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bu\Desktop\220410_請求書及び実施報告書の様式変更について\"/>
    </mc:Choice>
  </mc:AlternateContent>
  <bookViews>
    <workbookView xWindow="0" yWindow="0" windowWidth="20490" windowHeight="7005" tabRatio="928" activeTab="1"/>
  </bookViews>
  <sheets>
    <sheet name="入力用（報告書）" sheetId="14" r:id="rId1"/>
    <sheet name="記入例" sheetId="16" r:id="rId2"/>
  </sheets>
  <definedNames>
    <definedName name="_xlnm.Print_Area" localSheetId="1">記入例!$A$1:$BV$101</definedName>
    <definedName name="_xlnm.Print_Area" localSheetId="0">'入力用（報告書）'!$A$1:$BV$101</definedName>
  </definedNames>
  <calcPr calcId="162913"/>
</workbook>
</file>

<file path=xl/calcChain.xml><?xml version="1.0" encoding="utf-8"?>
<calcChain xmlns="http://schemas.openxmlformats.org/spreadsheetml/2006/main">
  <c r="AY39" i="14" l="1"/>
  <c r="AL49" i="14"/>
  <c r="AL63" i="16" l="1"/>
  <c r="CK61" i="16"/>
  <c r="AY61" i="16" s="1"/>
  <c r="CK59" i="16"/>
  <c r="AY59" i="16"/>
  <c r="CK57" i="16"/>
  <c r="AY57" i="16" s="1"/>
  <c r="CK55" i="16"/>
  <c r="AY55" i="16"/>
  <c r="CK53" i="16"/>
  <c r="AY53" i="16" s="1"/>
  <c r="CK51" i="16"/>
  <c r="AY51" i="16"/>
  <c r="AL49" i="16"/>
  <c r="CK47" i="16"/>
  <c r="AY47" i="16"/>
  <c r="CK45" i="16"/>
  <c r="AY45" i="16"/>
  <c r="CK43" i="16"/>
  <c r="AY43" i="16"/>
  <c r="CK41" i="16"/>
  <c r="AY41" i="16"/>
  <c r="CK39" i="16"/>
  <c r="AY39" i="16"/>
  <c r="CK37" i="16"/>
  <c r="AY37" i="16"/>
  <c r="AL63" i="14"/>
  <c r="CK47" i="14"/>
  <c r="CK61" i="14"/>
  <c r="AY61" i="14" s="1"/>
  <c r="CK59" i="14"/>
  <c r="AY59" i="14" s="1"/>
  <c r="CK57" i="14"/>
  <c r="AY57" i="14" s="1"/>
  <c r="CK53" i="14"/>
  <c r="AY53" i="14" s="1"/>
  <c r="CK51" i="14"/>
  <c r="AY51" i="14" s="1"/>
  <c r="CK45" i="14"/>
  <c r="AY45" i="14" s="1"/>
  <c r="CK43" i="14"/>
  <c r="AY43" i="14" s="1"/>
  <c r="CK41" i="14"/>
  <c r="AY41" i="14" s="1"/>
  <c r="CK55" i="14"/>
  <c r="AY55" i="14" s="1"/>
  <c r="CK39" i="14"/>
  <c r="CK37" i="14"/>
  <c r="AY37" i="14" s="1"/>
  <c r="AL65" i="16" l="1"/>
  <c r="AY63" i="16"/>
  <c r="AY49" i="16"/>
  <c r="AL65" i="14"/>
  <c r="AY63" i="14"/>
  <c r="AY47" i="14"/>
  <c r="AY49" i="14" s="1"/>
  <c r="AY65" i="16" l="1"/>
  <c r="AY65" i="14"/>
</calcChain>
</file>

<file path=xl/sharedStrings.xml><?xml version="1.0" encoding="utf-8"?>
<sst xmlns="http://schemas.openxmlformats.org/spreadsheetml/2006/main" count="82" uniqueCount="35">
  <si>
    <t>鹿児島市長　殿</t>
    <rPh sb="0" eb="4">
      <t>カゴシマシ</t>
    </rPh>
    <rPh sb="4" eb="5">
      <t>チョウ</t>
    </rPh>
    <rPh sb="6" eb="7">
      <t>ドノ</t>
    </rPh>
    <phoneticPr fontId="5"/>
  </si>
  <si>
    <t>所在地及び名称</t>
    <rPh sb="0" eb="3">
      <t>ショザイチ</t>
    </rPh>
    <rPh sb="3" eb="4">
      <t>オヨ</t>
    </rPh>
    <rPh sb="5" eb="7">
      <t>メイショウ</t>
    </rPh>
    <phoneticPr fontId="5"/>
  </si>
  <si>
    <t>代表者氏名</t>
    <rPh sb="0" eb="2">
      <t>ダイヒョウ</t>
    </rPh>
    <rPh sb="2" eb="3">
      <t>シャ</t>
    </rPh>
    <rPh sb="3" eb="5">
      <t>シメイ</t>
    </rPh>
    <phoneticPr fontId="5"/>
  </si>
  <si>
    <t>記</t>
    <rPh sb="0" eb="1">
      <t>キ</t>
    </rPh>
    <phoneticPr fontId="5"/>
  </si>
  <si>
    <t>年</t>
    <rPh sb="0" eb="1">
      <t>ネン</t>
    </rPh>
    <phoneticPr fontId="1"/>
  </si>
  <si>
    <t>月分）</t>
    <rPh sb="0" eb="1">
      <t>ガツ</t>
    </rPh>
    <rPh sb="1" eb="2">
      <t>ブン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</si>
  <si>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</si>
  <si>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</si>
  <si>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理事長</t>
    <rPh sb="0" eb="3">
      <t>リジチョウ</t>
    </rPh>
    <phoneticPr fontId="1"/>
  </si>
  <si>
    <t>院長</t>
    <rPh sb="0" eb="2">
      <t>インチョウ</t>
    </rPh>
    <phoneticPr fontId="1"/>
  </si>
  <si>
    <t>園長</t>
    <rPh sb="0" eb="2">
      <t>エンチョウ</t>
    </rPh>
    <phoneticPr fontId="1"/>
  </si>
  <si>
    <t>鹿児島　太郎</t>
    <rPh sb="0" eb="3">
      <t>カゴシマ</t>
    </rPh>
    <rPh sb="4" eb="6">
      <t>タロウ</t>
    </rPh>
    <phoneticPr fontId="1"/>
  </si>
  <si>
    <t>（令和</t>
    <rPh sb="1" eb="3">
      <t>レイワ</t>
    </rPh>
    <phoneticPr fontId="1"/>
  </si>
  <si>
    <t>令和</t>
    <rPh sb="0" eb="2">
      <t>レイワ</t>
    </rPh>
    <phoneticPr fontId="1"/>
  </si>
  <si>
    <t>押印を省略する場合は、記入してください。</t>
    <phoneticPr fontId="1"/>
  </si>
  <si>
    <t>新型コロナウイルス感染症の予防接種に係る委託契約　実施報告書</t>
    <rPh sb="0" eb="2">
      <t>シンガタ</t>
    </rPh>
    <rPh sb="9" eb="12">
      <t>カンセンショウ</t>
    </rPh>
    <rPh sb="13" eb="17">
      <t>ヨボウセッシュ</t>
    </rPh>
    <rPh sb="18" eb="19">
      <t>カカ</t>
    </rPh>
    <rPh sb="20" eb="22">
      <t>イタク</t>
    </rPh>
    <phoneticPr fontId="5"/>
  </si>
  <si>
    <t>区分</t>
    <rPh sb="0" eb="2">
      <t>クブン</t>
    </rPh>
    <phoneticPr fontId="1"/>
  </si>
  <si>
    <t>予診のみ</t>
    <rPh sb="0" eb="2">
      <t>ヨシン</t>
    </rPh>
    <phoneticPr fontId="1"/>
  </si>
  <si>
    <t>接種</t>
    <rPh sb="0" eb="2">
      <t>セッシュ</t>
    </rPh>
    <phoneticPr fontId="1"/>
  </si>
  <si>
    <t>合計</t>
    <rPh sb="0" eb="2">
      <t>ゴウケイ</t>
    </rPh>
    <phoneticPr fontId="1"/>
  </si>
  <si>
    <t>種類</t>
    <rPh sb="0" eb="2">
      <t>シュルイ</t>
    </rPh>
    <phoneticPr fontId="1"/>
  </si>
  <si>
    <t>請求件数</t>
    <rPh sb="0" eb="4">
      <t>セイキュウケンスウ</t>
    </rPh>
    <phoneticPr fontId="1"/>
  </si>
  <si>
    <t>請求金額</t>
    <rPh sb="0" eb="4">
      <t>セイキュウキンガク</t>
    </rPh>
    <phoneticPr fontId="1"/>
  </si>
  <si>
    <t>小計</t>
    <rPh sb="0" eb="2">
      <t>ショウケイ</t>
    </rPh>
    <phoneticPr fontId="1"/>
  </si>
  <si>
    <t>６歳未満（時間外・休日分除く）</t>
    <rPh sb="1" eb="4">
      <t>サイミマン</t>
    </rPh>
    <rPh sb="5" eb="8">
      <t>ジカンガイ</t>
    </rPh>
    <rPh sb="9" eb="11">
      <t>キュウジツ</t>
    </rPh>
    <rPh sb="11" eb="12">
      <t>ブン</t>
    </rPh>
    <rPh sb="12" eb="13">
      <t>ノゾ</t>
    </rPh>
    <phoneticPr fontId="1"/>
  </si>
  <si>
    <t>６歳未満（時間外）</t>
    <rPh sb="1" eb="4">
      <t>サイミマン</t>
    </rPh>
    <rPh sb="5" eb="8">
      <t>ジカンガイ</t>
    </rPh>
    <phoneticPr fontId="1"/>
  </si>
  <si>
    <t>６歳未満（休日）</t>
    <rPh sb="1" eb="4">
      <t>サイミマン</t>
    </rPh>
    <rPh sb="5" eb="7">
      <t>キュウジツ</t>
    </rPh>
    <phoneticPr fontId="1"/>
  </si>
  <si>
    <t>６歳以上（時間外・休日分除く）</t>
    <rPh sb="1" eb="4">
      <t>サイイジョウ</t>
    </rPh>
    <rPh sb="5" eb="8">
      <t>ジカンガイ</t>
    </rPh>
    <rPh sb="9" eb="11">
      <t>キュウジツ</t>
    </rPh>
    <rPh sb="11" eb="12">
      <t>ブン</t>
    </rPh>
    <rPh sb="12" eb="13">
      <t>ノゾ</t>
    </rPh>
    <phoneticPr fontId="1"/>
  </si>
  <si>
    <t>６歳以上（休日）</t>
    <rPh sb="1" eb="4">
      <t>サイイジョウ</t>
    </rPh>
    <rPh sb="5" eb="7">
      <t>キュウジツ</t>
    </rPh>
    <phoneticPr fontId="1"/>
  </si>
  <si>
    <t>６歳以上（時間外）</t>
    <rPh sb="1" eb="2">
      <t>サイ</t>
    </rPh>
    <rPh sb="2" eb="4">
      <t>イジョウ</t>
    </rPh>
    <rPh sb="5" eb="8">
      <t>ジカンガイ</t>
    </rPh>
    <phoneticPr fontId="1"/>
  </si>
  <si>
    <t>　委託契約に基づき、新型コロナウイルス感染症の予防接種委託業務を下記の
とおり実施しましたので、関係書類を添付し報告します。</t>
    <phoneticPr fontId="5"/>
  </si>
  <si>
    <t>（担当者：氏名　　　　　　　　　電話　　　　　　　　　）</t>
    <phoneticPr fontId="1"/>
  </si>
  <si>
    <t>　鹿児島市●●▲丁目●番●号</t>
    <phoneticPr fontId="1"/>
  </si>
  <si>
    <t>　●●法人　●●会　●●病院</t>
    <rPh sb="12" eb="14">
      <t>ビョウイン</t>
    </rPh>
    <phoneticPr fontId="1"/>
  </si>
  <si>
    <t>（ 担当者：氏名　鹿児島　花子　電話　099-●●-●● ）</t>
    <rPh sb="9" eb="12">
      <t>カゴシマ</t>
    </rPh>
    <rPh sb="13" eb="1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</si>
</sst>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件&quot;"/>
    <numFmt numFmtId="177" formatCode="#,###&quot;円&quot;"/>
    <numFmt numFmtId="178" formatCode="#&quot;件&quot;"/>
    <numFmt numFmtId="179" formatCode="&quot;¥&quot;#,##0_);\(&quot;¥&quot;#,##0\)"/>
    <numFmt numFmtId="180" formatCode="0&quot;件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6"/>
      <name val="HGｺﾞｼｯｸE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0" xfId="0" applyFill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3" borderId="0" xfId="0" applyFill="1" applyBorder="1" applyProtection="1"/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/>
    <xf numFmtId="0" fontId="0" fillId="3" borderId="0" xfId="0" applyFill="1" applyBorder="1" applyAlignment="1" applyProtection="1">
      <alignment horizontal="right"/>
    </xf>
    <xf numFmtId="0" fontId="0" fillId="3" borderId="4" xfId="0" applyFill="1" applyBorder="1" applyAlignment="1" applyProtection="1">
      <alignment horizontal="right"/>
    </xf>
    <xf numFmtId="0" fontId="4" fillId="3" borderId="0" xfId="0" applyFont="1" applyFill="1" applyBorder="1" applyProtection="1"/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wrapText="1"/>
    </xf>
    <xf numFmtId="0" fontId="0" fillId="3" borderId="7" xfId="0" applyFill="1" applyBorder="1" applyProtection="1"/>
    <xf numFmtId="0" fontId="0" fillId="3" borderId="6" xfId="0" applyFill="1" applyBorder="1" applyProtection="1"/>
    <xf numFmtId="0" fontId="0" fillId="3" borderId="8" xfId="0" applyFill="1" applyBorder="1" applyProtection="1"/>
    <xf numFmtId="176" fontId="3" fillId="3" borderId="0" xfId="0" applyNumberFormat="1" applyFont="1" applyFill="1" applyBorder="1" applyAlignment="1" applyProtection="1">
      <alignment horizontal="right" vertical="center" indent="1"/>
    </xf>
    <xf numFmtId="177" fontId="8" fillId="3" borderId="0" xfId="0" applyNumberFormat="1" applyFont="1" applyFill="1" applyBorder="1" applyAlignment="1" applyProtection="1">
      <alignment horizontal="right" vertical="center" indent="1"/>
    </xf>
    <xf numFmtId="0" fontId="3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178" fontId="2" fillId="3" borderId="4" xfId="0" applyNumberFormat="1" applyFont="1" applyFill="1" applyBorder="1" applyAlignment="1" applyProtection="1">
      <alignment vertical="center"/>
    </xf>
    <xf numFmtId="178" fontId="2" fillId="3" borderId="0" xfId="0" applyNumberFormat="1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Protection="1"/>
    <xf numFmtId="0" fontId="11" fillId="2" borderId="0" xfId="0" applyFont="1" applyFill="1" applyBorder="1" applyAlignment="1" applyProtection="1">
      <alignment vertical="center"/>
    </xf>
    <xf numFmtId="179" fontId="2" fillId="3" borderId="1" xfId="0" applyNumberFormat="1" applyFont="1" applyFill="1" applyBorder="1" applyAlignment="1" applyProtection="1">
      <alignment horizontal="center" vertical="center"/>
    </xf>
    <xf numFmtId="179" fontId="2" fillId="3" borderId="2" xfId="0" applyNumberFormat="1" applyFont="1" applyFill="1" applyBorder="1" applyAlignment="1" applyProtection="1">
      <alignment horizontal="center" vertical="center"/>
    </xf>
    <xf numFmtId="179" fontId="2" fillId="3" borderId="3" xfId="0" applyNumberFormat="1" applyFont="1" applyFill="1" applyBorder="1" applyAlignment="1" applyProtection="1">
      <alignment horizontal="center" vertical="center"/>
    </xf>
    <xf numFmtId="179" fontId="2" fillId="3" borderId="7" xfId="0" applyNumberFormat="1" applyFont="1" applyFill="1" applyBorder="1" applyAlignment="1" applyProtection="1">
      <alignment horizontal="center" vertical="center"/>
    </xf>
    <xf numFmtId="179" fontId="2" fillId="3" borderId="6" xfId="0" applyNumberFormat="1" applyFont="1" applyFill="1" applyBorder="1" applyAlignment="1" applyProtection="1">
      <alignment horizontal="center" vertical="center"/>
    </xf>
    <xf numFmtId="179" fontId="2" fillId="3" borderId="8" xfId="0" applyNumberFormat="1" applyFont="1" applyFill="1" applyBorder="1" applyAlignment="1" applyProtection="1">
      <alignment horizontal="center" vertical="center"/>
    </xf>
    <xf numFmtId="180" fontId="2" fillId="3" borderId="1" xfId="0" applyNumberFormat="1" applyFont="1" applyFill="1" applyBorder="1" applyAlignment="1" applyProtection="1">
      <alignment horizontal="center" vertical="center"/>
    </xf>
    <xf numFmtId="180" fontId="2" fillId="3" borderId="2" xfId="0" applyNumberFormat="1" applyFont="1" applyFill="1" applyBorder="1" applyAlignment="1" applyProtection="1">
      <alignment horizontal="center" vertical="center"/>
    </xf>
    <xf numFmtId="180" fontId="2" fillId="3" borderId="3" xfId="0" applyNumberFormat="1" applyFont="1" applyFill="1" applyBorder="1" applyAlignment="1" applyProtection="1">
      <alignment horizontal="center" vertical="center"/>
    </xf>
    <xf numFmtId="180" fontId="2" fillId="3" borderId="7" xfId="0" applyNumberFormat="1" applyFont="1" applyFill="1" applyBorder="1" applyAlignment="1" applyProtection="1">
      <alignment horizontal="center" vertical="center"/>
    </xf>
    <xf numFmtId="180" fontId="2" fillId="3" borderId="6" xfId="0" applyNumberFormat="1" applyFont="1" applyFill="1" applyBorder="1" applyAlignment="1" applyProtection="1">
      <alignment horizontal="center" vertical="center"/>
    </xf>
    <xf numFmtId="180" fontId="2" fillId="3" borderId="8" xfId="0" applyNumberFormat="1" applyFont="1" applyFill="1" applyBorder="1" applyAlignment="1" applyProtection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/>
    </xf>
    <xf numFmtId="177" fontId="2" fillId="3" borderId="2" xfId="0" applyNumberFormat="1" applyFont="1" applyFill="1" applyBorder="1" applyAlignment="1" applyProtection="1">
      <alignment horizontal="center" vertical="center"/>
    </xf>
    <xf numFmtId="177" fontId="2" fillId="3" borderId="3" xfId="0" applyNumberFormat="1" applyFont="1" applyFill="1" applyBorder="1" applyAlignment="1" applyProtection="1">
      <alignment horizontal="center" vertical="center"/>
    </xf>
    <xf numFmtId="177" fontId="2" fillId="3" borderId="7" xfId="0" applyNumberFormat="1" applyFont="1" applyFill="1" applyBorder="1" applyAlignment="1" applyProtection="1">
      <alignment horizontal="center" vertical="center"/>
    </xf>
    <xf numFmtId="177" fontId="2" fillId="3" borderId="6" xfId="0" applyNumberFormat="1" applyFont="1" applyFill="1" applyBorder="1" applyAlignment="1" applyProtection="1">
      <alignment horizontal="center" vertical="center"/>
    </xf>
    <xf numFmtId="177" fontId="2" fillId="3" borderId="8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 applyProtection="1">
      <alignment horizontal="center" vertical="center"/>
    </xf>
    <xf numFmtId="178" fontId="2" fillId="3" borderId="2" xfId="0" applyNumberFormat="1" applyFont="1" applyFill="1" applyBorder="1" applyAlignment="1" applyProtection="1">
      <alignment horizontal="center" vertical="center"/>
    </xf>
    <xf numFmtId="178" fontId="2" fillId="3" borderId="3" xfId="0" applyNumberFormat="1" applyFont="1" applyFill="1" applyBorder="1" applyAlignment="1" applyProtection="1">
      <alignment horizontal="center" vertical="center"/>
    </xf>
    <xf numFmtId="178" fontId="2" fillId="3" borderId="4" xfId="0" applyNumberFormat="1" applyFont="1" applyFill="1" applyBorder="1" applyAlignment="1" applyProtection="1">
      <alignment horizontal="center" vertical="center"/>
    </xf>
    <xf numFmtId="178" fontId="2" fillId="3" borderId="0" xfId="0" applyNumberFormat="1" applyFont="1" applyFill="1" applyBorder="1" applyAlignment="1" applyProtection="1">
      <alignment horizontal="center" vertical="center"/>
    </xf>
    <xf numFmtId="178" fontId="2" fillId="3" borderId="5" xfId="0" applyNumberFormat="1" applyFont="1" applyFill="1" applyBorder="1" applyAlignment="1" applyProtection="1">
      <alignment horizontal="center" vertical="center"/>
    </xf>
    <xf numFmtId="178" fontId="2" fillId="3" borderId="7" xfId="0" applyNumberFormat="1" applyFont="1" applyFill="1" applyBorder="1" applyAlignment="1" applyProtection="1">
      <alignment horizontal="center" vertical="center"/>
    </xf>
    <xf numFmtId="178" fontId="2" fillId="3" borderId="6" xfId="0" applyNumberFormat="1" applyFont="1" applyFill="1" applyBorder="1" applyAlignment="1" applyProtection="1">
      <alignment horizontal="center" vertical="center"/>
    </xf>
    <xf numFmtId="178" fontId="2" fillId="3" borderId="8" xfId="0" applyNumberFormat="1" applyFont="1" applyFill="1" applyBorder="1" applyAlignment="1" applyProtection="1">
      <alignment horizontal="center" vertical="center"/>
    </xf>
    <xf numFmtId="177" fontId="2" fillId="3" borderId="4" xfId="0" applyNumberFormat="1" applyFont="1" applyFill="1" applyBorder="1" applyAlignment="1" applyProtection="1">
      <alignment horizontal="center" vertical="center"/>
    </xf>
    <xf numFmtId="177" fontId="2" fillId="3" borderId="0" xfId="0" applyNumberFormat="1" applyFont="1" applyFill="1" applyBorder="1" applyAlignment="1" applyProtection="1">
      <alignment horizontal="center" vertical="center"/>
    </xf>
    <xf numFmtId="177" fontId="2" fillId="3" borderId="5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70754</xdr:colOff>
      <xdr:row>2</xdr:row>
      <xdr:rowOff>0</xdr:rowOff>
    </xdr:from>
    <xdr:to>
      <xdr:col>8</xdr:col>
      <xdr:colOff>47624</xdr:colOff>
      <xdr:row>6</xdr:row>
      <xdr:rowOff>31750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flipH="1">
          <a:off x="270779" y="190500"/>
          <a:ext cx="500745" cy="4127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/>
            <a:t>５</a:t>
          </a:r>
        </a:p>
      </xdr:txBody>
    </xdr:sp>
    <xdr:clientData/>
  </xdr:twoCellAnchor>
  <xdr:twoCellAnchor editAs="oneCell">
    <xdr:from>
      <xdr:col>3</xdr:col>
      <xdr:colOff>11907</xdr:colOff>
      <xdr:row>74</xdr:row>
      <xdr:rowOff>83342</xdr:rowOff>
    </xdr:from>
    <xdr:to>
      <xdr:col>63</xdr:col>
      <xdr:colOff>5264</xdr:colOff>
      <xdr:row>97</xdr:row>
      <xdr:rowOff>38256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71" y="9363413"/>
          <a:ext cx="6552000" cy="2145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70754</xdr:colOff>
      <xdr:row>2</xdr:row>
      <xdr:rowOff>0</xdr:rowOff>
    </xdr:from>
    <xdr:to>
      <xdr:col>8</xdr:col>
      <xdr:colOff>47624</xdr:colOff>
      <xdr:row>6</xdr:row>
      <xdr:rowOff>31750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flipH="1">
          <a:off x="375554" y="190500"/>
          <a:ext cx="500745" cy="41275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/>
            <a:t>５</a:t>
          </a:r>
        </a:p>
      </xdr:txBody>
    </xdr:sp>
    <xdr:clientData/>
  </xdr:twoCellAnchor>
  <xdr:twoCellAnchor editAs="oneCell">
    <xdr:from>
      <xdr:col>3</xdr:col>
      <xdr:colOff>11907</xdr:colOff>
      <xdr:row>74</xdr:row>
      <xdr:rowOff>83342</xdr:rowOff>
    </xdr:from>
    <xdr:to>
      <xdr:col>63</xdr:col>
      <xdr:colOff>5264</xdr:colOff>
      <xdr:row>97</xdr:row>
      <xdr:rowOff>38256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07" y="9160667"/>
          <a:ext cx="6308432" cy="2145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93548</xdr:colOff>
      <xdr:row>13</xdr:row>
      <xdr:rowOff>56130</xdr:rowOff>
    </xdr:from>
    <xdr:to>
      <xdr:col>15</xdr:col>
      <xdr:colOff>39119</xdr:colOff>
      <xdr:row>18</xdr:row>
      <xdr:rowOff>110558</xdr:rowOff>
    </xdr:to>
    <xdr:sp macro="" textlink="">
      <xdr:nvSpPr>
        <xdr:cNvPr id="4" name="テキスト ボックス 3"/>
        <xdr:cNvSpPr txBox="1"/>
      </xdr:nvSpPr>
      <xdr:spPr>
        <a:xfrm>
          <a:off x="188798" y="1365818"/>
          <a:ext cx="1445759" cy="62592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50</xdr:col>
      <xdr:colOff>84043</xdr:colOff>
      <xdr:row>24</xdr:row>
      <xdr:rowOff>108857</xdr:rowOff>
    </xdr:from>
    <xdr:to>
      <xdr:col>69</xdr:col>
      <xdr:colOff>95250</xdr:colOff>
      <xdr:row>32</xdr:row>
      <xdr:rowOff>47625</xdr:rowOff>
    </xdr:to>
    <xdr:sp macro="" textlink="">
      <xdr:nvSpPr>
        <xdr:cNvPr id="5" name="AutoShape 40"/>
        <xdr:cNvSpPr>
          <a:spLocks noChangeArrowheads="1"/>
        </xdr:cNvSpPr>
      </xdr:nvSpPr>
      <xdr:spPr bwMode="auto">
        <a:xfrm>
          <a:off x="5453762" y="2906826"/>
          <a:ext cx="2047176" cy="891268"/>
        </a:xfrm>
        <a:prstGeom prst="wedgeRoundRectCallout">
          <a:avLst>
            <a:gd name="adj1" fmla="val 35021"/>
            <a:gd name="adj2" fmla="val -10495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050" b="0" i="0" u="dbl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dbl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押印を省略する場合は担当者の氏名（フルネーム）と電話番号の記入をお願いします。</a:t>
          </a:r>
          <a:endParaRPr lang="ja-JP" altLang="en-US" sz="900" b="0" u="dbl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27</xdr:col>
      <xdr:colOff>11906</xdr:colOff>
      <xdr:row>6</xdr:row>
      <xdr:rowOff>75860</xdr:rowOff>
    </xdr:from>
    <xdr:to>
      <xdr:col>43</xdr:col>
      <xdr:colOff>62254</xdr:colOff>
      <xdr:row>12</xdr:row>
      <xdr:rowOff>28915</xdr:rowOff>
    </xdr:to>
    <xdr:sp macro="" textlink="">
      <xdr:nvSpPr>
        <xdr:cNvPr id="6" name="AutoShape 40"/>
        <xdr:cNvSpPr>
          <a:spLocks noChangeArrowheads="1"/>
        </xdr:cNvSpPr>
      </xdr:nvSpPr>
      <xdr:spPr bwMode="auto">
        <a:xfrm>
          <a:off x="2893219" y="647360"/>
          <a:ext cx="1788660" cy="572180"/>
        </a:xfrm>
        <a:prstGeom prst="wedgeRoundRectCallout">
          <a:avLst>
            <a:gd name="adj1" fmla="val 109910"/>
            <a:gd name="adj2" fmla="val -1098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dbl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事務処理の都合上、日付は空欄でご提出ください。</a:t>
          </a:r>
          <a:endParaRPr lang="ja-JP" altLang="en-US" sz="900" b="0" u="dbl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84363</xdr:colOff>
      <xdr:row>24</xdr:row>
      <xdr:rowOff>84363</xdr:rowOff>
    </xdr:from>
    <xdr:to>
      <xdr:col>37</xdr:col>
      <xdr:colOff>68036</xdr:colOff>
      <xdr:row>31</xdr:row>
      <xdr:rowOff>68036</xdr:rowOff>
    </xdr:to>
    <xdr:sp macro="" textlink="">
      <xdr:nvSpPr>
        <xdr:cNvPr id="7" name="テキスト ボックス 6"/>
        <xdr:cNvSpPr txBox="1"/>
      </xdr:nvSpPr>
      <xdr:spPr>
        <a:xfrm>
          <a:off x="397327" y="2860220"/>
          <a:ext cx="3684816" cy="86813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鹿児島市民分についてのみご請求ください。</a:t>
          </a:r>
          <a:endParaRPr kumimoji="1" lang="en-US" altLang="ja-JP" sz="1200" b="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（鹿児島市外の住民の方は国保連へ）</a:t>
          </a:r>
          <a:endParaRPr kumimoji="1" lang="en-US" altLang="ja-JP" sz="1200" b="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66</xdr:col>
      <xdr:colOff>81643</xdr:colOff>
      <xdr:row>13</xdr:row>
      <xdr:rowOff>81643</xdr:rowOff>
    </xdr:from>
    <xdr:to>
      <xdr:col>72</xdr:col>
      <xdr:colOff>4501</xdr:colOff>
      <xdr:row>19</xdr:row>
      <xdr:rowOff>18107</xdr:rowOff>
    </xdr:to>
    <xdr:sp macro="" textlink="">
      <xdr:nvSpPr>
        <xdr:cNvPr id="8" name="楕円 7"/>
        <xdr:cNvSpPr/>
      </xdr:nvSpPr>
      <xdr:spPr bwMode="auto">
        <a:xfrm>
          <a:off x="7279822" y="1401536"/>
          <a:ext cx="576000" cy="576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理事長印</a:t>
          </a:r>
        </a:p>
      </xdr:txBody>
    </xdr:sp>
    <xdr:clientData/>
  </xdr:twoCellAnchor>
  <xdr:twoCellAnchor>
    <xdr:from>
      <xdr:col>9</xdr:col>
      <xdr:colOff>107154</xdr:colOff>
      <xdr:row>5</xdr:row>
      <xdr:rowOff>47624</xdr:rowOff>
    </xdr:from>
    <xdr:to>
      <xdr:col>23</xdr:col>
      <xdr:colOff>35717</xdr:colOff>
      <xdr:row>10</xdr:row>
      <xdr:rowOff>71437</xdr:rowOff>
    </xdr:to>
    <xdr:sp macro="" textlink="">
      <xdr:nvSpPr>
        <xdr:cNvPr id="10" name="AutoShape 40"/>
        <xdr:cNvSpPr>
          <a:spLocks noChangeArrowheads="1"/>
        </xdr:cNvSpPr>
      </xdr:nvSpPr>
      <xdr:spPr bwMode="auto">
        <a:xfrm rot="10800000">
          <a:off x="1059654" y="523874"/>
          <a:ext cx="1428751" cy="523876"/>
        </a:xfrm>
        <a:prstGeom prst="wedgeRoundRectCallout">
          <a:avLst>
            <a:gd name="adj1" fmla="val 59839"/>
            <a:gd name="adj2" fmla="val 4775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dbl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令和</a:t>
          </a:r>
          <a:r>
            <a:rPr lang="en-US" altLang="ja-JP" sz="1050" b="0" i="0" u="dbl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5</a:t>
          </a:r>
          <a:r>
            <a:rPr lang="ja-JP" altLang="en-US" sz="1050" b="0" i="0" u="dbl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年度を使用してください。</a:t>
          </a:r>
          <a:endParaRPr lang="ja-JP" altLang="en-US" sz="900" b="0" u="dbl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CW99"/>
  <sheetViews>
    <sheetView showGridLines="0" view="pageBreakPreview" zoomScale="80" zoomScaleNormal="80" zoomScaleSheetLayoutView="80" workbookViewId="0">
      <selection activeCell="V20" sqref="V20"/>
    </sheetView>
  </sheetViews>
  <sheetFormatPr defaultColWidth="1.375" defaultRowHeight="7.5" customHeight="1" x14ac:dyDescent="0.15"/>
  <cols>
    <col min="1" max="1" width="1.25" style="4" customWidth="1"/>
    <col min="2" max="37" width="1.375" style="4"/>
    <col min="38" max="38" width="1.375" style="4" customWidth="1"/>
    <col min="39" max="41" width="1.375" style="4"/>
    <col min="42" max="42" width="1.75" style="4" customWidth="1"/>
    <col min="43" max="50" width="1.375" style="4"/>
    <col min="51" max="51" width="1.375" style="4" customWidth="1"/>
    <col min="52" max="16384" width="1.375" style="4"/>
  </cols>
  <sheetData>
    <row r="2" spans="2:76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3"/>
    </row>
    <row r="3" spans="2:76" ht="7.5" customHeight="1" x14ac:dyDescent="0.15">
      <c r="B3" s="5"/>
      <c r="C3" s="7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6"/>
    </row>
    <row r="4" spans="2:76" ht="7.5" customHeight="1" x14ac:dyDescent="0.15">
      <c r="B4" s="5"/>
      <c r="C4" s="7"/>
      <c r="D4" s="35"/>
      <c r="E4" s="35"/>
      <c r="F4" s="35"/>
      <c r="G4" s="35"/>
      <c r="H4" s="35"/>
      <c r="I4" s="35"/>
      <c r="J4" s="35"/>
      <c r="K4" s="70" t="s">
        <v>15</v>
      </c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35"/>
      <c r="BR4" s="35"/>
      <c r="BS4" s="35"/>
      <c r="BT4" s="35"/>
      <c r="BU4" s="7"/>
      <c r="BV4" s="5"/>
      <c r="BW4" s="7"/>
      <c r="BX4" s="7"/>
    </row>
    <row r="5" spans="2:76" ht="7.5" customHeight="1" x14ac:dyDescent="0.25">
      <c r="B5" s="5"/>
      <c r="C5" s="7"/>
      <c r="D5" s="35"/>
      <c r="E5" s="35"/>
      <c r="F5" s="35"/>
      <c r="G5" s="35"/>
      <c r="H5" s="35"/>
      <c r="I5" s="35"/>
      <c r="J5" s="35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35"/>
      <c r="BR5" s="35"/>
      <c r="BS5" s="35"/>
      <c r="BT5" s="35"/>
      <c r="BU5" s="8"/>
      <c r="BV5" s="5"/>
      <c r="BW5" s="7"/>
      <c r="BX5" s="7"/>
    </row>
    <row r="6" spans="2:76" ht="7.5" customHeight="1" x14ac:dyDescent="0.25">
      <c r="B6" s="5"/>
      <c r="C6" s="7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9"/>
      <c r="BV6" s="5"/>
      <c r="BW6" s="7"/>
      <c r="BX6" s="7"/>
    </row>
    <row r="7" spans="2:76" ht="7.5" customHeight="1" x14ac:dyDescent="0.25"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S7" s="10"/>
      <c r="AT7" s="10"/>
      <c r="AU7" s="10"/>
      <c r="AV7" s="10"/>
      <c r="AW7" s="72" t="s">
        <v>12</v>
      </c>
      <c r="AX7" s="72"/>
      <c r="AY7" s="72"/>
      <c r="AZ7" s="72"/>
      <c r="BA7" s="72"/>
      <c r="BB7" s="71"/>
      <c r="BC7" s="71"/>
      <c r="BD7" s="71"/>
      <c r="BE7" s="72" t="s">
        <v>4</v>
      </c>
      <c r="BF7" s="72"/>
      <c r="BG7" s="72"/>
      <c r="BH7" s="72"/>
      <c r="BI7" s="72"/>
      <c r="BJ7" s="72"/>
      <c r="BK7" s="73" t="s">
        <v>5</v>
      </c>
      <c r="BL7" s="73"/>
      <c r="BM7" s="73"/>
      <c r="BN7" s="73"/>
      <c r="BO7" s="73"/>
      <c r="BP7" s="73"/>
      <c r="BQ7" s="32"/>
      <c r="BR7" s="32"/>
      <c r="BS7" s="33"/>
      <c r="BT7" s="33"/>
      <c r="BU7" s="9"/>
      <c r="BV7" s="5"/>
      <c r="BW7" s="7"/>
      <c r="BX7" s="7"/>
    </row>
    <row r="8" spans="2:76" ht="7.5" customHeight="1" x14ac:dyDescent="0.25"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0"/>
      <c r="AS8" s="10"/>
      <c r="AT8" s="10"/>
      <c r="AU8" s="10"/>
      <c r="AV8" s="10"/>
      <c r="AW8" s="72"/>
      <c r="AX8" s="72"/>
      <c r="AY8" s="72"/>
      <c r="AZ8" s="72"/>
      <c r="BA8" s="72"/>
      <c r="BB8" s="71"/>
      <c r="BC8" s="71"/>
      <c r="BD8" s="71"/>
      <c r="BE8" s="72"/>
      <c r="BF8" s="72"/>
      <c r="BG8" s="72"/>
      <c r="BH8" s="72"/>
      <c r="BI8" s="72"/>
      <c r="BJ8" s="72"/>
      <c r="BK8" s="73"/>
      <c r="BL8" s="73"/>
      <c r="BM8" s="73"/>
      <c r="BN8" s="73"/>
      <c r="BO8" s="73"/>
      <c r="BP8" s="73"/>
      <c r="BQ8" s="32"/>
      <c r="BR8" s="32"/>
      <c r="BS8" s="33"/>
      <c r="BT8" s="33"/>
      <c r="BU8" s="9"/>
      <c r="BV8" s="5"/>
      <c r="BW8" s="7"/>
      <c r="BX8" s="7"/>
    </row>
    <row r="9" spans="2:76" ht="7.5" customHeight="1" x14ac:dyDescent="0.15"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5"/>
      <c r="BW9" s="7"/>
      <c r="BX9" s="7"/>
    </row>
    <row r="10" spans="2:76" ht="9.75" customHeight="1" x14ac:dyDescent="0.15"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S10" s="10"/>
      <c r="AT10" s="10"/>
      <c r="AU10" s="10"/>
      <c r="AV10" s="10"/>
      <c r="AW10" s="10"/>
      <c r="AX10" s="10"/>
      <c r="AY10" s="72" t="s">
        <v>13</v>
      </c>
      <c r="AZ10" s="72"/>
      <c r="BA10" s="72"/>
      <c r="BB10" s="72"/>
      <c r="BC10" s="71"/>
      <c r="BD10" s="71"/>
      <c r="BE10" s="72" t="s">
        <v>4</v>
      </c>
      <c r="BF10" s="72"/>
      <c r="BG10" s="71"/>
      <c r="BH10" s="71"/>
      <c r="BI10" s="72" t="s">
        <v>6</v>
      </c>
      <c r="BJ10" s="72"/>
      <c r="BK10" s="71"/>
      <c r="BL10" s="71"/>
      <c r="BM10" s="72" t="s">
        <v>7</v>
      </c>
      <c r="BN10" s="72"/>
      <c r="BO10" s="22"/>
      <c r="BP10" s="22"/>
      <c r="BQ10" s="22"/>
      <c r="BR10" s="22"/>
      <c r="BS10" s="34"/>
      <c r="BT10" s="34"/>
      <c r="BU10" s="11"/>
      <c r="BV10" s="12"/>
      <c r="BW10" s="7"/>
    </row>
    <row r="11" spans="2:76" ht="9.75" customHeight="1" x14ac:dyDescent="0.15"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72"/>
      <c r="AZ11" s="72"/>
      <c r="BA11" s="72"/>
      <c r="BB11" s="72"/>
      <c r="BC11" s="71"/>
      <c r="BD11" s="71"/>
      <c r="BE11" s="72"/>
      <c r="BF11" s="72"/>
      <c r="BG11" s="71"/>
      <c r="BH11" s="71"/>
      <c r="BI11" s="72"/>
      <c r="BJ11" s="72"/>
      <c r="BK11" s="71"/>
      <c r="BL11" s="71"/>
      <c r="BM11" s="72"/>
      <c r="BN11" s="72"/>
      <c r="BO11" s="22"/>
      <c r="BP11" s="22"/>
      <c r="BQ11" s="22"/>
      <c r="BR11" s="22"/>
      <c r="BS11" s="34"/>
      <c r="BT11" s="34"/>
      <c r="BU11" s="10"/>
      <c r="BV11" s="12"/>
      <c r="BW11" s="7"/>
    </row>
    <row r="12" spans="2:76" ht="7.5" customHeight="1" x14ac:dyDescent="0.15">
      <c r="B12" s="5"/>
      <c r="C12" s="7"/>
      <c r="D12" s="7"/>
      <c r="E12" s="95" t="s">
        <v>0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5"/>
      <c r="BW12" s="7"/>
      <c r="BX12" s="7"/>
    </row>
    <row r="13" spans="2:76" ht="9.75" customHeight="1" x14ac:dyDescent="0.15">
      <c r="B13" s="5"/>
      <c r="C13" s="7"/>
      <c r="D13" s="7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3"/>
      <c r="S13" s="13"/>
      <c r="T13" s="13"/>
      <c r="U13" s="13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5"/>
      <c r="BW13" s="7"/>
      <c r="BX13" s="7"/>
    </row>
    <row r="14" spans="2:76" ht="7.5" customHeight="1" x14ac:dyDescent="0.15"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3"/>
      <c r="O14" s="13"/>
      <c r="P14" s="13"/>
      <c r="Q14" s="13"/>
      <c r="R14" s="13"/>
      <c r="S14" s="13"/>
      <c r="T14" s="13"/>
      <c r="U14" s="13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7"/>
      <c r="BV14" s="5"/>
      <c r="BW14" s="7"/>
      <c r="BX14" s="7"/>
    </row>
    <row r="15" spans="2:76" ht="9" customHeight="1" x14ac:dyDescent="0.15"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5"/>
      <c r="X15" s="15"/>
      <c r="Y15" s="15"/>
      <c r="Z15" s="15"/>
      <c r="AA15" s="15"/>
      <c r="AB15" s="15"/>
      <c r="AC15" s="57" t="s">
        <v>1</v>
      </c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15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7"/>
      <c r="BV15" s="5"/>
      <c r="BW15" s="7"/>
      <c r="BX15" s="7"/>
    </row>
    <row r="16" spans="2:76" ht="9" customHeight="1" x14ac:dyDescent="0.15"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V16" s="14"/>
      <c r="W16" s="15"/>
      <c r="X16" s="15"/>
      <c r="Y16" s="15"/>
      <c r="Z16" s="15"/>
      <c r="AA16" s="15"/>
      <c r="AB16" s="15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15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14"/>
      <c r="BV16" s="5"/>
      <c r="BW16" s="7"/>
      <c r="BX16" s="7"/>
    </row>
    <row r="17" spans="1:98" ht="9" customHeight="1" x14ac:dyDescent="0.15"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14"/>
      <c r="BV17" s="5"/>
      <c r="BW17" s="7"/>
      <c r="BX17" s="7"/>
    </row>
    <row r="18" spans="1:98" ht="9" customHeight="1" x14ac:dyDescent="0.15"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V18" s="14"/>
      <c r="W18" s="57" t="s">
        <v>2</v>
      </c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15"/>
      <c r="AQ18" s="97"/>
      <c r="AR18" s="97"/>
      <c r="AS18" s="97"/>
      <c r="AT18" s="97"/>
      <c r="AU18" s="97"/>
      <c r="AV18" s="97"/>
      <c r="AW18" s="97"/>
      <c r="AX18" s="97"/>
      <c r="AY18" s="97"/>
      <c r="AZ18" s="15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15"/>
      <c r="BU18" s="14"/>
      <c r="BV18" s="5"/>
      <c r="BW18" s="7"/>
      <c r="BX18" s="7"/>
      <c r="CT18" s="4" t="s">
        <v>8</v>
      </c>
    </row>
    <row r="19" spans="1:98" ht="9" customHeight="1" x14ac:dyDescent="0.15"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V19" s="14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15"/>
      <c r="AQ19" s="97"/>
      <c r="AR19" s="97"/>
      <c r="AS19" s="97"/>
      <c r="AT19" s="97"/>
      <c r="AU19" s="97"/>
      <c r="AV19" s="97"/>
      <c r="AW19" s="97"/>
      <c r="AX19" s="97"/>
      <c r="AY19" s="97"/>
      <c r="AZ19" s="15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15"/>
      <c r="BV19" s="5"/>
      <c r="BW19" s="7"/>
      <c r="BX19" s="7"/>
      <c r="CT19" s="4" t="s">
        <v>9</v>
      </c>
    </row>
    <row r="20" spans="1:98" ht="15" customHeight="1" x14ac:dyDescent="0.1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V20" s="14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15" t="s">
        <v>14</v>
      </c>
      <c r="AQ20" s="30"/>
      <c r="AR20" s="30"/>
      <c r="AS20" s="30"/>
      <c r="AT20" s="30"/>
      <c r="AU20" s="30"/>
      <c r="AV20" s="30"/>
      <c r="AW20" s="30"/>
      <c r="AX20" s="30"/>
      <c r="AY20" s="30"/>
      <c r="AZ20" s="15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15"/>
      <c r="BV20" s="5"/>
      <c r="BW20" s="7"/>
      <c r="BX20" s="7"/>
    </row>
    <row r="21" spans="1:98" ht="14.25" customHeight="1" x14ac:dyDescent="0.15">
      <c r="B21" s="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 t="s">
        <v>31</v>
      </c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4"/>
      <c r="BV21" s="5"/>
      <c r="BW21" s="7"/>
      <c r="BX21" s="7"/>
      <c r="CT21" s="4" t="s">
        <v>10</v>
      </c>
    </row>
    <row r="22" spans="1:98" ht="11.25" customHeight="1" x14ac:dyDescent="0.15">
      <c r="B22" s="5"/>
      <c r="C22" s="7"/>
      <c r="D22" s="98" t="s">
        <v>30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14"/>
      <c r="BV22" s="5"/>
      <c r="BW22" s="7"/>
      <c r="BX22" s="7"/>
    </row>
    <row r="23" spans="1:98" ht="11.25" customHeight="1" x14ac:dyDescent="0.15">
      <c r="B23" s="5"/>
      <c r="C23" s="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14"/>
      <c r="BV23" s="5"/>
      <c r="BW23" s="7"/>
      <c r="BX23" s="7"/>
    </row>
    <row r="24" spans="1:98" ht="11.25" customHeight="1" x14ac:dyDescent="0.15">
      <c r="B24" s="5"/>
      <c r="C24" s="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14"/>
      <c r="BV24" s="5"/>
      <c r="BW24" s="7"/>
      <c r="BX24" s="7"/>
    </row>
    <row r="25" spans="1:98" ht="11.25" customHeight="1" x14ac:dyDescent="0.15">
      <c r="B25" s="5"/>
      <c r="C25" s="7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14"/>
      <c r="BV25" s="5"/>
      <c r="BW25" s="7"/>
      <c r="BX25" s="7"/>
    </row>
    <row r="26" spans="1:98" ht="11.25" customHeight="1" x14ac:dyDescent="0.15">
      <c r="B26" s="5"/>
      <c r="C26" s="7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14"/>
      <c r="BV26" s="5"/>
      <c r="BW26" s="7"/>
      <c r="BX26" s="7"/>
    </row>
    <row r="27" spans="1:98" ht="11.25" customHeight="1" x14ac:dyDescent="0.15">
      <c r="B27" s="5"/>
      <c r="C27" s="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V27" s="5"/>
      <c r="BW27" s="7"/>
      <c r="BX27" s="7"/>
    </row>
    <row r="28" spans="1:98" ht="11.25" customHeight="1" x14ac:dyDescent="0.15">
      <c r="B28" s="5"/>
      <c r="C28" s="7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16"/>
      <c r="BV28" s="5"/>
      <c r="BW28" s="7"/>
      <c r="BX28" s="7"/>
    </row>
    <row r="29" spans="1:98" ht="7.5" customHeight="1" x14ac:dyDescent="0.15"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5"/>
      <c r="BW29" s="7"/>
      <c r="BX29" s="7"/>
    </row>
    <row r="30" spans="1:98" ht="7.5" customHeight="1" x14ac:dyDescent="0.15">
      <c r="B30" s="5"/>
      <c r="C30" s="7"/>
      <c r="D30" s="99" t="s">
        <v>3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16"/>
      <c r="BV30" s="5"/>
      <c r="BW30" s="7"/>
      <c r="BX30" s="7"/>
    </row>
    <row r="31" spans="1:98" ht="7.5" customHeight="1" x14ac:dyDescent="0.15">
      <c r="B31" s="5"/>
      <c r="C31" s="7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16"/>
      <c r="BV31" s="5"/>
      <c r="BW31" s="7"/>
      <c r="BX31" s="7"/>
    </row>
    <row r="32" spans="1:98" ht="7.5" customHeight="1" x14ac:dyDescent="0.1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5"/>
      <c r="BW32" s="7"/>
      <c r="BX32" s="7"/>
    </row>
    <row r="33" spans="1:101" ht="7.5" customHeight="1" x14ac:dyDescent="0.15">
      <c r="A33" s="6"/>
      <c r="B33" s="7"/>
      <c r="C33" s="7"/>
      <c r="D33" s="100" t="s">
        <v>16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 t="s">
        <v>20</v>
      </c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74" t="s">
        <v>21</v>
      </c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6"/>
      <c r="AY33" s="101" t="s">
        <v>22</v>
      </c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26"/>
      <c r="BM33" s="27"/>
      <c r="BN33" s="25"/>
      <c r="BO33" s="25"/>
      <c r="BP33" s="25"/>
      <c r="BQ33" s="25"/>
      <c r="BR33" s="25"/>
      <c r="BS33" s="25"/>
      <c r="BT33" s="25"/>
      <c r="BU33" s="7"/>
      <c r="BV33" s="5"/>
      <c r="BW33" s="7"/>
      <c r="BX33" s="7"/>
    </row>
    <row r="34" spans="1:101" ht="7.5" customHeight="1" x14ac:dyDescent="0.15">
      <c r="A34" s="6"/>
      <c r="B34" s="7"/>
      <c r="C34" s="7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77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9"/>
      <c r="AY34" s="103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26"/>
      <c r="BM34" s="27"/>
      <c r="BN34" s="25"/>
      <c r="BO34" s="25"/>
      <c r="BP34" s="25"/>
      <c r="BQ34" s="25"/>
      <c r="BR34" s="25"/>
      <c r="BS34" s="25"/>
      <c r="BT34" s="25"/>
      <c r="BU34" s="7"/>
      <c r="BV34" s="5"/>
      <c r="BW34" s="7"/>
      <c r="BX34" s="7"/>
    </row>
    <row r="35" spans="1:101" ht="7.5" customHeight="1" x14ac:dyDescent="0.15">
      <c r="A35" s="6"/>
      <c r="B35" s="7"/>
      <c r="C35" s="7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77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9"/>
      <c r="AY35" s="103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26"/>
      <c r="BM35" s="27"/>
      <c r="BN35" s="25"/>
      <c r="BO35" s="25"/>
      <c r="BP35" s="25"/>
      <c r="BQ35" s="25"/>
      <c r="BR35" s="25"/>
      <c r="BS35" s="25"/>
      <c r="BT35" s="25"/>
      <c r="BU35" s="7"/>
      <c r="BV35" s="5"/>
      <c r="BW35" s="7"/>
      <c r="BX35" s="64">
        <v>1</v>
      </c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6"/>
      <c r="CK35" s="64">
        <v>1.1000000000000001</v>
      </c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6"/>
    </row>
    <row r="36" spans="1:101" ht="7.5" customHeight="1" x14ac:dyDescent="0.15">
      <c r="A36" s="6"/>
      <c r="B36" s="7"/>
      <c r="C36" s="7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80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2"/>
      <c r="AY36" s="105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26"/>
      <c r="BM36" s="27"/>
      <c r="BN36" s="25"/>
      <c r="BO36" s="25"/>
      <c r="BP36" s="25"/>
      <c r="BQ36" s="25"/>
      <c r="BR36" s="25"/>
      <c r="BS36" s="25"/>
      <c r="BT36" s="25"/>
      <c r="BU36" s="7"/>
      <c r="BV36" s="5"/>
      <c r="BW36" s="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9"/>
      <c r="CK36" s="67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9"/>
    </row>
    <row r="37" spans="1:101" ht="11.25" customHeight="1" x14ac:dyDescent="0.15">
      <c r="A37" s="6"/>
      <c r="B37" s="7"/>
      <c r="C37" s="7"/>
      <c r="D37" s="74" t="s">
        <v>17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58" t="s">
        <v>24</v>
      </c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0"/>
      <c r="AL37" s="45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7"/>
      <c r="AY37" s="51" t="str">
        <f>IF(AL37*CK37=0,"",AL37*CK37)</f>
        <v/>
      </c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3"/>
      <c r="BL37" s="28"/>
      <c r="BM37" s="29"/>
      <c r="BN37" s="25"/>
      <c r="BO37" s="25"/>
      <c r="BP37" s="25"/>
      <c r="BQ37" s="25"/>
      <c r="BR37" s="25"/>
      <c r="BS37" s="25"/>
      <c r="BT37" s="25"/>
      <c r="BU37" s="7"/>
      <c r="BV37" s="5"/>
      <c r="BW37" s="7"/>
      <c r="BX37" s="39">
        <v>2200</v>
      </c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1"/>
      <c r="CK37" s="39">
        <f>BX37*$CK$35</f>
        <v>2420</v>
      </c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1"/>
    </row>
    <row r="38" spans="1:101" ht="11.25" customHeight="1" x14ac:dyDescent="0.15">
      <c r="A38" s="6"/>
      <c r="B38" s="7"/>
      <c r="C38" s="7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61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3"/>
      <c r="AL38" s="48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50"/>
      <c r="AY38" s="54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6"/>
      <c r="BL38" s="28"/>
      <c r="BM38" s="29"/>
      <c r="BN38" s="25"/>
      <c r="BO38" s="25"/>
      <c r="BP38" s="25"/>
      <c r="BQ38" s="25"/>
      <c r="BR38" s="25"/>
      <c r="BS38" s="25"/>
      <c r="BT38" s="25"/>
      <c r="BU38" s="7"/>
      <c r="BV38" s="5"/>
      <c r="BW38" s="7"/>
      <c r="BX38" s="42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4"/>
      <c r="CK38" s="42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4"/>
    </row>
    <row r="39" spans="1:101" ht="11.25" customHeight="1" x14ac:dyDescent="0.15">
      <c r="A39" s="6"/>
      <c r="B39" s="7"/>
      <c r="C39" s="7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9"/>
      <c r="Q39" s="58" t="s">
        <v>25</v>
      </c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60"/>
      <c r="AL39" s="45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7"/>
      <c r="AY39" s="51" t="str">
        <f>IF(AL39*CK39=0,"",AL39*CK39)</f>
        <v/>
      </c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3"/>
      <c r="BL39" s="28"/>
      <c r="BM39" s="29"/>
      <c r="BN39" s="25"/>
      <c r="BO39" s="25"/>
      <c r="BP39" s="25"/>
      <c r="BQ39" s="25"/>
      <c r="BR39" s="25"/>
      <c r="BS39" s="25"/>
      <c r="BT39" s="25"/>
      <c r="BU39" s="7"/>
      <c r="BV39" s="5"/>
      <c r="BW39" s="7"/>
      <c r="BX39" s="39">
        <v>2930</v>
      </c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1"/>
      <c r="CK39" s="39">
        <f>BX39*$CK$35</f>
        <v>3223.0000000000005</v>
      </c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1"/>
    </row>
    <row r="40" spans="1:101" ht="11.25" customHeight="1" x14ac:dyDescent="0.15">
      <c r="A40" s="6"/>
      <c r="B40" s="7"/>
      <c r="C40" s="7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9"/>
      <c r="Q40" s="61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3"/>
      <c r="AL40" s="48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50"/>
      <c r="AY40" s="54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6"/>
      <c r="BL40" s="28"/>
      <c r="BM40" s="29"/>
      <c r="BN40" s="25"/>
      <c r="BO40" s="25"/>
      <c r="BP40" s="25"/>
      <c r="BQ40" s="25"/>
      <c r="BR40" s="25"/>
      <c r="BS40" s="25"/>
      <c r="BT40" s="25"/>
      <c r="BU40" s="7"/>
      <c r="BV40" s="5"/>
      <c r="BW40" s="7"/>
      <c r="BX40" s="42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4"/>
      <c r="CK40" s="42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4"/>
    </row>
    <row r="41" spans="1:101" ht="11.25" customHeight="1" x14ac:dyDescent="0.15">
      <c r="A41" s="6"/>
      <c r="B41" s="7"/>
      <c r="C41" s="7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9"/>
      <c r="Q41" s="58" t="s">
        <v>26</v>
      </c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60"/>
      <c r="AL41" s="45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7"/>
      <c r="AY41" s="51" t="str">
        <f>IF(AL41*CK41=0,"",AL41*CK41)</f>
        <v/>
      </c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3"/>
      <c r="BL41" s="28"/>
      <c r="BM41" s="29"/>
      <c r="BN41" s="25"/>
      <c r="BO41" s="25"/>
      <c r="BP41" s="25"/>
      <c r="BQ41" s="25"/>
      <c r="BR41" s="25"/>
      <c r="BS41" s="25"/>
      <c r="BT41" s="25"/>
      <c r="BU41" s="7"/>
      <c r="BV41" s="5"/>
      <c r="BW41" s="7"/>
      <c r="BX41" s="39">
        <v>4330</v>
      </c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1"/>
      <c r="CK41" s="39">
        <f>BX41*$CK$35</f>
        <v>4763</v>
      </c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1"/>
    </row>
    <row r="42" spans="1:101" ht="11.25" customHeight="1" x14ac:dyDescent="0.15">
      <c r="A42" s="6"/>
      <c r="B42" s="7"/>
      <c r="C42" s="7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9"/>
      <c r="Q42" s="61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3"/>
      <c r="AL42" s="48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54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6"/>
      <c r="BL42" s="28"/>
      <c r="BM42" s="29"/>
      <c r="BN42" s="25"/>
      <c r="BO42" s="25"/>
      <c r="BP42" s="25"/>
      <c r="BQ42" s="25"/>
      <c r="BR42" s="25"/>
      <c r="BS42" s="25"/>
      <c r="BT42" s="25"/>
      <c r="BU42" s="7"/>
      <c r="BV42" s="5"/>
      <c r="BW42" s="7"/>
      <c r="BX42" s="42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4"/>
      <c r="CK42" s="42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4"/>
    </row>
    <row r="43" spans="1:101" ht="11.25" customHeight="1" x14ac:dyDescent="0.15">
      <c r="A43" s="6"/>
      <c r="B43" s="7"/>
      <c r="C43" s="7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9"/>
      <c r="Q43" s="58" t="s">
        <v>27</v>
      </c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60"/>
      <c r="AL43" s="45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7"/>
      <c r="AY43" s="51" t="str">
        <f>IF(AL43*CK43=0,"",AL43*CK43)</f>
        <v/>
      </c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3"/>
      <c r="BL43" s="28"/>
      <c r="BM43" s="29"/>
      <c r="BN43" s="25"/>
      <c r="BO43" s="25"/>
      <c r="BP43" s="25"/>
      <c r="BQ43" s="25"/>
      <c r="BR43" s="25"/>
      <c r="BS43" s="25"/>
      <c r="BT43" s="25"/>
      <c r="BU43" s="7"/>
      <c r="BV43" s="5"/>
      <c r="BW43" s="7"/>
      <c r="BX43" s="39">
        <v>1540</v>
      </c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1"/>
      <c r="CK43" s="39">
        <f>BX43*$CK$35</f>
        <v>1694.0000000000002</v>
      </c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1"/>
    </row>
    <row r="44" spans="1:101" ht="11.25" customHeight="1" x14ac:dyDescent="0.15">
      <c r="A44" s="6"/>
      <c r="B44" s="7"/>
      <c r="C44" s="7"/>
      <c r="D44" s="77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9"/>
      <c r="Q44" s="61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3"/>
      <c r="AL44" s="48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50"/>
      <c r="AY44" s="54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6"/>
      <c r="BL44" s="28"/>
      <c r="BM44" s="29"/>
      <c r="BN44" s="25"/>
      <c r="BO44" s="25"/>
      <c r="BP44" s="25"/>
      <c r="BQ44" s="25"/>
      <c r="BR44" s="25"/>
      <c r="BS44" s="25"/>
      <c r="BT44" s="25"/>
      <c r="BU44" s="7"/>
      <c r="BV44" s="5"/>
      <c r="BW44" s="7"/>
      <c r="BX44" s="42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4"/>
      <c r="CK44" s="42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4"/>
    </row>
    <row r="45" spans="1:101" ht="11.25" customHeight="1" x14ac:dyDescent="0.15">
      <c r="A45" s="6"/>
      <c r="B45" s="7"/>
      <c r="C45" s="7"/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9"/>
      <c r="Q45" s="58" t="s">
        <v>29</v>
      </c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60"/>
      <c r="AL45" s="45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7"/>
      <c r="AY45" s="51" t="str">
        <f>IF(AL45*CK45=0,"",AL45*CK45)</f>
        <v/>
      </c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3"/>
      <c r="BL45" s="28"/>
      <c r="BM45" s="29"/>
      <c r="BN45" s="25"/>
      <c r="BO45" s="25"/>
      <c r="BP45" s="25"/>
      <c r="BQ45" s="25"/>
      <c r="BR45" s="25"/>
      <c r="BS45" s="25"/>
      <c r="BT45" s="25"/>
      <c r="BU45" s="7"/>
      <c r="BV45" s="5"/>
      <c r="BW45" s="7"/>
      <c r="BX45" s="39">
        <v>2270</v>
      </c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1"/>
      <c r="CK45" s="39">
        <f>BX45*$CK$35</f>
        <v>2497</v>
      </c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1"/>
    </row>
    <row r="46" spans="1:101" ht="11.25" customHeight="1" x14ac:dyDescent="0.15">
      <c r="A46" s="6"/>
      <c r="B46" s="7"/>
      <c r="C46" s="7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9"/>
      <c r="Q46" s="61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3"/>
      <c r="AL46" s="48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50"/>
      <c r="AY46" s="54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6"/>
      <c r="BL46" s="28"/>
      <c r="BM46" s="29"/>
      <c r="BN46" s="25"/>
      <c r="BO46" s="25"/>
      <c r="BP46" s="25"/>
      <c r="BQ46" s="25"/>
      <c r="BR46" s="25"/>
      <c r="BS46" s="25"/>
      <c r="BT46" s="25"/>
      <c r="BU46" s="7"/>
      <c r="BV46" s="5"/>
      <c r="BW46" s="7"/>
      <c r="BX46" s="42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4"/>
      <c r="CK46" s="42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4"/>
    </row>
    <row r="47" spans="1:101" ht="11.25" customHeight="1" x14ac:dyDescent="0.15">
      <c r="A47" s="6"/>
      <c r="B47" s="7"/>
      <c r="C47" s="7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9"/>
      <c r="Q47" s="58" t="s">
        <v>28</v>
      </c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60"/>
      <c r="AL47" s="45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7"/>
      <c r="AY47" s="51" t="str">
        <f>IF(AL47*CK47=0,"",AL47*CK47)</f>
        <v/>
      </c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3"/>
      <c r="BL47" s="28"/>
      <c r="BM47" s="29"/>
      <c r="BN47" s="25"/>
      <c r="BO47" s="25"/>
      <c r="BP47" s="25"/>
      <c r="BQ47" s="25"/>
      <c r="BR47" s="25"/>
      <c r="BS47" s="25"/>
      <c r="BT47" s="25"/>
      <c r="BU47" s="7"/>
      <c r="BV47" s="5"/>
      <c r="BW47" s="7"/>
      <c r="BX47" s="39">
        <v>3670</v>
      </c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1"/>
      <c r="CK47" s="39">
        <f>BX47*$CK$35</f>
        <v>4037.0000000000005</v>
      </c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1"/>
    </row>
    <row r="48" spans="1:101" ht="11.25" customHeight="1" x14ac:dyDescent="0.15">
      <c r="A48" s="6"/>
      <c r="B48" s="7"/>
      <c r="C48" s="7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9"/>
      <c r="Q48" s="61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3"/>
      <c r="AL48" s="48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50"/>
      <c r="AY48" s="54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6"/>
      <c r="BL48" s="28"/>
      <c r="BM48" s="29"/>
      <c r="BN48" s="25"/>
      <c r="BO48" s="25"/>
      <c r="BP48" s="25"/>
      <c r="BQ48" s="25"/>
      <c r="BR48" s="25"/>
      <c r="BS48" s="25"/>
      <c r="BT48" s="25"/>
      <c r="BU48" s="7"/>
      <c r="BV48" s="5"/>
      <c r="BW48" s="7"/>
      <c r="BX48" s="42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4"/>
      <c r="CK48" s="42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4"/>
    </row>
    <row r="49" spans="1:101" ht="11.25" customHeight="1" x14ac:dyDescent="0.15">
      <c r="A49" s="6"/>
      <c r="B49" s="7"/>
      <c r="C49" s="7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9"/>
      <c r="Q49" s="58" t="s">
        <v>23</v>
      </c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60"/>
      <c r="AL49" s="45" t="str">
        <f>IF(SUBTOTAL(9,AL37:AX48)=0,"",SUBTOTAL(9,AL37:AX48))</f>
        <v/>
      </c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7"/>
      <c r="AY49" s="51" t="str">
        <f>IF(SUBTOTAL(9,AY37:BK48)=0,"",SUBTOTAL(9,AY37:BK48))</f>
        <v/>
      </c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3"/>
      <c r="BL49" s="28"/>
      <c r="BM49" s="29"/>
      <c r="BN49" s="25"/>
      <c r="BO49" s="25"/>
      <c r="BP49" s="25"/>
      <c r="BQ49" s="25"/>
      <c r="BR49" s="25"/>
      <c r="BS49" s="25"/>
      <c r="BT49" s="25"/>
      <c r="BU49" s="7"/>
      <c r="BV49" s="5"/>
      <c r="BW49" s="7"/>
      <c r="BX49" s="39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1"/>
      <c r="CK49" s="39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1"/>
    </row>
    <row r="50" spans="1:101" ht="11.25" customHeight="1" x14ac:dyDescent="0.15">
      <c r="A50" s="6"/>
      <c r="B50" s="7"/>
      <c r="C50" s="7"/>
      <c r="D50" s="80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2"/>
      <c r="Q50" s="61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3"/>
      <c r="AL50" s="48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50"/>
      <c r="AY50" s="54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6"/>
      <c r="BL50" s="28"/>
      <c r="BM50" s="29"/>
      <c r="BN50" s="25"/>
      <c r="BO50" s="25"/>
      <c r="BP50" s="25"/>
      <c r="BQ50" s="25"/>
      <c r="BR50" s="25"/>
      <c r="BS50" s="25"/>
      <c r="BT50" s="25"/>
      <c r="BU50" s="7"/>
      <c r="BV50" s="5"/>
      <c r="BW50" s="7"/>
      <c r="BX50" s="42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4"/>
      <c r="CK50" s="42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4"/>
    </row>
    <row r="51" spans="1:101" ht="11.25" customHeight="1" x14ac:dyDescent="0.15">
      <c r="A51" s="6"/>
      <c r="B51" s="7"/>
      <c r="C51" s="7"/>
      <c r="D51" s="74" t="s">
        <v>18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6"/>
      <c r="Q51" s="58" t="s">
        <v>24</v>
      </c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60"/>
      <c r="AL51" s="45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7"/>
      <c r="AY51" s="51" t="str">
        <f>IF(AL51*CK51=0,"",AL51*CK51)</f>
        <v/>
      </c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3"/>
      <c r="BL51" s="28"/>
      <c r="BM51" s="29"/>
      <c r="BN51" s="25"/>
      <c r="BO51" s="25"/>
      <c r="BP51" s="25"/>
      <c r="BQ51" s="25"/>
      <c r="BR51" s="25"/>
      <c r="BS51" s="25"/>
      <c r="BT51" s="25"/>
      <c r="BU51" s="7"/>
      <c r="BV51" s="5"/>
      <c r="BW51" s="7"/>
      <c r="BX51" s="39">
        <v>2730</v>
      </c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1"/>
      <c r="CK51" s="39">
        <f>BX51*$CK$35</f>
        <v>3003.0000000000005</v>
      </c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1"/>
    </row>
    <row r="52" spans="1:101" ht="11.25" customHeight="1" x14ac:dyDescent="0.15">
      <c r="A52" s="6"/>
      <c r="B52" s="7"/>
      <c r="C52" s="7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9"/>
      <c r="Q52" s="61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3"/>
      <c r="AL52" s="48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50"/>
      <c r="AY52" s="54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6"/>
      <c r="BL52" s="28"/>
      <c r="BM52" s="29"/>
      <c r="BN52" s="25"/>
      <c r="BO52" s="25"/>
      <c r="BP52" s="25"/>
      <c r="BQ52" s="25"/>
      <c r="BR52" s="25"/>
      <c r="BS52" s="25"/>
      <c r="BT52" s="25"/>
      <c r="BU52" s="7"/>
      <c r="BV52" s="5"/>
      <c r="BW52" s="7"/>
      <c r="BX52" s="42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4"/>
      <c r="CK52" s="42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4"/>
    </row>
    <row r="53" spans="1:101" ht="11.25" customHeight="1" x14ac:dyDescent="0.15">
      <c r="A53" s="6"/>
      <c r="B53" s="7"/>
      <c r="C53" s="7"/>
      <c r="D53" s="7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9"/>
      <c r="Q53" s="58" t="s">
        <v>25</v>
      </c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60"/>
      <c r="AL53" s="45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7"/>
      <c r="AY53" s="51" t="str">
        <f>IF(AL53*CK53=0,"",AL53*CK53)</f>
        <v/>
      </c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3"/>
      <c r="BL53" s="28"/>
      <c r="BM53" s="29"/>
      <c r="BN53" s="25"/>
      <c r="BO53" s="25"/>
      <c r="BP53" s="25"/>
      <c r="BQ53" s="25"/>
      <c r="BR53" s="25"/>
      <c r="BS53" s="25"/>
      <c r="BT53" s="25"/>
      <c r="BU53" s="7"/>
      <c r="BV53" s="5"/>
      <c r="BW53" s="7"/>
      <c r="BX53" s="39">
        <v>3460</v>
      </c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1"/>
      <c r="CK53" s="39">
        <f>BX53*$CK$35</f>
        <v>3806.0000000000005</v>
      </c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1"/>
    </row>
    <row r="54" spans="1:101" ht="11.25" customHeight="1" x14ac:dyDescent="0.15">
      <c r="A54" s="6"/>
      <c r="B54" s="7"/>
      <c r="C54" s="7"/>
      <c r="D54" s="77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9"/>
      <c r="Q54" s="61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3"/>
      <c r="AL54" s="4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50"/>
      <c r="AY54" s="54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6"/>
      <c r="BL54" s="28"/>
      <c r="BM54" s="29"/>
      <c r="BN54" s="25"/>
      <c r="BO54" s="25"/>
      <c r="BP54" s="25"/>
      <c r="BQ54" s="25"/>
      <c r="BR54" s="25"/>
      <c r="BS54" s="25"/>
      <c r="BT54" s="25"/>
      <c r="BU54" s="7"/>
      <c r="BV54" s="5"/>
      <c r="BW54" s="7"/>
      <c r="BX54" s="42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4"/>
      <c r="CK54" s="42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4"/>
    </row>
    <row r="55" spans="1:101" ht="11.25" customHeight="1" x14ac:dyDescent="0.15">
      <c r="A55" s="6"/>
      <c r="B55" s="7"/>
      <c r="C55" s="7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9"/>
      <c r="Q55" s="58" t="s">
        <v>26</v>
      </c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60"/>
      <c r="AL55" s="45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7"/>
      <c r="AY55" s="51" t="str">
        <f>IF(AL55*CK55=0,"",AL55*CK55)</f>
        <v/>
      </c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3"/>
      <c r="BL55" s="28"/>
      <c r="BM55" s="29"/>
      <c r="BN55" s="25"/>
      <c r="BO55" s="25"/>
      <c r="BP55" s="25"/>
      <c r="BQ55" s="25"/>
      <c r="BR55" s="25"/>
      <c r="BS55" s="25"/>
      <c r="BT55" s="25"/>
      <c r="BU55" s="7"/>
      <c r="BV55" s="5"/>
      <c r="BW55" s="7"/>
      <c r="BX55" s="39">
        <v>4860</v>
      </c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1"/>
      <c r="CK55" s="39">
        <f>BX55*$CK$35</f>
        <v>5346</v>
      </c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1"/>
    </row>
    <row r="56" spans="1:101" ht="11.25" customHeight="1" x14ac:dyDescent="0.15">
      <c r="A56" s="6"/>
      <c r="B56" s="7"/>
      <c r="C56" s="7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9"/>
      <c r="Q56" s="61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3"/>
      <c r="AL56" s="48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50"/>
      <c r="AY56" s="54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6"/>
      <c r="BL56" s="28"/>
      <c r="BM56" s="29"/>
      <c r="BN56" s="25"/>
      <c r="BO56" s="25"/>
      <c r="BP56" s="25"/>
      <c r="BQ56" s="25"/>
      <c r="BR56" s="25"/>
      <c r="BS56" s="25"/>
      <c r="BT56" s="25"/>
      <c r="BU56" s="7"/>
      <c r="BV56" s="5"/>
      <c r="BW56" s="7"/>
      <c r="BX56" s="42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4"/>
      <c r="CK56" s="42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4"/>
    </row>
    <row r="57" spans="1:101" ht="11.25" customHeight="1" x14ac:dyDescent="0.15">
      <c r="A57" s="6"/>
      <c r="B57" s="7"/>
      <c r="C57" s="7"/>
      <c r="D57" s="7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9"/>
      <c r="Q57" s="58" t="s">
        <v>27</v>
      </c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60"/>
      <c r="AL57" s="45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7"/>
      <c r="AY57" s="51" t="str">
        <f>IF(AL57*CK57=0,"",AL57*CK57)</f>
        <v/>
      </c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3"/>
      <c r="BL57" s="28"/>
      <c r="BM57" s="29"/>
      <c r="BN57" s="25"/>
      <c r="BO57" s="25"/>
      <c r="BP57" s="25"/>
      <c r="BQ57" s="25"/>
      <c r="BR57" s="25"/>
      <c r="BS57" s="25"/>
      <c r="BT57" s="25"/>
      <c r="BU57" s="7"/>
      <c r="BV57" s="5"/>
      <c r="BW57" s="7"/>
      <c r="BX57" s="39">
        <v>2070</v>
      </c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1"/>
      <c r="CK57" s="39">
        <f>BX57*$CK$35</f>
        <v>2277</v>
      </c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1"/>
    </row>
    <row r="58" spans="1:101" ht="11.25" customHeight="1" x14ac:dyDescent="0.15">
      <c r="A58" s="6"/>
      <c r="B58" s="7"/>
      <c r="C58" s="7"/>
      <c r="D58" s="77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9"/>
      <c r="Q58" s="61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3"/>
      <c r="AL58" s="48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50"/>
      <c r="AY58" s="54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6"/>
      <c r="BL58" s="28"/>
      <c r="BM58" s="29"/>
      <c r="BN58" s="25"/>
      <c r="BO58" s="25"/>
      <c r="BP58" s="25"/>
      <c r="BQ58" s="25"/>
      <c r="BR58" s="25"/>
      <c r="BS58" s="25"/>
      <c r="BT58" s="25"/>
      <c r="BU58" s="7"/>
      <c r="BV58" s="5"/>
      <c r="BW58" s="7"/>
      <c r="BX58" s="42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4"/>
      <c r="CK58" s="42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4"/>
    </row>
    <row r="59" spans="1:101" ht="11.25" customHeight="1" x14ac:dyDescent="0.15">
      <c r="A59" s="6"/>
      <c r="B59" s="7"/>
      <c r="C59" s="7"/>
      <c r="D59" s="77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9"/>
      <c r="Q59" s="58" t="s">
        <v>29</v>
      </c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60"/>
      <c r="AL59" s="45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7"/>
      <c r="AY59" s="51" t="str">
        <f>IF(AL59*CK59=0,"",AL59*CK59)</f>
        <v/>
      </c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3"/>
      <c r="BL59" s="28"/>
      <c r="BM59" s="29"/>
      <c r="BN59" s="25"/>
      <c r="BO59" s="25"/>
      <c r="BP59" s="25"/>
      <c r="BQ59" s="25"/>
      <c r="BR59" s="25"/>
      <c r="BS59" s="25"/>
      <c r="BT59" s="25"/>
      <c r="BU59" s="7"/>
      <c r="BV59" s="5"/>
      <c r="BW59" s="7"/>
      <c r="BX59" s="39">
        <v>2800</v>
      </c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1"/>
      <c r="CK59" s="39">
        <f>BX59*$CK$35</f>
        <v>3080.0000000000005</v>
      </c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1"/>
    </row>
    <row r="60" spans="1:101" ht="11.25" customHeight="1" x14ac:dyDescent="0.15">
      <c r="A60" s="6"/>
      <c r="B60" s="7"/>
      <c r="C60" s="7"/>
      <c r="D60" s="77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9"/>
      <c r="Q60" s="61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3"/>
      <c r="AL60" s="48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50"/>
      <c r="AY60" s="54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6"/>
      <c r="BL60" s="28"/>
      <c r="BM60" s="29"/>
      <c r="BN60" s="25"/>
      <c r="BO60" s="25"/>
      <c r="BP60" s="25"/>
      <c r="BQ60" s="25"/>
      <c r="BR60" s="25"/>
      <c r="BS60" s="25"/>
      <c r="BT60" s="25"/>
      <c r="BU60" s="7"/>
      <c r="BV60" s="5"/>
      <c r="BW60" s="7"/>
      <c r="BX60" s="42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4"/>
      <c r="CK60" s="42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4"/>
    </row>
    <row r="61" spans="1:101" ht="11.25" customHeight="1" x14ac:dyDescent="0.15">
      <c r="A61" s="6"/>
      <c r="B61" s="7"/>
      <c r="C61" s="7"/>
      <c r="D61" s="7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9"/>
      <c r="Q61" s="58" t="s">
        <v>28</v>
      </c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60"/>
      <c r="AL61" s="45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7"/>
      <c r="AY61" s="51" t="str">
        <f>IF(AL61*CK61=0,"",AL61*CK61)</f>
        <v/>
      </c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3"/>
      <c r="BL61" s="28"/>
      <c r="BM61" s="29"/>
      <c r="BN61" s="25"/>
      <c r="BO61" s="25"/>
      <c r="BP61" s="25"/>
      <c r="BQ61" s="25"/>
      <c r="BR61" s="25"/>
      <c r="BS61" s="25"/>
      <c r="BT61" s="25"/>
      <c r="BU61" s="7"/>
      <c r="BV61" s="5"/>
      <c r="BW61" s="7"/>
      <c r="BX61" s="39">
        <v>4200</v>
      </c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1"/>
      <c r="CK61" s="39">
        <f>BX61*$CK$35</f>
        <v>4620</v>
      </c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1"/>
    </row>
    <row r="62" spans="1:101" ht="11.25" customHeight="1" x14ac:dyDescent="0.15">
      <c r="A62" s="6"/>
      <c r="B62" s="7"/>
      <c r="C62" s="7"/>
      <c r="D62" s="77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9"/>
      <c r="Q62" s="61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3"/>
      <c r="AL62" s="48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50"/>
      <c r="AY62" s="54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6"/>
      <c r="BL62" s="28"/>
      <c r="BM62" s="29"/>
      <c r="BN62" s="25"/>
      <c r="BO62" s="25"/>
      <c r="BP62" s="25"/>
      <c r="BQ62" s="25"/>
      <c r="BR62" s="25"/>
      <c r="BS62" s="25"/>
      <c r="BT62" s="25"/>
      <c r="BU62" s="7"/>
      <c r="BV62" s="5"/>
      <c r="BW62" s="7"/>
      <c r="BX62" s="42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4"/>
      <c r="CK62" s="42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4"/>
    </row>
    <row r="63" spans="1:101" ht="11.25" customHeight="1" x14ac:dyDescent="0.15">
      <c r="A63" s="6"/>
      <c r="B63" s="7"/>
      <c r="C63" s="7"/>
      <c r="D63" s="77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9"/>
      <c r="Q63" s="58" t="s">
        <v>23</v>
      </c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60"/>
      <c r="AL63" s="45" t="str">
        <f>IF(SUBTOTAL(9,AL51:AX62)=0,"",SUBTOTAL(9,AL51:AX62))</f>
        <v/>
      </c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7"/>
      <c r="AY63" s="51" t="str">
        <f>IF(SUBTOTAL(9,AY51:BK62)=0,"",SUBTOTAL(9,AY51:BK62))</f>
        <v/>
      </c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3"/>
      <c r="BL63" s="28"/>
      <c r="BM63" s="29"/>
      <c r="BN63" s="25"/>
      <c r="BO63" s="25"/>
      <c r="BP63" s="25"/>
      <c r="BQ63" s="25"/>
      <c r="BR63" s="25"/>
      <c r="BS63" s="25"/>
      <c r="BT63" s="25"/>
      <c r="BU63" s="7"/>
      <c r="BV63" s="5"/>
      <c r="BW63" s="7"/>
      <c r="BX63" s="39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1"/>
      <c r="CK63" s="39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1"/>
    </row>
    <row r="64" spans="1:101" ht="11.25" customHeight="1" x14ac:dyDescent="0.15">
      <c r="A64" s="6"/>
      <c r="B64" s="7"/>
      <c r="C64" s="7"/>
      <c r="D64" s="80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61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3"/>
      <c r="AL64" s="48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50"/>
      <c r="AY64" s="54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6"/>
      <c r="BL64" s="28"/>
      <c r="BM64" s="29"/>
      <c r="BN64" s="25"/>
      <c r="BO64" s="25"/>
      <c r="BP64" s="25"/>
      <c r="BQ64" s="25"/>
      <c r="BR64" s="25"/>
      <c r="BS64" s="25"/>
      <c r="BT64" s="25"/>
      <c r="BU64" s="7"/>
      <c r="BV64" s="5"/>
      <c r="BW64" s="7"/>
      <c r="BX64" s="42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4"/>
      <c r="CK64" s="42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4"/>
    </row>
    <row r="65" spans="1:73" ht="7.5" customHeight="1" x14ac:dyDescent="0.15">
      <c r="A65" s="6"/>
      <c r="B65" s="7"/>
      <c r="C65" s="7"/>
      <c r="D65" s="74" t="s">
        <v>19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6"/>
      <c r="AL65" s="83" t="str">
        <f>IF(SUBTOTAL(9,AL37:AL64)=0,"",SUBTOTAL(9,AL37:AL64))</f>
        <v/>
      </c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5"/>
      <c r="AY65" s="51" t="str">
        <f>IF(SUBTOTAL(9,AY37:AY64)=0,"",SUBTOTAL(9,AY37:AY64))</f>
        <v/>
      </c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3"/>
      <c r="BL65" s="24"/>
      <c r="BM65" s="25"/>
      <c r="BN65" s="25"/>
      <c r="BO65" s="25"/>
      <c r="BP65" s="25"/>
      <c r="BQ65" s="25"/>
      <c r="BR65" s="25"/>
      <c r="BS65" s="25"/>
      <c r="BT65" s="25"/>
      <c r="BU65" s="6"/>
    </row>
    <row r="66" spans="1:73" ht="7.5" customHeight="1" x14ac:dyDescent="0.15">
      <c r="A66" s="6"/>
      <c r="B66" s="7"/>
      <c r="C66" s="7"/>
      <c r="D66" s="77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9"/>
      <c r="AL66" s="86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8"/>
      <c r="AY66" s="92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4"/>
      <c r="BL66" s="24"/>
      <c r="BM66" s="25"/>
      <c r="BN66" s="25"/>
      <c r="BO66" s="25"/>
      <c r="BP66" s="25"/>
      <c r="BQ66" s="25"/>
      <c r="BR66" s="25"/>
      <c r="BS66" s="25"/>
      <c r="BT66" s="25"/>
      <c r="BU66" s="6"/>
    </row>
    <row r="67" spans="1:73" ht="7.5" customHeight="1" x14ac:dyDescent="0.15">
      <c r="A67" s="6"/>
      <c r="B67" s="7"/>
      <c r="C67" s="7"/>
      <c r="D67" s="77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9"/>
      <c r="AL67" s="86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8"/>
      <c r="AY67" s="92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4"/>
      <c r="BL67" s="24"/>
      <c r="BM67" s="25"/>
      <c r="BN67" s="25"/>
      <c r="BO67" s="25"/>
      <c r="BP67" s="25"/>
      <c r="BQ67" s="25"/>
      <c r="BR67" s="25"/>
      <c r="BS67" s="25"/>
      <c r="BT67" s="25"/>
      <c r="BU67" s="6"/>
    </row>
    <row r="68" spans="1:73" ht="7.5" customHeight="1" x14ac:dyDescent="0.15">
      <c r="A68" s="6"/>
      <c r="B68" s="7"/>
      <c r="C68" s="7"/>
      <c r="D68" s="77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9"/>
      <c r="AL68" s="86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8"/>
      <c r="AY68" s="92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4"/>
      <c r="BL68" s="24"/>
      <c r="BM68" s="25"/>
      <c r="BN68" s="25"/>
      <c r="BO68" s="25"/>
      <c r="BP68" s="25"/>
      <c r="BQ68" s="25"/>
      <c r="BR68" s="25"/>
      <c r="BS68" s="25"/>
      <c r="BT68" s="25"/>
      <c r="BU68" s="6"/>
    </row>
    <row r="69" spans="1:73" ht="7.5" customHeight="1" x14ac:dyDescent="0.15">
      <c r="A69" s="6"/>
      <c r="B69" s="7"/>
      <c r="C69" s="7"/>
      <c r="D69" s="77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9"/>
      <c r="AL69" s="86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8"/>
      <c r="AY69" s="92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4"/>
      <c r="BL69" s="24"/>
      <c r="BM69" s="25"/>
      <c r="BN69" s="25"/>
      <c r="BO69" s="25"/>
      <c r="BP69" s="25"/>
      <c r="BQ69" s="25"/>
      <c r="BR69" s="25"/>
      <c r="BS69" s="25"/>
      <c r="BT69" s="25"/>
      <c r="BU69" s="6"/>
    </row>
    <row r="70" spans="1:73" ht="7.5" customHeight="1" x14ac:dyDescent="0.15">
      <c r="A70" s="6"/>
      <c r="B70" s="7"/>
      <c r="C70" s="7"/>
      <c r="D70" s="77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9"/>
      <c r="AL70" s="86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8"/>
      <c r="AY70" s="92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4"/>
      <c r="BL70" s="24"/>
      <c r="BM70" s="25"/>
      <c r="BN70" s="25"/>
      <c r="BO70" s="25"/>
      <c r="BP70" s="25"/>
      <c r="BQ70" s="25"/>
      <c r="BR70" s="25"/>
      <c r="BS70" s="25"/>
      <c r="BT70" s="25"/>
      <c r="BU70" s="6"/>
    </row>
    <row r="71" spans="1:73" ht="7.5" customHeight="1" x14ac:dyDescent="0.15">
      <c r="A71" s="6"/>
      <c r="B71" s="7"/>
      <c r="C71" s="7"/>
      <c r="D71" s="77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9"/>
      <c r="AL71" s="86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8"/>
      <c r="AY71" s="92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4"/>
      <c r="BL71" s="24"/>
      <c r="BM71" s="25"/>
      <c r="BN71" s="25"/>
      <c r="BO71" s="25"/>
      <c r="BP71" s="25"/>
      <c r="BQ71" s="25"/>
      <c r="BR71" s="25"/>
      <c r="BS71" s="25"/>
      <c r="BT71" s="25"/>
      <c r="BU71" s="6"/>
    </row>
    <row r="72" spans="1:73" ht="7.5" customHeight="1" x14ac:dyDescent="0.15">
      <c r="A72" s="6"/>
      <c r="B72" s="7"/>
      <c r="C72" s="7"/>
      <c r="D72" s="80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2"/>
      <c r="AL72" s="89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1"/>
      <c r="AY72" s="54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6"/>
      <c r="BL72" s="24"/>
      <c r="BM72" s="25"/>
      <c r="BN72" s="25"/>
      <c r="BO72" s="25"/>
      <c r="BP72" s="25"/>
      <c r="BQ72" s="25"/>
      <c r="BR72" s="25"/>
      <c r="BS72" s="25"/>
      <c r="BT72" s="25"/>
      <c r="BU72" s="6"/>
    </row>
    <row r="73" spans="1:73" ht="7.5" customHeight="1" x14ac:dyDescent="0.15">
      <c r="A73" s="6"/>
      <c r="B73" s="7"/>
      <c r="C73" s="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6"/>
    </row>
    <row r="74" spans="1:73" ht="7.5" customHeight="1" x14ac:dyDescent="0.15">
      <c r="A74" s="6"/>
      <c r="B74" s="7"/>
      <c r="C74" s="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6"/>
    </row>
    <row r="75" spans="1:73" ht="7.5" customHeight="1" x14ac:dyDescent="0.15">
      <c r="A75" s="6"/>
      <c r="B75" s="7"/>
      <c r="C75" s="7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6"/>
    </row>
    <row r="76" spans="1:73" ht="7.5" customHeight="1" x14ac:dyDescent="0.15">
      <c r="A76" s="6"/>
      <c r="B76" s="7"/>
      <c r="C76" s="7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6"/>
    </row>
    <row r="77" spans="1:73" ht="7.5" customHeight="1" x14ac:dyDescent="0.15">
      <c r="A77" s="6"/>
      <c r="B77" s="7"/>
      <c r="C77" s="7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6"/>
    </row>
    <row r="78" spans="1:73" ht="7.5" customHeight="1" x14ac:dyDescent="0.15">
      <c r="A78" s="6"/>
      <c r="B78" s="7"/>
      <c r="C78" s="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6"/>
    </row>
    <row r="79" spans="1:73" ht="7.5" customHeight="1" x14ac:dyDescent="0.15">
      <c r="A79" s="6"/>
      <c r="B79" s="7"/>
      <c r="C79" s="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6"/>
    </row>
    <row r="80" spans="1:73" ht="7.5" customHeight="1" x14ac:dyDescent="0.15">
      <c r="A80" s="6"/>
      <c r="B80" s="7"/>
      <c r="C80" s="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6"/>
    </row>
    <row r="81" spans="1:73" ht="7.5" customHeight="1" x14ac:dyDescent="0.15">
      <c r="A81" s="6"/>
      <c r="B81" s="7"/>
      <c r="C81" s="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6"/>
    </row>
    <row r="82" spans="1:73" ht="7.5" customHeight="1" x14ac:dyDescent="0.15">
      <c r="A82" s="6"/>
      <c r="B82" s="7"/>
      <c r="C82" s="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6"/>
    </row>
    <row r="83" spans="1:73" ht="7.5" customHeight="1" x14ac:dyDescent="0.15">
      <c r="B83" s="5"/>
      <c r="C83" s="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6"/>
    </row>
    <row r="84" spans="1:73" ht="7.5" customHeight="1" x14ac:dyDescent="0.15">
      <c r="B84" s="5"/>
      <c r="C84" s="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6"/>
    </row>
    <row r="85" spans="1:73" ht="7.5" customHeight="1" x14ac:dyDescent="0.15">
      <c r="B85" s="5"/>
      <c r="C85" s="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6"/>
    </row>
    <row r="86" spans="1:73" ht="7.5" customHeight="1" x14ac:dyDescent="0.15">
      <c r="B86" s="5"/>
      <c r="C86" s="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6"/>
    </row>
    <row r="87" spans="1:73" ht="7.5" customHeight="1" x14ac:dyDescent="0.15">
      <c r="B87" s="5"/>
      <c r="C87" s="7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6"/>
    </row>
    <row r="88" spans="1:73" ht="7.5" customHeight="1" x14ac:dyDescent="0.15">
      <c r="B88" s="5"/>
      <c r="C88" s="7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6"/>
    </row>
    <row r="89" spans="1:73" ht="7.5" customHeight="1" x14ac:dyDescent="0.15">
      <c r="B89" s="5"/>
      <c r="C89" s="7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6"/>
    </row>
    <row r="90" spans="1:73" ht="7.5" customHeight="1" x14ac:dyDescent="0.15">
      <c r="B90" s="5"/>
      <c r="C90" s="7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6"/>
    </row>
    <row r="91" spans="1:73" ht="7.5" customHeight="1" x14ac:dyDescent="0.15">
      <c r="B91" s="5"/>
      <c r="C91" s="7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6"/>
    </row>
    <row r="92" spans="1:73" ht="7.5" customHeight="1" x14ac:dyDescent="0.15">
      <c r="B92" s="5"/>
      <c r="C92" s="7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6"/>
    </row>
    <row r="93" spans="1:73" ht="7.5" customHeight="1" x14ac:dyDescent="0.15">
      <c r="B93" s="5"/>
      <c r="C93" s="7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6"/>
    </row>
    <row r="94" spans="1:73" ht="7.5" customHeight="1" x14ac:dyDescent="0.15">
      <c r="B94" s="5"/>
      <c r="C94" s="7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6"/>
    </row>
    <row r="95" spans="1:73" ht="7.5" customHeight="1" x14ac:dyDescent="0.15">
      <c r="B95" s="5"/>
      <c r="C95" s="7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6"/>
    </row>
    <row r="96" spans="1:73" ht="7.5" customHeight="1" x14ac:dyDescent="0.15">
      <c r="B96" s="5"/>
      <c r="C96" s="7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6"/>
    </row>
    <row r="97" spans="2:73" ht="7.5" customHeight="1" x14ac:dyDescent="0.15">
      <c r="B97" s="5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6"/>
    </row>
    <row r="98" spans="2:73" ht="7.5" customHeight="1" x14ac:dyDescent="0.15">
      <c r="B98" s="5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6"/>
    </row>
    <row r="99" spans="2:73" ht="7.5" customHeight="1" x14ac:dyDescent="0.15"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9"/>
    </row>
  </sheetData>
  <sheetProtection selectLockedCells="1"/>
  <mergeCells count="103">
    <mergeCell ref="E12:Q13"/>
    <mergeCell ref="AQ14:BT15"/>
    <mergeCell ref="AQ16:BT17"/>
    <mergeCell ref="W18:AO19"/>
    <mergeCell ref="AQ18:AY19"/>
    <mergeCell ref="BA18:BS19"/>
    <mergeCell ref="BX37:CJ38"/>
    <mergeCell ref="CK37:CW38"/>
    <mergeCell ref="Q39:AK40"/>
    <mergeCell ref="AL39:AX40"/>
    <mergeCell ref="AY39:BK40"/>
    <mergeCell ref="BX39:CJ40"/>
    <mergeCell ref="D22:BT28"/>
    <mergeCell ref="D30:BT31"/>
    <mergeCell ref="D33:P36"/>
    <mergeCell ref="Q33:AK36"/>
    <mergeCell ref="AL33:AX36"/>
    <mergeCell ref="AY33:BK36"/>
    <mergeCell ref="D37:P50"/>
    <mergeCell ref="D51:P64"/>
    <mergeCell ref="Q51:AK52"/>
    <mergeCell ref="AL51:AX52"/>
    <mergeCell ref="AY51:BK52"/>
    <mergeCell ref="BX51:CJ52"/>
    <mergeCell ref="Q43:AK44"/>
    <mergeCell ref="AL43:AX44"/>
    <mergeCell ref="AY43:BK44"/>
    <mergeCell ref="BX43:CJ44"/>
    <mergeCell ref="Q57:AK58"/>
    <mergeCell ref="AL57:AX58"/>
    <mergeCell ref="AY57:BK58"/>
    <mergeCell ref="BX57:CJ58"/>
    <mergeCell ref="Q63:AK64"/>
    <mergeCell ref="Q47:AK48"/>
    <mergeCell ref="AL47:AX48"/>
    <mergeCell ref="AY47:BK48"/>
    <mergeCell ref="BX47:CJ48"/>
    <mergeCell ref="Q45:AK46"/>
    <mergeCell ref="AL45:AX46"/>
    <mergeCell ref="AY45:BK46"/>
    <mergeCell ref="BX45:CJ46"/>
    <mergeCell ref="AY49:BK50"/>
    <mergeCell ref="BX59:CJ60"/>
    <mergeCell ref="D65:AK72"/>
    <mergeCell ref="AL65:AX72"/>
    <mergeCell ref="AY65:BK72"/>
    <mergeCell ref="Q61:AK62"/>
    <mergeCell ref="AL61:AX62"/>
    <mergeCell ref="AY61:BK62"/>
    <mergeCell ref="BX61:CJ62"/>
    <mergeCell ref="CK61:CW62"/>
    <mergeCell ref="CK43:CW44"/>
    <mergeCell ref="AY53:BK54"/>
    <mergeCell ref="BX53:CJ54"/>
    <mergeCell ref="CK53:CW54"/>
    <mergeCell ref="Q55:AK56"/>
    <mergeCell ref="AL55:AX56"/>
    <mergeCell ref="AY55:BK56"/>
    <mergeCell ref="BX55:CJ56"/>
    <mergeCell ref="CK55:CW56"/>
    <mergeCell ref="CK47:CW48"/>
    <mergeCell ref="CK51:CW52"/>
    <mergeCell ref="Q53:AK54"/>
    <mergeCell ref="AL53:AX54"/>
    <mergeCell ref="CK45:CW46"/>
    <mergeCell ref="Q49:AK50"/>
    <mergeCell ref="AL49:AX50"/>
    <mergeCell ref="K4:BP5"/>
    <mergeCell ref="BB7:BD8"/>
    <mergeCell ref="BE7:BG8"/>
    <mergeCell ref="AY10:BB11"/>
    <mergeCell ref="BK10:BL11"/>
    <mergeCell ref="BM10:BN11"/>
    <mergeCell ref="BC10:BD11"/>
    <mergeCell ref="BE10:BF11"/>
    <mergeCell ref="BG10:BH11"/>
    <mergeCell ref="BI10:BJ11"/>
    <mergeCell ref="AW7:BA8"/>
    <mergeCell ref="BH7:BJ8"/>
    <mergeCell ref="BK7:BP8"/>
    <mergeCell ref="CK59:CW60"/>
    <mergeCell ref="BX49:CJ50"/>
    <mergeCell ref="CK49:CW50"/>
    <mergeCell ref="AL63:AX64"/>
    <mergeCell ref="AY63:BK64"/>
    <mergeCell ref="BX63:CJ64"/>
    <mergeCell ref="CK63:CW64"/>
    <mergeCell ref="AC15:AO16"/>
    <mergeCell ref="CK57:CW58"/>
    <mergeCell ref="Q59:AK60"/>
    <mergeCell ref="AL59:AX60"/>
    <mergeCell ref="AY59:BK60"/>
    <mergeCell ref="CK39:CW40"/>
    <mergeCell ref="Q41:AK42"/>
    <mergeCell ref="AL41:AX42"/>
    <mergeCell ref="AY41:BK42"/>
    <mergeCell ref="BX41:CJ42"/>
    <mergeCell ref="CK41:CW42"/>
    <mergeCell ref="BX35:CJ36"/>
    <mergeCell ref="CK35:CW36"/>
    <mergeCell ref="Q37:AK38"/>
    <mergeCell ref="AL37:AX38"/>
    <mergeCell ref="AY37:BK38"/>
  </mergeCells>
  <phoneticPr fontId="1"/>
  <dataValidations count="3">
    <dataValidation type="whole" allowBlank="1" showInputMessage="1" showErrorMessage="1" sqref="BG10:BH11">
      <formula1>1</formula1>
      <formula2>12</formula2>
    </dataValidation>
    <dataValidation type="whole" allowBlank="1" showInputMessage="1" showErrorMessage="1" sqref="BS10:BT11 BK10:BL11">
      <formula1>1</formula1>
      <formula2>10</formula2>
    </dataValidation>
    <dataValidation type="list" allowBlank="1" showInputMessage="1" showErrorMessage="1" sqref="AQ18:AY19">
      <formula1>$CT$18:$CT$22</formula1>
    </dataValidation>
  </dataValidations>
  <printOptions horizontalCentered="1"/>
  <pageMargins left="0.70866141732283472" right="0.70866141732283472" top="0.78740157480314965" bottom="0.39370078740157483" header="0.59055118110236227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CW99"/>
  <sheetViews>
    <sheetView showGridLines="0" tabSelected="1" view="pageBreakPreview" zoomScale="80" zoomScaleNormal="80" zoomScaleSheetLayoutView="80" workbookViewId="0">
      <selection activeCell="AA15" sqref="Z15:AA15"/>
    </sheetView>
  </sheetViews>
  <sheetFormatPr defaultColWidth="1.375" defaultRowHeight="7.5" customHeight="1" x14ac:dyDescent="0.15"/>
  <cols>
    <col min="1" max="1" width="1.25" style="4" customWidth="1"/>
    <col min="2" max="37" width="1.375" style="4"/>
    <col min="38" max="38" width="1.375" style="4" customWidth="1"/>
    <col min="39" max="41" width="1.375" style="4"/>
    <col min="42" max="42" width="1.75" style="4" customWidth="1"/>
    <col min="43" max="50" width="1.375" style="4"/>
    <col min="51" max="51" width="1.375" style="4" customWidth="1"/>
    <col min="52" max="16384" width="1.375" style="4"/>
  </cols>
  <sheetData>
    <row r="2" spans="2:76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3"/>
    </row>
    <row r="3" spans="2:76" ht="7.5" customHeight="1" x14ac:dyDescent="0.15">
      <c r="B3" s="5"/>
      <c r="C3" s="7"/>
      <c r="D3" s="109" t="s">
        <v>15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6"/>
    </row>
    <row r="4" spans="2:76" ht="7.5" customHeight="1" x14ac:dyDescent="0.15">
      <c r="B4" s="5"/>
      <c r="C4" s="7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7"/>
      <c r="BV4" s="5"/>
      <c r="BW4" s="7"/>
      <c r="BX4" s="7"/>
    </row>
    <row r="5" spans="2:76" ht="7.5" customHeight="1" x14ac:dyDescent="0.25">
      <c r="B5" s="5"/>
      <c r="C5" s="7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8"/>
      <c r="BV5" s="5"/>
      <c r="BW5" s="7"/>
      <c r="BX5" s="7"/>
    </row>
    <row r="6" spans="2:76" ht="7.5" customHeight="1" x14ac:dyDescent="0.25">
      <c r="B6" s="5"/>
      <c r="C6" s="7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9"/>
      <c r="BV6" s="5"/>
      <c r="BW6" s="7"/>
      <c r="BX6" s="7"/>
    </row>
    <row r="7" spans="2:76" ht="7.5" customHeight="1" x14ac:dyDescent="0.25"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S7" s="10"/>
      <c r="AT7" s="10"/>
      <c r="AU7" s="10"/>
      <c r="AV7" s="10"/>
      <c r="AW7" s="99" t="s">
        <v>12</v>
      </c>
      <c r="AX7" s="99"/>
      <c r="AY7" s="99"/>
      <c r="AZ7" s="99"/>
      <c r="BA7" s="99"/>
      <c r="BB7" s="110">
        <v>5</v>
      </c>
      <c r="BC7" s="110"/>
      <c r="BD7" s="110"/>
      <c r="BE7" s="99" t="s">
        <v>4</v>
      </c>
      <c r="BF7" s="99"/>
      <c r="BG7" s="99"/>
      <c r="BH7" s="111">
        <v>4</v>
      </c>
      <c r="BI7" s="111"/>
      <c r="BJ7" s="111"/>
      <c r="BK7" s="111"/>
      <c r="BL7" s="111"/>
      <c r="BM7" s="112" t="s">
        <v>5</v>
      </c>
      <c r="BN7" s="112"/>
      <c r="BO7" s="112"/>
      <c r="BP7" s="112"/>
      <c r="BQ7" s="32"/>
      <c r="BR7" s="32"/>
      <c r="BS7" s="33"/>
      <c r="BT7" s="33"/>
      <c r="BU7" s="9"/>
      <c r="BV7" s="5"/>
      <c r="BW7" s="7"/>
      <c r="BX7" s="7"/>
    </row>
    <row r="8" spans="2:76" ht="7.5" customHeight="1" x14ac:dyDescent="0.25"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0"/>
      <c r="AS8" s="10"/>
      <c r="AT8" s="10"/>
      <c r="AU8" s="10"/>
      <c r="AV8" s="10"/>
      <c r="AW8" s="99"/>
      <c r="AX8" s="99"/>
      <c r="AY8" s="99"/>
      <c r="AZ8" s="99"/>
      <c r="BA8" s="99"/>
      <c r="BB8" s="110"/>
      <c r="BC8" s="110"/>
      <c r="BD8" s="110"/>
      <c r="BE8" s="99"/>
      <c r="BF8" s="99"/>
      <c r="BG8" s="99"/>
      <c r="BH8" s="111"/>
      <c r="BI8" s="111"/>
      <c r="BJ8" s="111"/>
      <c r="BK8" s="111"/>
      <c r="BL8" s="111"/>
      <c r="BM8" s="112"/>
      <c r="BN8" s="112"/>
      <c r="BO8" s="112"/>
      <c r="BP8" s="112"/>
      <c r="BQ8" s="32"/>
      <c r="BR8" s="32"/>
      <c r="BS8" s="33"/>
      <c r="BT8" s="33"/>
      <c r="BU8" s="9"/>
      <c r="BV8" s="5"/>
      <c r="BW8" s="7"/>
      <c r="BX8" s="7"/>
    </row>
    <row r="9" spans="2:76" ht="7.5" customHeight="1" x14ac:dyDescent="0.15"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5"/>
      <c r="BW9" s="7"/>
      <c r="BX9" s="7"/>
    </row>
    <row r="10" spans="2:76" ht="9.75" customHeight="1" x14ac:dyDescent="0.15"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S10" s="10"/>
      <c r="AT10" s="10"/>
      <c r="AU10" s="10"/>
      <c r="AV10" s="10"/>
      <c r="AW10" s="10"/>
      <c r="AX10" s="10"/>
      <c r="AY10" s="72" t="s">
        <v>13</v>
      </c>
      <c r="AZ10" s="72"/>
      <c r="BA10" s="72"/>
      <c r="BB10" s="72"/>
      <c r="BC10" s="108"/>
      <c r="BD10" s="108"/>
      <c r="BE10" s="72" t="s">
        <v>4</v>
      </c>
      <c r="BF10" s="72"/>
      <c r="BG10" s="108"/>
      <c r="BH10" s="108"/>
      <c r="BI10" s="72" t="s">
        <v>6</v>
      </c>
      <c r="BJ10" s="72"/>
      <c r="BK10" s="108"/>
      <c r="BL10" s="108"/>
      <c r="BM10" s="72" t="s">
        <v>7</v>
      </c>
      <c r="BN10" s="72"/>
      <c r="BO10" s="22"/>
      <c r="BP10" s="22"/>
      <c r="BQ10" s="22"/>
      <c r="BR10" s="22"/>
      <c r="BS10" s="34"/>
      <c r="BT10" s="34"/>
      <c r="BU10" s="11"/>
      <c r="BV10" s="12"/>
      <c r="BW10" s="7"/>
    </row>
    <row r="11" spans="2:76" ht="9.75" customHeight="1" x14ac:dyDescent="0.15"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72"/>
      <c r="AZ11" s="72"/>
      <c r="BA11" s="72"/>
      <c r="BB11" s="72"/>
      <c r="BC11" s="108"/>
      <c r="BD11" s="108"/>
      <c r="BE11" s="72"/>
      <c r="BF11" s="72"/>
      <c r="BG11" s="108"/>
      <c r="BH11" s="108"/>
      <c r="BI11" s="72"/>
      <c r="BJ11" s="72"/>
      <c r="BK11" s="108"/>
      <c r="BL11" s="108"/>
      <c r="BM11" s="72"/>
      <c r="BN11" s="72"/>
      <c r="BO11" s="22"/>
      <c r="BP11" s="22"/>
      <c r="BQ11" s="22"/>
      <c r="BR11" s="22"/>
      <c r="BS11" s="34"/>
      <c r="BT11" s="34"/>
      <c r="BU11" s="10"/>
      <c r="BV11" s="12"/>
      <c r="BW11" s="7"/>
    </row>
    <row r="12" spans="2:76" ht="7.5" customHeight="1" x14ac:dyDescent="0.15">
      <c r="B12" s="5"/>
      <c r="C12" s="7"/>
      <c r="D12" s="7"/>
      <c r="E12" s="95" t="s">
        <v>0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5"/>
      <c r="BW12" s="7"/>
      <c r="BX12" s="7"/>
    </row>
    <row r="13" spans="2:76" ht="9.75" customHeight="1" x14ac:dyDescent="0.15">
      <c r="B13" s="5"/>
      <c r="C13" s="7"/>
      <c r="D13" s="7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3"/>
      <c r="S13" s="13"/>
      <c r="T13" s="13"/>
      <c r="U13" s="13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5"/>
      <c r="BW13" s="7"/>
      <c r="BX13" s="7"/>
    </row>
    <row r="14" spans="2:76" ht="7.5" customHeight="1" x14ac:dyDescent="0.15"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3"/>
      <c r="O14" s="13"/>
      <c r="P14" s="13"/>
      <c r="Q14" s="13"/>
      <c r="R14" s="13"/>
      <c r="S14" s="13"/>
      <c r="T14" s="13"/>
      <c r="U14" s="13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13" t="s">
        <v>32</v>
      </c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7"/>
      <c r="BV14" s="5"/>
      <c r="BW14" s="7"/>
      <c r="BX14" s="7"/>
    </row>
    <row r="15" spans="2:76" ht="9" customHeight="1" x14ac:dyDescent="0.15"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5"/>
      <c r="X15" s="15"/>
      <c r="Y15" s="15"/>
      <c r="Z15" s="15"/>
      <c r="AA15" s="15"/>
      <c r="AB15" s="15"/>
      <c r="AC15" s="57" t="s">
        <v>1</v>
      </c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7"/>
      <c r="BV15" s="5"/>
      <c r="BW15" s="7"/>
      <c r="BX15" s="7"/>
    </row>
    <row r="16" spans="2:76" ht="9" customHeight="1" x14ac:dyDescent="0.15"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V16" s="14"/>
      <c r="W16" s="15"/>
      <c r="X16" s="15"/>
      <c r="Y16" s="15"/>
      <c r="Z16" s="15"/>
      <c r="AA16" s="15"/>
      <c r="AB16" s="15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114" t="s">
        <v>33</v>
      </c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4"/>
      <c r="BV16" s="5"/>
      <c r="BW16" s="7"/>
      <c r="BX16" s="7"/>
    </row>
    <row r="17" spans="1:98" ht="9" customHeight="1" x14ac:dyDescent="0.15"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4"/>
      <c r="BV17" s="5"/>
      <c r="BW17" s="7"/>
      <c r="BX17" s="7"/>
    </row>
    <row r="18" spans="1:98" ht="9" customHeight="1" x14ac:dyDescent="0.15"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V18" s="14"/>
      <c r="W18" s="57" t="s">
        <v>2</v>
      </c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115" t="s">
        <v>8</v>
      </c>
      <c r="AQ18" s="115"/>
      <c r="AR18" s="115"/>
      <c r="AS18" s="115"/>
      <c r="AT18" s="115"/>
      <c r="AU18" s="115"/>
      <c r="AV18" s="115"/>
      <c r="AW18" s="115"/>
      <c r="AX18" s="115"/>
      <c r="AY18" s="115"/>
      <c r="AZ18" s="15"/>
      <c r="BA18" s="107" t="s">
        <v>11</v>
      </c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4"/>
      <c r="BV18" s="5"/>
      <c r="BW18" s="7"/>
      <c r="BX18" s="7"/>
      <c r="CT18" s="4" t="s">
        <v>8</v>
      </c>
    </row>
    <row r="19" spans="1:98" ht="9" customHeight="1" x14ac:dyDescent="0.15"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V19" s="14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5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V19" s="5"/>
      <c r="BW19" s="7"/>
      <c r="BX19" s="7"/>
      <c r="CT19" s="4" t="s">
        <v>9</v>
      </c>
    </row>
    <row r="20" spans="1:98" ht="15" customHeight="1" x14ac:dyDescent="0.1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V20" s="14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15" t="s">
        <v>14</v>
      </c>
      <c r="AQ20" s="30"/>
      <c r="AR20" s="30"/>
      <c r="AS20" s="30"/>
      <c r="AT20" s="30"/>
      <c r="AU20" s="30"/>
      <c r="AV20" s="30"/>
      <c r="AW20" s="30"/>
      <c r="AX20" s="30"/>
      <c r="AY20" s="30"/>
      <c r="AZ20" s="15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15"/>
      <c r="BV20" s="5"/>
      <c r="BW20" s="7"/>
      <c r="BX20" s="7"/>
    </row>
    <row r="21" spans="1:98" ht="14.25" customHeight="1" x14ac:dyDescent="0.15">
      <c r="B21" s="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38" t="s">
        <v>34</v>
      </c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7"/>
      <c r="BB21" s="37"/>
      <c r="BC21" s="37"/>
      <c r="BD21" s="37"/>
      <c r="BE21" s="37"/>
      <c r="BF21" s="37"/>
      <c r="BG21" s="37"/>
      <c r="BH21" s="37"/>
      <c r="BI21" s="37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15"/>
      <c r="BU21" s="14"/>
      <c r="BV21" s="5"/>
      <c r="BW21" s="7"/>
      <c r="BX21" s="7"/>
      <c r="CT21" s="4" t="s">
        <v>10</v>
      </c>
    </row>
    <row r="22" spans="1:98" ht="11.25" customHeight="1" x14ac:dyDescent="0.15">
      <c r="B22" s="5"/>
      <c r="C22" s="7"/>
      <c r="D22" s="98" t="s">
        <v>30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14"/>
      <c r="BV22" s="5"/>
      <c r="BW22" s="7"/>
      <c r="BX22" s="7"/>
    </row>
    <row r="23" spans="1:98" ht="11.25" customHeight="1" x14ac:dyDescent="0.15">
      <c r="B23" s="5"/>
      <c r="C23" s="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14"/>
      <c r="BV23" s="5"/>
      <c r="BW23" s="7"/>
      <c r="BX23" s="7"/>
    </row>
    <row r="24" spans="1:98" ht="11.25" customHeight="1" x14ac:dyDescent="0.15">
      <c r="B24" s="5"/>
      <c r="C24" s="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14"/>
      <c r="BV24" s="5"/>
      <c r="BW24" s="7"/>
      <c r="BX24" s="7"/>
    </row>
    <row r="25" spans="1:98" ht="11.25" customHeight="1" x14ac:dyDescent="0.15">
      <c r="B25" s="5"/>
      <c r="C25" s="7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14"/>
      <c r="BV25" s="5"/>
      <c r="BW25" s="7"/>
      <c r="BX25" s="7"/>
    </row>
    <row r="26" spans="1:98" ht="11.25" customHeight="1" x14ac:dyDescent="0.15">
      <c r="B26" s="5"/>
      <c r="C26" s="7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14"/>
      <c r="BV26" s="5"/>
      <c r="BW26" s="7"/>
      <c r="BX26" s="7"/>
    </row>
    <row r="27" spans="1:98" ht="11.25" customHeight="1" x14ac:dyDescent="0.15">
      <c r="B27" s="5"/>
      <c r="C27" s="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V27" s="5"/>
      <c r="BW27" s="7"/>
      <c r="BX27" s="7"/>
    </row>
    <row r="28" spans="1:98" ht="11.25" customHeight="1" x14ac:dyDescent="0.15">
      <c r="B28" s="5"/>
      <c r="C28" s="7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16"/>
      <c r="BV28" s="5"/>
      <c r="BW28" s="7"/>
      <c r="BX28" s="7"/>
    </row>
    <row r="29" spans="1:98" ht="7.5" customHeight="1" x14ac:dyDescent="0.15"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5"/>
      <c r="BW29" s="7"/>
      <c r="BX29" s="7"/>
    </row>
    <row r="30" spans="1:98" ht="7.5" customHeight="1" x14ac:dyDescent="0.15">
      <c r="B30" s="5"/>
      <c r="C30" s="7"/>
      <c r="D30" s="99" t="s">
        <v>3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16"/>
      <c r="BV30" s="5"/>
      <c r="BW30" s="7"/>
      <c r="BX30" s="7"/>
    </row>
    <row r="31" spans="1:98" ht="7.5" customHeight="1" x14ac:dyDescent="0.15">
      <c r="B31" s="5"/>
      <c r="C31" s="7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16"/>
      <c r="BV31" s="5"/>
      <c r="BW31" s="7"/>
      <c r="BX31" s="7"/>
    </row>
    <row r="32" spans="1:98" ht="7.5" customHeight="1" x14ac:dyDescent="0.1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5"/>
      <c r="BW32" s="7"/>
      <c r="BX32" s="7"/>
    </row>
    <row r="33" spans="1:101" ht="7.5" customHeight="1" x14ac:dyDescent="0.15">
      <c r="A33" s="6"/>
      <c r="B33" s="7"/>
      <c r="C33" s="7"/>
      <c r="D33" s="100" t="s">
        <v>16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 t="s">
        <v>20</v>
      </c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74" t="s">
        <v>21</v>
      </c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6"/>
      <c r="AY33" s="101" t="s">
        <v>22</v>
      </c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26"/>
      <c r="BM33" s="27"/>
      <c r="BN33" s="25"/>
      <c r="BO33" s="25"/>
      <c r="BP33" s="25"/>
      <c r="BQ33" s="25"/>
      <c r="BR33" s="25"/>
      <c r="BS33" s="25"/>
      <c r="BT33" s="25"/>
      <c r="BU33" s="7"/>
      <c r="BV33" s="5"/>
      <c r="BW33" s="7"/>
      <c r="BX33" s="7"/>
    </row>
    <row r="34" spans="1:101" ht="7.5" customHeight="1" x14ac:dyDescent="0.15">
      <c r="A34" s="6"/>
      <c r="B34" s="7"/>
      <c r="C34" s="7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77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9"/>
      <c r="AY34" s="103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26"/>
      <c r="BM34" s="27"/>
      <c r="BN34" s="25"/>
      <c r="BO34" s="25"/>
      <c r="BP34" s="25"/>
      <c r="BQ34" s="25"/>
      <c r="BR34" s="25"/>
      <c r="BS34" s="25"/>
      <c r="BT34" s="25"/>
      <c r="BU34" s="7"/>
      <c r="BV34" s="5"/>
      <c r="BW34" s="7"/>
      <c r="BX34" s="7"/>
    </row>
    <row r="35" spans="1:101" ht="7.5" customHeight="1" x14ac:dyDescent="0.15">
      <c r="A35" s="6"/>
      <c r="B35" s="7"/>
      <c r="C35" s="7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77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9"/>
      <c r="AY35" s="103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26"/>
      <c r="BM35" s="27"/>
      <c r="BN35" s="25"/>
      <c r="BO35" s="25"/>
      <c r="BP35" s="25"/>
      <c r="BQ35" s="25"/>
      <c r="BR35" s="25"/>
      <c r="BS35" s="25"/>
      <c r="BT35" s="25"/>
      <c r="BU35" s="7"/>
      <c r="BV35" s="5"/>
      <c r="BW35" s="7"/>
      <c r="BX35" s="64">
        <v>1</v>
      </c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6"/>
      <c r="CK35" s="64">
        <v>1.1000000000000001</v>
      </c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6"/>
    </row>
    <row r="36" spans="1:101" ht="7.5" customHeight="1" x14ac:dyDescent="0.15">
      <c r="A36" s="6"/>
      <c r="B36" s="7"/>
      <c r="C36" s="7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80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2"/>
      <c r="AY36" s="105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26"/>
      <c r="BM36" s="27"/>
      <c r="BN36" s="25"/>
      <c r="BO36" s="25"/>
      <c r="BP36" s="25"/>
      <c r="BQ36" s="25"/>
      <c r="BR36" s="25"/>
      <c r="BS36" s="25"/>
      <c r="BT36" s="25"/>
      <c r="BU36" s="7"/>
      <c r="BV36" s="5"/>
      <c r="BW36" s="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9"/>
      <c r="CK36" s="67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9"/>
    </row>
    <row r="37" spans="1:101" ht="11.25" customHeight="1" x14ac:dyDescent="0.15">
      <c r="A37" s="6"/>
      <c r="B37" s="7"/>
      <c r="C37" s="7"/>
      <c r="D37" s="74" t="s">
        <v>17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58" t="s">
        <v>24</v>
      </c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0"/>
      <c r="AL37" s="45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7"/>
      <c r="AY37" s="51" t="str">
        <f>IF(AL37*CK37=0,"",AL37*CK37)</f>
        <v/>
      </c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3"/>
      <c r="BL37" s="28"/>
      <c r="BM37" s="29"/>
      <c r="BN37" s="25"/>
      <c r="BO37" s="25"/>
      <c r="BP37" s="25"/>
      <c r="BQ37" s="25"/>
      <c r="BR37" s="25"/>
      <c r="BS37" s="25"/>
      <c r="BT37" s="25"/>
      <c r="BU37" s="7"/>
      <c r="BV37" s="5"/>
      <c r="BW37" s="7"/>
      <c r="BX37" s="39">
        <v>2200</v>
      </c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1"/>
      <c r="CK37" s="39">
        <f>BX37*$CK$35</f>
        <v>2420</v>
      </c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1"/>
    </row>
    <row r="38" spans="1:101" ht="11.25" customHeight="1" x14ac:dyDescent="0.15">
      <c r="A38" s="6"/>
      <c r="B38" s="7"/>
      <c r="C38" s="7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61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3"/>
      <c r="AL38" s="48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50"/>
      <c r="AY38" s="54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6"/>
      <c r="BL38" s="28"/>
      <c r="BM38" s="29"/>
      <c r="BN38" s="25"/>
      <c r="BO38" s="25"/>
      <c r="BP38" s="25"/>
      <c r="BQ38" s="25"/>
      <c r="BR38" s="25"/>
      <c r="BS38" s="25"/>
      <c r="BT38" s="25"/>
      <c r="BU38" s="7"/>
      <c r="BV38" s="5"/>
      <c r="BW38" s="7"/>
      <c r="BX38" s="42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4"/>
      <c r="CK38" s="42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4"/>
    </row>
    <row r="39" spans="1:101" ht="11.25" customHeight="1" x14ac:dyDescent="0.15">
      <c r="A39" s="6"/>
      <c r="B39" s="7"/>
      <c r="C39" s="7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9"/>
      <c r="Q39" s="58" t="s">
        <v>25</v>
      </c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60"/>
      <c r="AL39" s="45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7"/>
      <c r="AY39" s="51" t="str">
        <f>IF(AL39*CK39=0,"",AL39*CK39)</f>
        <v/>
      </c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3"/>
      <c r="BL39" s="28"/>
      <c r="BM39" s="29"/>
      <c r="BN39" s="25"/>
      <c r="BO39" s="25"/>
      <c r="BP39" s="25"/>
      <c r="BQ39" s="25"/>
      <c r="BR39" s="25"/>
      <c r="BS39" s="25"/>
      <c r="BT39" s="25"/>
      <c r="BU39" s="7"/>
      <c r="BV39" s="5"/>
      <c r="BW39" s="7"/>
      <c r="BX39" s="39">
        <v>2930</v>
      </c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1"/>
      <c r="CK39" s="39">
        <f>BX39*$CK$35</f>
        <v>3223.0000000000005</v>
      </c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1"/>
    </row>
    <row r="40" spans="1:101" ht="11.25" customHeight="1" x14ac:dyDescent="0.15">
      <c r="A40" s="6"/>
      <c r="B40" s="7"/>
      <c r="C40" s="7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9"/>
      <c r="Q40" s="61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3"/>
      <c r="AL40" s="48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50"/>
      <c r="AY40" s="54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6"/>
      <c r="BL40" s="28"/>
      <c r="BM40" s="29"/>
      <c r="BN40" s="25"/>
      <c r="BO40" s="25"/>
      <c r="BP40" s="25"/>
      <c r="BQ40" s="25"/>
      <c r="BR40" s="25"/>
      <c r="BS40" s="25"/>
      <c r="BT40" s="25"/>
      <c r="BU40" s="7"/>
      <c r="BV40" s="5"/>
      <c r="BW40" s="7"/>
      <c r="BX40" s="42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4"/>
      <c r="CK40" s="42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4"/>
    </row>
    <row r="41" spans="1:101" ht="11.25" customHeight="1" x14ac:dyDescent="0.15">
      <c r="A41" s="6"/>
      <c r="B41" s="7"/>
      <c r="C41" s="7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9"/>
      <c r="Q41" s="58" t="s">
        <v>26</v>
      </c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60"/>
      <c r="AL41" s="45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7"/>
      <c r="AY41" s="51" t="str">
        <f>IF(AL41*CK41=0,"",AL41*CK41)</f>
        <v/>
      </c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3"/>
      <c r="BL41" s="28"/>
      <c r="BM41" s="29"/>
      <c r="BN41" s="25"/>
      <c r="BO41" s="25"/>
      <c r="BP41" s="25"/>
      <c r="BQ41" s="25"/>
      <c r="BR41" s="25"/>
      <c r="BS41" s="25"/>
      <c r="BT41" s="25"/>
      <c r="BU41" s="7"/>
      <c r="BV41" s="5"/>
      <c r="BW41" s="7"/>
      <c r="BX41" s="39">
        <v>4330</v>
      </c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1"/>
      <c r="CK41" s="39">
        <f>BX41*$CK$35</f>
        <v>4763</v>
      </c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1"/>
    </row>
    <row r="42" spans="1:101" ht="11.25" customHeight="1" x14ac:dyDescent="0.15">
      <c r="A42" s="6"/>
      <c r="B42" s="7"/>
      <c r="C42" s="7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9"/>
      <c r="Q42" s="61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3"/>
      <c r="AL42" s="48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54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6"/>
      <c r="BL42" s="28"/>
      <c r="BM42" s="29"/>
      <c r="BN42" s="25"/>
      <c r="BO42" s="25"/>
      <c r="BP42" s="25"/>
      <c r="BQ42" s="25"/>
      <c r="BR42" s="25"/>
      <c r="BS42" s="25"/>
      <c r="BT42" s="25"/>
      <c r="BU42" s="7"/>
      <c r="BV42" s="5"/>
      <c r="BW42" s="7"/>
      <c r="BX42" s="42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4"/>
      <c r="CK42" s="42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4"/>
    </row>
    <row r="43" spans="1:101" ht="11.25" customHeight="1" x14ac:dyDescent="0.15">
      <c r="A43" s="6"/>
      <c r="B43" s="7"/>
      <c r="C43" s="7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9"/>
      <c r="Q43" s="58" t="s">
        <v>27</v>
      </c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60"/>
      <c r="AL43" s="45">
        <v>1</v>
      </c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7"/>
      <c r="AY43" s="51">
        <f>IF(AL43*CK43=0,"",AL43*CK43)</f>
        <v>1694.0000000000002</v>
      </c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3"/>
      <c r="BL43" s="28"/>
      <c r="BM43" s="29"/>
      <c r="BN43" s="25"/>
      <c r="BO43" s="25"/>
      <c r="BP43" s="25"/>
      <c r="BQ43" s="25"/>
      <c r="BR43" s="25"/>
      <c r="BS43" s="25"/>
      <c r="BT43" s="25"/>
      <c r="BU43" s="7"/>
      <c r="BV43" s="5"/>
      <c r="BW43" s="7"/>
      <c r="BX43" s="39">
        <v>1540</v>
      </c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1"/>
      <c r="CK43" s="39">
        <f>BX43*$CK$35</f>
        <v>1694.0000000000002</v>
      </c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1"/>
    </row>
    <row r="44" spans="1:101" ht="11.25" customHeight="1" x14ac:dyDescent="0.15">
      <c r="A44" s="6"/>
      <c r="B44" s="7"/>
      <c r="C44" s="7"/>
      <c r="D44" s="77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9"/>
      <c r="Q44" s="61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3"/>
      <c r="AL44" s="48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50"/>
      <c r="AY44" s="54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6"/>
      <c r="BL44" s="28"/>
      <c r="BM44" s="29"/>
      <c r="BN44" s="25"/>
      <c r="BO44" s="25"/>
      <c r="BP44" s="25"/>
      <c r="BQ44" s="25"/>
      <c r="BR44" s="25"/>
      <c r="BS44" s="25"/>
      <c r="BT44" s="25"/>
      <c r="BU44" s="7"/>
      <c r="BV44" s="5"/>
      <c r="BW44" s="7"/>
      <c r="BX44" s="42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4"/>
      <c r="CK44" s="42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4"/>
    </row>
    <row r="45" spans="1:101" ht="11.25" customHeight="1" x14ac:dyDescent="0.15">
      <c r="A45" s="6"/>
      <c r="B45" s="7"/>
      <c r="C45" s="7"/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9"/>
      <c r="Q45" s="58" t="s">
        <v>29</v>
      </c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60"/>
      <c r="AL45" s="45">
        <v>1</v>
      </c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7"/>
      <c r="AY45" s="51">
        <f>IF(AL45*CK45=0,"",AL45*CK45)</f>
        <v>2497</v>
      </c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3"/>
      <c r="BL45" s="28"/>
      <c r="BM45" s="29"/>
      <c r="BN45" s="25"/>
      <c r="BO45" s="25"/>
      <c r="BP45" s="25"/>
      <c r="BQ45" s="25"/>
      <c r="BR45" s="25"/>
      <c r="BS45" s="25"/>
      <c r="BT45" s="25"/>
      <c r="BU45" s="7"/>
      <c r="BV45" s="5"/>
      <c r="BW45" s="7"/>
      <c r="BX45" s="39">
        <v>2270</v>
      </c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1"/>
      <c r="CK45" s="39">
        <f>BX45*$CK$35</f>
        <v>2497</v>
      </c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1"/>
    </row>
    <row r="46" spans="1:101" ht="11.25" customHeight="1" x14ac:dyDescent="0.15">
      <c r="A46" s="6"/>
      <c r="B46" s="7"/>
      <c r="C46" s="7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9"/>
      <c r="Q46" s="61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3"/>
      <c r="AL46" s="48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50"/>
      <c r="AY46" s="54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6"/>
      <c r="BL46" s="28"/>
      <c r="BM46" s="29"/>
      <c r="BN46" s="25"/>
      <c r="BO46" s="25"/>
      <c r="BP46" s="25"/>
      <c r="BQ46" s="25"/>
      <c r="BR46" s="25"/>
      <c r="BS46" s="25"/>
      <c r="BT46" s="25"/>
      <c r="BU46" s="7"/>
      <c r="BV46" s="5"/>
      <c r="BW46" s="7"/>
      <c r="BX46" s="42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4"/>
      <c r="CK46" s="42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4"/>
    </row>
    <row r="47" spans="1:101" ht="11.25" customHeight="1" x14ac:dyDescent="0.15">
      <c r="A47" s="6"/>
      <c r="B47" s="7"/>
      <c r="C47" s="7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9"/>
      <c r="Q47" s="58" t="s">
        <v>28</v>
      </c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60"/>
      <c r="AL47" s="45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7"/>
      <c r="AY47" s="51" t="str">
        <f>IF(AL47*CK47=0,"",AL47*CK47)</f>
        <v/>
      </c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3"/>
      <c r="BL47" s="28"/>
      <c r="BM47" s="29"/>
      <c r="BN47" s="25"/>
      <c r="BO47" s="25"/>
      <c r="BP47" s="25"/>
      <c r="BQ47" s="25"/>
      <c r="BR47" s="25"/>
      <c r="BS47" s="25"/>
      <c r="BT47" s="25"/>
      <c r="BU47" s="7"/>
      <c r="BV47" s="5"/>
      <c r="BW47" s="7"/>
      <c r="BX47" s="39">
        <v>3670</v>
      </c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1"/>
      <c r="CK47" s="39">
        <f>BX47*$CK$35</f>
        <v>4037.0000000000005</v>
      </c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1"/>
    </row>
    <row r="48" spans="1:101" ht="11.25" customHeight="1" x14ac:dyDescent="0.15">
      <c r="A48" s="6"/>
      <c r="B48" s="7"/>
      <c r="C48" s="7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9"/>
      <c r="Q48" s="61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3"/>
      <c r="AL48" s="48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50"/>
      <c r="AY48" s="54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6"/>
      <c r="BL48" s="28"/>
      <c r="BM48" s="29"/>
      <c r="BN48" s="25"/>
      <c r="BO48" s="25"/>
      <c r="BP48" s="25"/>
      <c r="BQ48" s="25"/>
      <c r="BR48" s="25"/>
      <c r="BS48" s="25"/>
      <c r="BT48" s="25"/>
      <c r="BU48" s="7"/>
      <c r="BV48" s="5"/>
      <c r="BW48" s="7"/>
      <c r="BX48" s="42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4"/>
      <c r="CK48" s="42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4"/>
    </row>
    <row r="49" spans="1:101" ht="11.25" customHeight="1" x14ac:dyDescent="0.15">
      <c r="A49" s="6"/>
      <c r="B49" s="7"/>
      <c r="C49" s="7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9"/>
      <c r="Q49" s="58" t="s">
        <v>23</v>
      </c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60"/>
      <c r="AL49" s="45">
        <f>IF(SUBTOTAL(9,AL37:AX48)=0,"",SUBTOTAL(9,AL37:AX48))</f>
        <v>2</v>
      </c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7"/>
      <c r="AY49" s="51">
        <f>IF(SUBTOTAL(9,AY37:BK48)=0,"",SUBTOTAL(9,AY37:BK48))</f>
        <v>4191</v>
      </c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3"/>
      <c r="BL49" s="28"/>
      <c r="BM49" s="29"/>
      <c r="BN49" s="25"/>
      <c r="BO49" s="25"/>
      <c r="BP49" s="25"/>
      <c r="BQ49" s="25"/>
      <c r="BR49" s="25"/>
      <c r="BS49" s="25"/>
      <c r="BT49" s="25"/>
      <c r="BU49" s="7"/>
      <c r="BV49" s="5"/>
      <c r="BW49" s="7"/>
      <c r="BX49" s="39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1"/>
      <c r="CK49" s="39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1"/>
    </row>
    <row r="50" spans="1:101" ht="11.25" customHeight="1" x14ac:dyDescent="0.15">
      <c r="A50" s="6"/>
      <c r="B50" s="7"/>
      <c r="C50" s="7"/>
      <c r="D50" s="80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2"/>
      <c r="Q50" s="61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3"/>
      <c r="AL50" s="48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50"/>
      <c r="AY50" s="54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6"/>
      <c r="BL50" s="28"/>
      <c r="BM50" s="29"/>
      <c r="BN50" s="25"/>
      <c r="BO50" s="25"/>
      <c r="BP50" s="25"/>
      <c r="BQ50" s="25"/>
      <c r="BR50" s="25"/>
      <c r="BS50" s="25"/>
      <c r="BT50" s="25"/>
      <c r="BU50" s="7"/>
      <c r="BV50" s="5"/>
      <c r="BW50" s="7"/>
      <c r="BX50" s="42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4"/>
      <c r="CK50" s="42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4"/>
    </row>
    <row r="51" spans="1:101" ht="11.25" customHeight="1" x14ac:dyDescent="0.15">
      <c r="A51" s="6"/>
      <c r="B51" s="7"/>
      <c r="C51" s="7"/>
      <c r="D51" s="74" t="s">
        <v>18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6"/>
      <c r="Q51" s="58" t="s">
        <v>24</v>
      </c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60"/>
      <c r="AL51" s="45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7"/>
      <c r="AY51" s="51" t="str">
        <f>IF(AL51*CK51=0,"",AL51*CK51)</f>
        <v/>
      </c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3"/>
      <c r="BL51" s="28"/>
      <c r="BM51" s="29"/>
      <c r="BN51" s="25"/>
      <c r="BO51" s="25"/>
      <c r="BP51" s="25"/>
      <c r="BQ51" s="25"/>
      <c r="BR51" s="25"/>
      <c r="BS51" s="25"/>
      <c r="BT51" s="25"/>
      <c r="BU51" s="7"/>
      <c r="BV51" s="5"/>
      <c r="BW51" s="7"/>
      <c r="BX51" s="39">
        <v>2730</v>
      </c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1"/>
      <c r="CK51" s="39">
        <f>BX51*$CK$35</f>
        <v>3003.0000000000005</v>
      </c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1"/>
    </row>
    <row r="52" spans="1:101" ht="11.25" customHeight="1" x14ac:dyDescent="0.15">
      <c r="A52" s="6"/>
      <c r="B52" s="7"/>
      <c r="C52" s="7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9"/>
      <c r="Q52" s="61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3"/>
      <c r="AL52" s="48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50"/>
      <c r="AY52" s="54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6"/>
      <c r="BL52" s="28"/>
      <c r="BM52" s="29"/>
      <c r="BN52" s="25"/>
      <c r="BO52" s="25"/>
      <c r="BP52" s="25"/>
      <c r="BQ52" s="25"/>
      <c r="BR52" s="25"/>
      <c r="BS52" s="25"/>
      <c r="BT52" s="25"/>
      <c r="BU52" s="7"/>
      <c r="BV52" s="5"/>
      <c r="BW52" s="7"/>
      <c r="BX52" s="42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4"/>
      <c r="CK52" s="42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4"/>
    </row>
    <row r="53" spans="1:101" ht="11.25" customHeight="1" x14ac:dyDescent="0.15">
      <c r="A53" s="6"/>
      <c r="B53" s="7"/>
      <c r="C53" s="7"/>
      <c r="D53" s="7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9"/>
      <c r="Q53" s="58" t="s">
        <v>25</v>
      </c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60"/>
      <c r="AL53" s="45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7"/>
      <c r="AY53" s="51" t="str">
        <f>IF(AL53*CK53=0,"",AL53*CK53)</f>
        <v/>
      </c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3"/>
      <c r="BL53" s="28"/>
      <c r="BM53" s="29"/>
      <c r="BN53" s="25"/>
      <c r="BO53" s="25"/>
      <c r="BP53" s="25"/>
      <c r="BQ53" s="25"/>
      <c r="BR53" s="25"/>
      <c r="BS53" s="25"/>
      <c r="BT53" s="25"/>
      <c r="BU53" s="7"/>
      <c r="BV53" s="5"/>
      <c r="BW53" s="7"/>
      <c r="BX53" s="39">
        <v>3460</v>
      </c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1"/>
      <c r="CK53" s="39">
        <f>BX53*$CK$35</f>
        <v>3806.0000000000005</v>
      </c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1"/>
    </row>
    <row r="54" spans="1:101" ht="11.25" customHeight="1" x14ac:dyDescent="0.15">
      <c r="A54" s="6"/>
      <c r="B54" s="7"/>
      <c r="C54" s="7"/>
      <c r="D54" s="77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9"/>
      <c r="Q54" s="61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3"/>
      <c r="AL54" s="4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50"/>
      <c r="AY54" s="54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6"/>
      <c r="BL54" s="28"/>
      <c r="BM54" s="29"/>
      <c r="BN54" s="25"/>
      <c r="BO54" s="25"/>
      <c r="BP54" s="25"/>
      <c r="BQ54" s="25"/>
      <c r="BR54" s="25"/>
      <c r="BS54" s="25"/>
      <c r="BT54" s="25"/>
      <c r="BU54" s="7"/>
      <c r="BV54" s="5"/>
      <c r="BW54" s="7"/>
      <c r="BX54" s="42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4"/>
      <c r="CK54" s="42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4"/>
    </row>
    <row r="55" spans="1:101" ht="11.25" customHeight="1" x14ac:dyDescent="0.15">
      <c r="A55" s="6"/>
      <c r="B55" s="7"/>
      <c r="C55" s="7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9"/>
      <c r="Q55" s="58" t="s">
        <v>26</v>
      </c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60"/>
      <c r="AL55" s="45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7"/>
      <c r="AY55" s="51" t="str">
        <f>IF(AL55*CK55=0,"",AL55*CK55)</f>
        <v/>
      </c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3"/>
      <c r="BL55" s="28"/>
      <c r="BM55" s="29"/>
      <c r="BN55" s="25"/>
      <c r="BO55" s="25"/>
      <c r="BP55" s="25"/>
      <c r="BQ55" s="25"/>
      <c r="BR55" s="25"/>
      <c r="BS55" s="25"/>
      <c r="BT55" s="25"/>
      <c r="BU55" s="7"/>
      <c r="BV55" s="5"/>
      <c r="BW55" s="7"/>
      <c r="BX55" s="39">
        <v>4860</v>
      </c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1"/>
      <c r="CK55" s="39">
        <f>BX55*$CK$35</f>
        <v>5346</v>
      </c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1"/>
    </row>
    <row r="56" spans="1:101" ht="11.25" customHeight="1" x14ac:dyDescent="0.15">
      <c r="A56" s="6"/>
      <c r="B56" s="7"/>
      <c r="C56" s="7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9"/>
      <c r="Q56" s="61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3"/>
      <c r="AL56" s="48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50"/>
      <c r="AY56" s="54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6"/>
      <c r="BL56" s="28"/>
      <c r="BM56" s="29"/>
      <c r="BN56" s="25"/>
      <c r="BO56" s="25"/>
      <c r="BP56" s="25"/>
      <c r="BQ56" s="25"/>
      <c r="BR56" s="25"/>
      <c r="BS56" s="25"/>
      <c r="BT56" s="25"/>
      <c r="BU56" s="7"/>
      <c r="BV56" s="5"/>
      <c r="BW56" s="7"/>
      <c r="BX56" s="42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4"/>
      <c r="CK56" s="42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4"/>
    </row>
    <row r="57" spans="1:101" ht="11.25" customHeight="1" x14ac:dyDescent="0.15">
      <c r="A57" s="6"/>
      <c r="B57" s="7"/>
      <c r="C57" s="7"/>
      <c r="D57" s="7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9"/>
      <c r="Q57" s="58" t="s">
        <v>27</v>
      </c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60"/>
      <c r="AL57" s="45">
        <v>15</v>
      </c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7"/>
      <c r="AY57" s="51">
        <f>IF(AL57*CK57=0,"",AL57*CK57)</f>
        <v>34155</v>
      </c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3"/>
      <c r="BL57" s="28"/>
      <c r="BM57" s="29"/>
      <c r="BN57" s="25"/>
      <c r="BO57" s="25"/>
      <c r="BP57" s="25"/>
      <c r="BQ57" s="25"/>
      <c r="BR57" s="25"/>
      <c r="BS57" s="25"/>
      <c r="BT57" s="25"/>
      <c r="BU57" s="7"/>
      <c r="BV57" s="5"/>
      <c r="BW57" s="7"/>
      <c r="BX57" s="39">
        <v>2070</v>
      </c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1"/>
      <c r="CK57" s="39">
        <f>BX57*$CK$35</f>
        <v>2277</v>
      </c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1"/>
    </row>
    <row r="58" spans="1:101" ht="11.25" customHeight="1" x14ac:dyDescent="0.15">
      <c r="A58" s="6"/>
      <c r="B58" s="7"/>
      <c r="C58" s="7"/>
      <c r="D58" s="77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9"/>
      <c r="Q58" s="61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3"/>
      <c r="AL58" s="48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50"/>
      <c r="AY58" s="54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6"/>
      <c r="BL58" s="28"/>
      <c r="BM58" s="29"/>
      <c r="BN58" s="25"/>
      <c r="BO58" s="25"/>
      <c r="BP58" s="25"/>
      <c r="BQ58" s="25"/>
      <c r="BR58" s="25"/>
      <c r="BS58" s="25"/>
      <c r="BT58" s="25"/>
      <c r="BU58" s="7"/>
      <c r="BV58" s="5"/>
      <c r="BW58" s="7"/>
      <c r="BX58" s="42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4"/>
      <c r="CK58" s="42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4"/>
    </row>
    <row r="59" spans="1:101" ht="11.25" customHeight="1" x14ac:dyDescent="0.15">
      <c r="A59" s="6"/>
      <c r="B59" s="7"/>
      <c r="C59" s="7"/>
      <c r="D59" s="77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9"/>
      <c r="Q59" s="58" t="s">
        <v>29</v>
      </c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60"/>
      <c r="AL59" s="45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7"/>
      <c r="AY59" s="51" t="str">
        <f>IF(AL59*CK59=0,"",AL59*CK59)</f>
        <v/>
      </c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3"/>
      <c r="BL59" s="28"/>
      <c r="BM59" s="29"/>
      <c r="BN59" s="25"/>
      <c r="BO59" s="25"/>
      <c r="BP59" s="25"/>
      <c r="BQ59" s="25"/>
      <c r="BR59" s="25"/>
      <c r="BS59" s="25"/>
      <c r="BT59" s="25"/>
      <c r="BU59" s="7"/>
      <c r="BV59" s="5"/>
      <c r="BW59" s="7"/>
      <c r="BX59" s="39">
        <v>2800</v>
      </c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1"/>
      <c r="CK59" s="39">
        <f>BX59*$CK$35</f>
        <v>3080.0000000000005</v>
      </c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1"/>
    </row>
    <row r="60" spans="1:101" ht="11.25" customHeight="1" x14ac:dyDescent="0.15">
      <c r="A60" s="6"/>
      <c r="B60" s="7"/>
      <c r="C60" s="7"/>
      <c r="D60" s="77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9"/>
      <c r="Q60" s="61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3"/>
      <c r="AL60" s="48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50"/>
      <c r="AY60" s="54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6"/>
      <c r="BL60" s="28"/>
      <c r="BM60" s="29"/>
      <c r="BN60" s="25"/>
      <c r="BO60" s="25"/>
      <c r="BP60" s="25"/>
      <c r="BQ60" s="25"/>
      <c r="BR60" s="25"/>
      <c r="BS60" s="25"/>
      <c r="BT60" s="25"/>
      <c r="BU60" s="7"/>
      <c r="BV60" s="5"/>
      <c r="BW60" s="7"/>
      <c r="BX60" s="42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4"/>
      <c r="CK60" s="42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4"/>
    </row>
    <row r="61" spans="1:101" ht="11.25" customHeight="1" x14ac:dyDescent="0.15">
      <c r="A61" s="6"/>
      <c r="B61" s="7"/>
      <c r="C61" s="7"/>
      <c r="D61" s="7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9"/>
      <c r="Q61" s="58" t="s">
        <v>28</v>
      </c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60"/>
      <c r="AL61" s="45">
        <v>6</v>
      </c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7"/>
      <c r="AY61" s="51">
        <f>IF(AL61*CK61=0,"",AL61*CK61)</f>
        <v>27720</v>
      </c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3"/>
      <c r="BL61" s="28"/>
      <c r="BM61" s="29"/>
      <c r="BN61" s="25"/>
      <c r="BO61" s="25"/>
      <c r="BP61" s="25"/>
      <c r="BQ61" s="25"/>
      <c r="BR61" s="25"/>
      <c r="BS61" s="25"/>
      <c r="BT61" s="25"/>
      <c r="BU61" s="7"/>
      <c r="BV61" s="5"/>
      <c r="BW61" s="7"/>
      <c r="BX61" s="39">
        <v>4200</v>
      </c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1"/>
      <c r="CK61" s="39">
        <f>BX61*$CK$35</f>
        <v>4620</v>
      </c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1"/>
    </row>
    <row r="62" spans="1:101" ht="11.25" customHeight="1" x14ac:dyDescent="0.15">
      <c r="A62" s="6"/>
      <c r="B62" s="7"/>
      <c r="C62" s="7"/>
      <c r="D62" s="77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9"/>
      <c r="Q62" s="61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3"/>
      <c r="AL62" s="48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50"/>
      <c r="AY62" s="54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6"/>
      <c r="BL62" s="28"/>
      <c r="BM62" s="29"/>
      <c r="BN62" s="25"/>
      <c r="BO62" s="25"/>
      <c r="BP62" s="25"/>
      <c r="BQ62" s="25"/>
      <c r="BR62" s="25"/>
      <c r="BS62" s="25"/>
      <c r="BT62" s="25"/>
      <c r="BU62" s="7"/>
      <c r="BV62" s="5"/>
      <c r="BW62" s="7"/>
      <c r="BX62" s="42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4"/>
      <c r="CK62" s="42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4"/>
    </row>
    <row r="63" spans="1:101" ht="11.25" customHeight="1" x14ac:dyDescent="0.15">
      <c r="A63" s="6"/>
      <c r="B63" s="7"/>
      <c r="C63" s="7"/>
      <c r="D63" s="77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9"/>
      <c r="Q63" s="58" t="s">
        <v>23</v>
      </c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60"/>
      <c r="AL63" s="45">
        <f>IF(SUBTOTAL(9,AL51:AX62)=0,"",SUBTOTAL(9,AL51:AX62))</f>
        <v>21</v>
      </c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7"/>
      <c r="AY63" s="51">
        <f>IF(SUBTOTAL(9,AY51:BK62)=0,"",SUBTOTAL(9,AY51:BK62))</f>
        <v>61875</v>
      </c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3"/>
      <c r="BL63" s="28"/>
      <c r="BM63" s="29"/>
      <c r="BN63" s="25"/>
      <c r="BO63" s="25"/>
      <c r="BP63" s="25"/>
      <c r="BQ63" s="25"/>
      <c r="BR63" s="25"/>
      <c r="BS63" s="25"/>
      <c r="BT63" s="25"/>
      <c r="BU63" s="7"/>
      <c r="BV63" s="5"/>
      <c r="BW63" s="7"/>
      <c r="BX63" s="39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1"/>
      <c r="CK63" s="39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1"/>
    </row>
    <row r="64" spans="1:101" ht="11.25" customHeight="1" x14ac:dyDescent="0.15">
      <c r="A64" s="6"/>
      <c r="B64" s="7"/>
      <c r="C64" s="7"/>
      <c r="D64" s="80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61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3"/>
      <c r="AL64" s="48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50"/>
      <c r="AY64" s="54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6"/>
      <c r="BL64" s="28"/>
      <c r="BM64" s="29"/>
      <c r="BN64" s="25"/>
      <c r="BO64" s="25"/>
      <c r="BP64" s="25"/>
      <c r="BQ64" s="25"/>
      <c r="BR64" s="25"/>
      <c r="BS64" s="25"/>
      <c r="BT64" s="25"/>
      <c r="BU64" s="7"/>
      <c r="BV64" s="5"/>
      <c r="BW64" s="7"/>
      <c r="BX64" s="42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4"/>
      <c r="CK64" s="42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4"/>
    </row>
    <row r="65" spans="1:73" ht="7.5" customHeight="1" x14ac:dyDescent="0.15">
      <c r="A65" s="6"/>
      <c r="B65" s="7"/>
      <c r="C65" s="7"/>
      <c r="D65" s="74" t="s">
        <v>19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6"/>
      <c r="AL65" s="83">
        <f>IF(SUBTOTAL(9,AL37:AL64)=0,"",SUBTOTAL(9,AL37:AL64))</f>
        <v>23</v>
      </c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5"/>
      <c r="AY65" s="51">
        <f>IF(SUBTOTAL(9,AY37:AY64)=0,"",SUBTOTAL(9,AY37:AY64))</f>
        <v>66066</v>
      </c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3"/>
      <c r="BL65" s="24"/>
      <c r="BM65" s="25"/>
      <c r="BN65" s="25"/>
      <c r="BO65" s="25"/>
      <c r="BP65" s="25"/>
      <c r="BQ65" s="25"/>
      <c r="BR65" s="25"/>
      <c r="BS65" s="25"/>
      <c r="BT65" s="25"/>
      <c r="BU65" s="6"/>
    </row>
    <row r="66" spans="1:73" ht="7.5" customHeight="1" x14ac:dyDescent="0.15">
      <c r="A66" s="6"/>
      <c r="B66" s="7"/>
      <c r="C66" s="7"/>
      <c r="D66" s="77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9"/>
      <c r="AL66" s="86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8"/>
      <c r="AY66" s="92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4"/>
      <c r="BL66" s="24"/>
      <c r="BM66" s="25"/>
      <c r="BN66" s="25"/>
      <c r="BO66" s="25"/>
      <c r="BP66" s="25"/>
      <c r="BQ66" s="25"/>
      <c r="BR66" s="25"/>
      <c r="BS66" s="25"/>
      <c r="BT66" s="25"/>
      <c r="BU66" s="6"/>
    </row>
    <row r="67" spans="1:73" ht="7.5" customHeight="1" x14ac:dyDescent="0.15">
      <c r="A67" s="6"/>
      <c r="B67" s="7"/>
      <c r="C67" s="7"/>
      <c r="D67" s="77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9"/>
      <c r="AL67" s="86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8"/>
      <c r="AY67" s="92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4"/>
      <c r="BL67" s="24"/>
      <c r="BM67" s="25"/>
      <c r="BN67" s="25"/>
      <c r="BO67" s="25"/>
      <c r="BP67" s="25"/>
      <c r="BQ67" s="25"/>
      <c r="BR67" s="25"/>
      <c r="BS67" s="25"/>
      <c r="BT67" s="25"/>
      <c r="BU67" s="6"/>
    </row>
    <row r="68" spans="1:73" ht="7.5" customHeight="1" x14ac:dyDescent="0.15">
      <c r="A68" s="6"/>
      <c r="B68" s="7"/>
      <c r="C68" s="7"/>
      <c r="D68" s="77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9"/>
      <c r="AL68" s="86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8"/>
      <c r="AY68" s="92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4"/>
      <c r="BL68" s="24"/>
      <c r="BM68" s="25"/>
      <c r="BN68" s="25"/>
      <c r="BO68" s="25"/>
      <c r="BP68" s="25"/>
      <c r="BQ68" s="25"/>
      <c r="BR68" s="25"/>
      <c r="BS68" s="25"/>
      <c r="BT68" s="25"/>
      <c r="BU68" s="6"/>
    </row>
    <row r="69" spans="1:73" ht="7.5" customHeight="1" x14ac:dyDescent="0.15">
      <c r="A69" s="6"/>
      <c r="B69" s="7"/>
      <c r="C69" s="7"/>
      <c r="D69" s="77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9"/>
      <c r="AL69" s="86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8"/>
      <c r="AY69" s="92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4"/>
      <c r="BL69" s="24"/>
      <c r="BM69" s="25"/>
      <c r="BN69" s="25"/>
      <c r="BO69" s="25"/>
      <c r="BP69" s="25"/>
      <c r="BQ69" s="25"/>
      <c r="BR69" s="25"/>
      <c r="BS69" s="25"/>
      <c r="BT69" s="25"/>
      <c r="BU69" s="6"/>
    </row>
    <row r="70" spans="1:73" ht="7.5" customHeight="1" x14ac:dyDescent="0.15">
      <c r="A70" s="6"/>
      <c r="B70" s="7"/>
      <c r="C70" s="7"/>
      <c r="D70" s="77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9"/>
      <c r="AL70" s="86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8"/>
      <c r="AY70" s="92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4"/>
      <c r="BL70" s="24"/>
      <c r="BM70" s="25"/>
      <c r="BN70" s="25"/>
      <c r="BO70" s="25"/>
      <c r="BP70" s="25"/>
      <c r="BQ70" s="25"/>
      <c r="BR70" s="25"/>
      <c r="BS70" s="25"/>
      <c r="BT70" s="25"/>
      <c r="BU70" s="6"/>
    </row>
    <row r="71" spans="1:73" ht="7.5" customHeight="1" x14ac:dyDescent="0.15">
      <c r="A71" s="6"/>
      <c r="B71" s="7"/>
      <c r="C71" s="7"/>
      <c r="D71" s="77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9"/>
      <c r="AL71" s="86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8"/>
      <c r="AY71" s="92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4"/>
      <c r="BL71" s="24"/>
      <c r="BM71" s="25"/>
      <c r="BN71" s="25"/>
      <c r="BO71" s="25"/>
      <c r="BP71" s="25"/>
      <c r="BQ71" s="25"/>
      <c r="BR71" s="25"/>
      <c r="BS71" s="25"/>
      <c r="BT71" s="25"/>
      <c r="BU71" s="6"/>
    </row>
    <row r="72" spans="1:73" ht="7.5" customHeight="1" x14ac:dyDescent="0.15">
      <c r="A72" s="6"/>
      <c r="B72" s="7"/>
      <c r="C72" s="7"/>
      <c r="D72" s="80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2"/>
      <c r="AL72" s="89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1"/>
      <c r="AY72" s="54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6"/>
      <c r="BL72" s="24"/>
      <c r="BM72" s="25"/>
      <c r="BN72" s="25"/>
      <c r="BO72" s="25"/>
      <c r="BP72" s="25"/>
      <c r="BQ72" s="25"/>
      <c r="BR72" s="25"/>
      <c r="BS72" s="25"/>
      <c r="BT72" s="25"/>
      <c r="BU72" s="6"/>
    </row>
    <row r="73" spans="1:73" ht="7.5" customHeight="1" x14ac:dyDescent="0.15">
      <c r="A73" s="6"/>
      <c r="B73" s="7"/>
      <c r="C73" s="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6"/>
    </row>
    <row r="74" spans="1:73" ht="7.5" customHeight="1" x14ac:dyDescent="0.15">
      <c r="A74" s="6"/>
      <c r="B74" s="7"/>
      <c r="C74" s="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6"/>
    </row>
    <row r="75" spans="1:73" ht="7.5" customHeight="1" x14ac:dyDescent="0.15">
      <c r="A75" s="6"/>
      <c r="B75" s="7"/>
      <c r="C75" s="7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6"/>
    </row>
    <row r="76" spans="1:73" ht="7.5" customHeight="1" x14ac:dyDescent="0.15">
      <c r="A76" s="6"/>
      <c r="B76" s="7"/>
      <c r="C76" s="7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6"/>
    </row>
    <row r="77" spans="1:73" ht="7.5" customHeight="1" x14ac:dyDescent="0.15">
      <c r="A77" s="6"/>
      <c r="B77" s="7"/>
      <c r="C77" s="7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6"/>
    </row>
    <row r="78" spans="1:73" ht="7.5" customHeight="1" x14ac:dyDescent="0.15">
      <c r="A78" s="6"/>
      <c r="B78" s="7"/>
      <c r="C78" s="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6"/>
    </row>
    <row r="79" spans="1:73" ht="7.5" customHeight="1" x14ac:dyDescent="0.15">
      <c r="A79" s="6"/>
      <c r="B79" s="7"/>
      <c r="C79" s="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6"/>
    </row>
    <row r="80" spans="1:73" ht="7.5" customHeight="1" x14ac:dyDescent="0.15">
      <c r="A80" s="6"/>
      <c r="B80" s="7"/>
      <c r="C80" s="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6"/>
    </row>
    <row r="81" spans="1:73" ht="7.5" customHeight="1" x14ac:dyDescent="0.15">
      <c r="A81" s="6"/>
      <c r="B81" s="7"/>
      <c r="C81" s="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6"/>
    </row>
    <row r="82" spans="1:73" ht="7.5" customHeight="1" x14ac:dyDescent="0.15">
      <c r="A82" s="6"/>
      <c r="B82" s="7"/>
      <c r="C82" s="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6"/>
    </row>
    <row r="83" spans="1:73" ht="7.5" customHeight="1" x14ac:dyDescent="0.15">
      <c r="B83" s="5"/>
      <c r="C83" s="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6"/>
    </row>
    <row r="84" spans="1:73" ht="7.5" customHeight="1" x14ac:dyDescent="0.15">
      <c r="B84" s="5"/>
      <c r="C84" s="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6"/>
    </row>
    <row r="85" spans="1:73" ht="7.5" customHeight="1" x14ac:dyDescent="0.15">
      <c r="B85" s="5"/>
      <c r="C85" s="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6"/>
    </row>
    <row r="86" spans="1:73" ht="7.5" customHeight="1" x14ac:dyDescent="0.15">
      <c r="B86" s="5"/>
      <c r="C86" s="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6"/>
    </row>
    <row r="87" spans="1:73" ht="7.5" customHeight="1" x14ac:dyDescent="0.15">
      <c r="B87" s="5"/>
      <c r="C87" s="7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6"/>
    </row>
    <row r="88" spans="1:73" ht="7.5" customHeight="1" x14ac:dyDescent="0.15">
      <c r="B88" s="5"/>
      <c r="C88" s="7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6"/>
    </row>
    <row r="89" spans="1:73" ht="7.5" customHeight="1" x14ac:dyDescent="0.15">
      <c r="B89" s="5"/>
      <c r="C89" s="7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6"/>
    </row>
    <row r="90" spans="1:73" ht="7.5" customHeight="1" x14ac:dyDescent="0.15">
      <c r="B90" s="5"/>
      <c r="C90" s="7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6"/>
    </row>
    <row r="91" spans="1:73" ht="7.5" customHeight="1" x14ac:dyDescent="0.15">
      <c r="B91" s="5"/>
      <c r="C91" s="7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6"/>
    </row>
    <row r="92" spans="1:73" ht="7.5" customHeight="1" x14ac:dyDescent="0.15">
      <c r="B92" s="5"/>
      <c r="C92" s="7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6"/>
    </row>
    <row r="93" spans="1:73" ht="7.5" customHeight="1" x14ac:dyDescent="0.15">
      <c r="B93" s="5"/>
      <c r="C93" s="7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6"/>
    </row>
    <row r="94" spans="1:73" ht="7.5" customHeight="1" x14ac:dyDescent="0.15">
      <c r="B94" s="5"/>
      <c r="C94" s="7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6"/>
    </row>
    <row r="95" spans="1:73" ht="7.5" customHeight="1" x14ac:dyDescent="0.15">
      <c r="B95" s="5"/>
      <c r="C95" s="7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6"/>
    </row>
    <row r="96" spans="1:73" ht="7.5" customHeight="1" x14ac:dyDescent="0.15">
      <c r="B96" s="5"/>
      <c r="C96" s="7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6"/>
    </row>
    <row r="97" spans="2:73" ht="7.5" customHeight="1" x14ac:dyDescent="0.15">
      <c r="B97" s="5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6"/>
    </row>
    <row r="98" spans="2:73" ht="7.5" customHeight="1" x14ac:dyDescent="0.15">
      <c r="B98" s="5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6"/>
    </row>
    <row r="99" spans="2:73" ht="7.5" customHeight="1" x14ac:dyDescent="0.15">
      <c r="B99" s="17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9"/>
    </row>
  </sheetData>
  <sheetProtection selectLockedCells="1"/>
  <mergeCells count="103">
    <mergeCell ref="AY10:BB11"/>
    <mergeCell ref="BC10:BD11"/>
    <mergeCell ref="BE10:BF11"/>
    <mergeCell ref="BG10:BH11"/>
    <mergeCell ref="BI10:BJ11"/>
    <mergeCell ref="BK10:BL11"/>
    <mergeCell ref="BX39:CJ40"/>
    <mergeCell ref="CK39:CW40"/>
    <mergeCell ref="D3:BT6"/>
    <mergeCell ref="AW7:BA8"/>
    <mergeCell ref="BB7:BD8"/>
    <mergeCell ref="BE7:BG8"/>
    <mergeCell ref="BH7:BL8"/>
    <mergeCell ref="BM7:BP8"/>
    <mergeCell ref="BM10:BN11"/>
    <mergeCell ref="E12:Q13"/>
    <mergeCell ref="AC15:AO16"/>
    <mergeCell ref="D37:P50"/>
    <mergeCell ref="D22:BT28"/>
    <mergeCell ref="D30:BT31"/>
    <mergeCell ref="D33:P36"/>
    <mergeCell ref="AP14:BT15"/>
    <mergeCell ref="AP16:BT17"/>
    <mergeCell ref="AP18:AY19"/>
    <mergeCell ref="BX41:CJ42"/>
    <mergeCell ref="CK41:CW42"/>
    <mergeCell ref="BX35:CJ36"/>
    <mergeCell ref="CK35:CW36"/>
    <mergeCell ref="Q37:AK38"/>
    <mergeCell ref="AL37:AX38"/>
    <mergeCell ref="AY37:BK38"/>
    <mergeCell ref="BX37:CJ38"/>
    <mergeCell ref="CK37:CW38"/>
    <mergeCell ref="Q39:AK40"/>
    <mergeCell ref="AL39:AX40"/>
    <mergeCell ref="Q33:AK36"/>
    <mergeCell ref="AL33:AX36"/>
    <mergeCell ref="AY33:BK36"/>
    <mergeCell ref="BX47:CJ48"/>
    <mergeCell ref="CK47:CW48"/>
    <mergeCell ref="Q49:AK50"/>
    <mergeCell ref="AL49:AX50"/>
    <mergeCell ref="AY49:BK50"/>
    <mergeCell ref="BX49:CJ50"/>
    <mergeCell ref="CK49:CW50"/>
    <mergeCell ref="Q43:AK44"/>
    <mergeCell ref="AL43:AX44"/>
    <mergeCell ref="AY43:BK44"/>
    <mergeCell ref="BX43:CJ44"/>
    <mergeCell ref="CK43:CW44"/>
    <mergeCell ref="Q45:AK46"/>
    <mergeCell ref="AL45:AX46"/>
    <mergeCell ref="AY45:BK46"/>
    <mergeCell ref="BX45:CJ46"/>
    <mergeCell ref="CK45:CW46"/>
    <mergeCell ref="AY51:BK52"/>
    <mergeCell ref="AY55:BK56"/>
    <mergeCell ref="AL57:AX58"/>
    <mergeCell ref="AY57:BK58"/>
    <mergeCell ref="D51:P64"/>
    <mergeCell ref="BX51:CJ52"/>
    <mergeCell ref="CK51:CW52"/>
    <mergeCell ref="Q53:AK54"/>
    <mergeCell ref="AL53:AX54"/>
    <mergeCell ref="AY53:BK54"/>
    <mergeCell ref="BX53:CJ54"/>
    <mergeCell ref="BX61:CJ62"/>
    <mergeCell ref="CK61:CW62"/>
    <mergeCell ref="Q63:AK64"/>
    <mergeCell ref="AL63:AX64"/>
    <mergeCell ref="AY63:BK64"/>
    <mergeCell ref="BX63:CJ64"/>
    <mergeCell ref="CK63:CW64"/>
    <mergeCell ref="Q57:AK58"/>
    <mergeCell ref="BX57:CJ58"/>
    <mergeCell ref="CK57:CW58"/>
    <mergeCell ref="Q59:AK60"/>
    <mergeCell ref="BX55:CJ56"/>
    <mergeCell ref="CK55:CW56"/>
    <mergeCell ref="D65:AK72"/>
    <mergeCell ref="AL65:AX72"/>
    <mergeCell ref="AY65:BK72"/>
    <mergeCell ref="BX59:CJ60"/>
    <mergeCell ref="CK59:CW60"/>
    <mergeCell ref="CK53:CW54"/>
    <mergeCell ref="BA18:BT19"/>
    <mergeCell ref="Q61:AK62"/>
    <mergeCell ref="AL61:AX62"/>
    <mergeCell ref="AY61:BK62"/>
    <mergeCell ref="Q47:AK48"/>
    <mergeCell ref="AL47:AX48"/>
    <mergeCell ref="AY47:BK48"/>
    <mergeCell ref="AY39:BK40"/>
    <mergeCell ref="AL59:AX60"/>
    <mergeCell ref="AY59:BK60"/>
    <mergeCell ref="Q55:AK56"/>
    <mergeCell ref="AL55:AX56"/>
    <mergeCell ref="Q41:AK42"/>
    <mergeCell ref="AL41:AX42"/>
    <mergeCell ref="AY41:BK42"/>
    <mergeCell ref="W18:AO19"/>
    <mergeCell ref="Q51:AK52"/>
    <mergeCell ref="AL51:AX52"/>
  </mergeCells>
  <phoneticPr fontId="1"/>
  <dataValidations count="2">
    <dataValidation type="whole" allowBlank="1" showInputMessage="1" showErrorMessage="1" sqref="BS10:BT11 BK10:BL11">
      <formula1>1</formula1>
      <formula2>10</formula2>
    </dataValidation>
    <dataValidation type="whole" allowBlank="1" showInputMessage="1" showErrorMessage="1" sqref="BG10:BH11">
      <formula1>1</formula1>
      <formula2>12</formula2>
    </dataValidation>
  </dataValidations>
  <printOptions horizontalCentered="1"/>
  <pageMargins left="0.70866141732283472" right="0.70866141732283472" top="0.78740157480314965" bottom="0.39370078740157483" header="0.59055118110236227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入力用（報告書）</vt:lpstr>
      <vt:lpstr>記入例</vt:lpstr>
      <vt:lpstr>記入例!Print_Area</vt:lpstr>
      <vt:lpstr>'入力用（報告書）'!Print_Area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</cp:lastModifiedBy>
  <cp:lastPrinted>2021-11-24T00:57:17Z</cp:lastPrinted>
  <dcterms:created xsi:type="dcterms:W3CDTF">2001-02-15T05:56:19Z</dcterms:created>
  <dcterms:modified xsi:type="dcterms:W3CDTF">2023-04-03T06:45:09Z</dcterms:modified>
</cp:coreProperties>
</file>