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0" windowWidth="14805" windowHeight="7995"/>
  </bookViews>
  <sheets>
    <sheet name="報告（様式１）" sheetId="2" r:id="rId1"/>
    <sheet name="立入検査自主点検票" sheetId="3" r:id="rId2"/>
  </sheets>
  <definedNames>
    <definedName name="_xlnm.Print_Area" localSheetId="0">'報告（様式１）'!$B$3:$O$71</definedName>
    <definedName name="_xlnm.Print_Titles" localSheetId="0">'報告（様式１）'!$12:$12</definedName>
  </definedNames>
  <calcPr calcId="162913"/>
</workbook>
</file>

<file path=xl/calcChain.xml><?xml version="1.0" encoding="utf-8"?>
<calcChain xmlns="http://schemas.openxmlformats.org/spreadsheetml/2006/main">
  <c r="X13" i="2" l="1"/>
  <c r="X60" i="2"/>
  <c r="Y60" i="2" s="1"/>
  <c r="X61" i="2"/>
  <c r="Y61" i="2"/>
  <c r="X62" i="2"/>
  <c r="Y62" i="2" s="1"/>
  <c r="X63" i="2"/>
  <c r="Y63" i="2"/>
  <c r="X64" i="2"/>
  <c r="Y64" i="2" s="1"/>
  <c r="X65" i="2"/>
  <c r="Y65" i="2"/>
  <c r="X66" i="2"/>
  <c r="Y66" i="2" s="1"/>
  <c r="R14" i="2" l="1"/>
  <c r="Q14" i="2" s="1"/>
  <c r="R15" i="2"/>
  <c r="Q15" i="2" s="1"/>
  <c r="R17" i="2"/>
  <c r="Q17" i="2" s="1"/>
  <c r="R18" i="2"/>
  <c r="Q18" i="2" s="1"/>
  <c r="R19" i="2"/>
  <c r="Q19" i="2" s="1"/>
  <c r="R20" i="2"/>
  <c r="Q20" i="2" s="1"/>
  <c r="R21" i="2"/>
  <c r="Q21" i="2" s="1"/>
  <c r="R22" i="2"/>
  <c r="Q22" i="2" s="1"/>
  <c r="R23" i="2"/>
  <c r="Q23" i="2" s="1"/>
  <c r="R24" i="2"/>
  <c r="Q24" i="2" s="1"/>
  <c r="R25" i="2"/>
  <c r="Q25" i="2" s="1"/>
  <c r="R26" i="2"/>
  <c r="Q26" i="2" s="1"/>
  <c r="R27" i="2"/>
  <c r="Q27" i="2" s="1"/>
  <c r="R28" i="2"/>
  <c r="Q28" i="2" s="1"/>
  <c r="R29" i="2"/>
  <c r="Q29" i="2" s="1"/>
  <c r="R30" i="2"/>
  <c r="Q30" i="2" s="1"/>
  <c r="R33" i="2"/>
  <c r="Q33" i="2" s="1"/>
  <c r="R34" i="2"/>
  <c r="Q34" i="2" s="1"/>
  <c r="R35" i="2"/>
  <c r="Q35" i="2" s="1"/>
  <c r="R36" i="2"/>
  <c r="Q36" i="2" s="1"/>
  <c r="R37" i="2"/>
  <c r="Q37" i="2" s="1"/>
  <c r="R38" i="2"/>
  <c r="Q38" i="2" s="1"/>
  <c r="R39" i="2"/>
  <c r="Q39" i="2" s="1"/>
  <c r="R40" i="2"/>
  <c r="Q40" i="2" s="1"/>
  <c r="R41" i="2"/>
  <c r="Q41" i="2" s="1"/>
  <c r="R42" i="2"/>
  <c r="Q42" i="2" s="1"/>
  <c r="R44" i="2"/>
  <c r="Q44" i="2" s="1"/>
  <c r="R45" i="2"/>
  <c r="Q45" i="2" s="1"/>
  <c r="R46" i="2"/>
  <c r="Q46" i="2" s="1"/>
  <c r="R47" i="2"/>
  <c r="Q47" i="2" s="1"/>
  <c r="R48" i="2"/>
  <c r="Q48" i="2" s="1"/>
  <c r="R49" i="2"/>
  <c r="Q49" i="2" s="1"/>
  <c r="R50" i="2"/>
  <c r="Q50" i="2" s="1"/>
  <c r="R51" i="2"/>
  <c r="Q51" i="2" s="1"/>
  <c r="R52" i="2"/>
  <c r="Q52" i="2" s="1"/>
  <c r="R53" i="2"/>
  <c r="Q53" i="2" s="1"/>
  <c r="R54" i="2"/>
  <c r="Q54" i="2" s="1"/>
  <c r="R55" i="2"/>
  <c r="Q55" i="2" s="1"/>
  <c r="R56" i="2"/>
  <c r="Q56" i="2" s="1"/>
  <c r="R57" i="2"/>
  <c r="Q57" i="2" s="1"/>
  <c r="R58" i="2"/>
  <c r="Q58" i="2" s="1"/>
  <c r="R59" i="2"/>
  <c r="Q59" i="2" s="1"/>
  <c r="R60" i="2"/>
  <c r="Q60" i="2" s="1"/>
  <c r="R61" i="2"/>
  <c r="Q61" i="2" s="1"/>
  <c r="R62" i="2"/>
  <c r="Q62" i="2" s="1"/>
  <c r="R63" i="2"/>
  <c r="Q63" i="2" s="1"/>
  <c r="R64" i="2"/>
  <c r="Q64" i="2" s="1"/>
  <c r="R65" i="2"/>
  <c r="Q65" i="2" s="1"/>
  <c r="R66" i="2"/>
  <c r="Q66" i="2" s="1"/>
  <c r="X59" i="2" l="1"/>
  <c r="Y59" i="2" s="1"/>
  <c r="X58" i="2"/>
  <c r="Y58" i="2" s="1"/>
  <c r="X57" i="2"/>
  <c r="Y57" i="2" s="1"/>
  <c r="X56" i="2"/>
  <c r="Y56" i="2" s="1"/>
  <c r="X55" i="2"/>
  <c r="Y55" i="2" s="1"/>
  <c r="X54" i="2"/>
  <c r="Y54" i="2" s="1"/>
  <c r="X53" i="2"/>
  <c r="Y53" i="2" s="1"/>
  <c r="X52" i="2"/>
  <c r="Y52" i="2" s="1"/>
  <c r="X51" i="2"/>
  <c r="Y51" i="2" s="1"/>
  <c r="X50" i="2"/>
  <c r="Y50" i="2" s="1"/>
  <c r="X49" i="2"/>
  <c r="Y49" i="2" s="1"/>
  <c r="X48" i="2"/>
  <c r="Y48" i="2" s="1"/>
  <c r="X47" i="2"/>
  <c r="Y47" i="2" s="1"/>
  <c r="X45" i="2"/>
  <c r="Y45" i="2" s="1"/>
  <c r="X44" i="2"/>
  <c r="Y44" i="2" s="1"/>
  <c r="X42" i="2"/>
  <c r="Y42" i="2" s="1"/>
  <c r="X41" i="2"/>
  <c r="Y41" i="2" s="1"/>
  <c r="X40" i="2"/>
  <c r="Y40" i="2" s="1"/>
  <c r="X39" i="2"/>
  <c r="Y39" i="2" s="1"/>
  <c r="X38" i="2"/>
  <c r="Y38" i="2" s="1"/>
  <c r="X37" i="2"/>
  <c r="Y37" i="2" s="1"/>
  <c r="X36" i="2"/>
  <c r="Y36" i="2" s="1"/>
  <c r="X35" i="2"/>
  <c r="Y35" i="2" s="1"/>
  <c r="X34" i="2"/>
  <c r="Y34" i="2" s="1"/>
  <c r="X33" i="2"/>
  <c r="Y33" i="2" s="1"/>
  <c r="X30" i="2"/>
  <c r="Y30" i="2" s="1"/>
  <c r="X29" i="2"/>
  <c r="Y29" i="2" s="1"/>
  <c r="X28" i="2"/>
  <c r="Y28" i="2" s="1"/>
  <c r="X27" i="2"/>
  <c r="Y27" i="2" s="1"/>
  <c r="X26" i="2"/>
  <c r="Y26" i="2" s="1"/>
  <c r="X25" i="2"/>
  <c r="Y25" i="2" s="1"/>
  <c r="X24" i="2"/>
  <c r="Y24" i="2" s="1"/>
  <c r="X23" i="2"/>
  <c r="Y23" i="2" s="1"/>
  <c r="X22" i="2"/>
  <c r="Y22" i="2" s="1"/>
  <c r="X21" i="2"/>
  <c r="Y21" i="2" s="1"/>
  <c r="X20" i="2"/>
  <c r="Y20" i="2" s="1"/>
  <c r="X19" i="2"/>
  <c r="Y19" i="2" s="1"/>
  <c r="X18" i="2"/>
  <c r="Y18" i="2" s="1"/>
  <c r="X17" i="2"/>
  <c r="Y17" i="2" s="1"/>
  <c r="X15" i="2"/>
  <c r="Y15" i="2" s="1"/>
  <c r="X14" i="2"/>
  <c r="Y14" i="2" s="1"/>
  <c r="Y13" i="2"/>
  <c r="R13" i="2"/>
  <c r="Q13" i="2" s="1"/>
  <c r="R68" i="2" l="1"/>
  <c r="H1" i="2"/>
  <c r="F1" i="2"/>
  <c r="C1" i="2"/>
  <c r="R1" i="2"/>
  <c r="J1" i="2" l="1"/>
  <c r="R70" i="2" l="1"/>
  <c r="L1" i="2"/>
</calcChain>
</file>

<file path=xl/sharedStrings.xml><?xml version="1.0" encoding="utf-8"?>
<sst xmlns="http://schemas.openxmlformats.org/spreadsheetml/2006/main" count="247" uniqueCount="123">
  <si>
    <t>　鹿児島市</t>
    <rPh sb="1" eb="5">
      <t>カゴシマシ</t>
    </rPh>
    <phoneticPr fontId="1"/>
  </si>
  <si>
    <t>ＯＫ</t>
  </si>
  <si>
    <t>要チェック</t>
  </si>
  <si>
    <t>有料該当</t>
  </si>
  <si>
    <t>合計</t>
  </si>
  <si>
    <t>未回答</t>
  </si>
  <si>
    <t>□</t>
  </si>
  <si>
    <t>☑</t>
  </si>
  <si>
    <t>登録番号</t>
  </si>
  <si>
    <t>住宅名称</t>
  </si>
  <si>
    <t>事業者名</t>
  </si>
  <si>
    <t>住宅住所</t>
  </si>
  <si>
    <t>報告者名</t>
  </si>
  <si>
    <t>電話・FAX</t>
    <rPh sb="0" eb="2">
      <t>デンワ</t>
    </rPh>
    <phoneticPr fontId="3"/>
  </si>
  <si>
    <t>メールアドレス</t>
  </si>
  <si>
    <t>項目</t>
  </si>
  <si>
    <t>はい</t>
  </si>
  <si>
    <t>いいえ</t>
  </si>
  <si>
    <t>登録の基準</t>
  </si>
  <si>
    <t>登録住戸を他の用途に利用していない。</t>
  </si>
  <si>
    <t>法1条</t>
  </si>
  <si>
    <t>法9条</t>
  </si>
  <si>
    <t>法7条</t>
  </si>
  <si>
    <t>同第1項1号</t>
  </si>
  <si>
    <t>同第1項2号</t>
  </si>
  <si>
    <t>・緊急通報装置を居室内に備えている。（夜間等常駐していない場合）</t>
  </si>
  <si>
    <t>同第1項3号</t>
  </si>
  <si>
    <t>・登録基準を満たしている。</t>
  </si>
  <si>
    <t>同第1項4号</t>
  </si>
  <si>
    <t>同第1項5号</t>
  </si>
  <si>
    <t>入居契約は次の①～④に全て該当する。</t>
  </si>
  <si>
    <t>同第1項6号</t>
  </si>
  <si>
    <t>イ</t>
  </si>
  <si>
    <t>ロ</t>
  </si>
  <si>
    <t>ハ</t>
  </si>
  <si>
    <t>ヘ</t>
  </si>
  <si>
    <t>前払金は発生していない。</t>
  </si>
  <si>
    <t>※前払金が発生する場合は以下に回答してください。</t>
  </si>
  <si>
    <t>ニ、ホ</t>
  </si>
  <si>
    <t>法17条</t>
  </si>
  <si>
    <t>誇大広告の禁止</t>
  </si>
  <si>
    <t>法15条</t>
  </si>
  <si>
    <t>契約締結の説明</t>
  </si>
  <si>
    <t>高齢者生活支援サービスの提供</t>
  </si>
  <si>
    <t>入居契約に従って高齢者生活支援サービスを提供している。</t>
  </si>
  <si>
    <t>法18条</t>
  </si>
  <si>
    <t>帳簿の備付け等</t>
  </si>
  <si>
    <t>登録住宅の修繕及び改修の実施状況を帳簿に記載し保存している。</t>
  </si>
  <si>
    <t>法19条</t>
  </si>
  <si>
    <t>入居者からの金銭受領の記録を帳簿に記載し保存している。</t>
  </si>
  <si>
    <t>入居者に提供した高齢者生活支援サービスの内容を帳簿に記載し保存している。</t>
  </si>
  <si>
    <t>入居者及び家族からの苦情内容を帳簿に記載し保存している。</t>
  </si>
  <si>
    <t>その他</t>
  </si>
  <si>
    <t>入居者に対して以下の①～④のいずれかのサービスを提供している。</t>
  </si>
  <si>
    <t>法6条</t>
  </si>
  <si>
    <t>ご回答ありがとうございました。</t>
  </si>
  <si>
    <t>サービス付き高齢者向け住宅　定期報告書</t>
    <rPh sb="4" eb="5">
      <t>ツ</t>
    </rPh>
    <rPh sb="6" eb="9">
      <t>コウレイシャ</t>
    </rPh>
    <rPh sb="9" eb="10">
      <t>ム</t>
    </rPh>
    <rPh sb="11" eb="13">
      <t>ジュウタク</t>
    </rPh>
    <rPh sb="14" eb="16">
      <t>テイキ</t>
    </rPh>
    <phoneticPr fontId="1"/>
  </si>
  <si>
    <t>　鹿市　第　　-　　号</t>
    <rPh sb="1" eb="3">
      <t>シカイチ</t>
    </rPh>
    <rPh sb="4" eb="5">
      <t>ダイ</t>
    </rPh>
    <rPh sb="10" eb="11">
      <t>ゴウ</t>
    </rPh>
    <phoneticPr fontId="1"/>
  </si>
  <si>
    <t>下記の各項目について、「はい」「いいえ」欄にチェックをしてください。</t>
    <rPh sb="0" eb="2">
      <t>カキ</t>
    </rPh>
    <rPh sb="3" eb="4">
      <t>カク</t>
    </rPh>
    <rPh sb="4" eb="6">
      <t>コウモク</t>
    </rPh>
    <rPh sb="20" eb="21">
      <t>ラン</t>
    </rPh>
    <phoneticPr fontId="1"/>
  </si>
  <si>
    <t>根拠条文</t>
    <rPh sb="2" eb="4">
      <t>ジョウブン</t>
    </rPh>
    <phoneticPr fontId="1"/>
  </si>
  <si>
    <t>※根拠条文の「法」は、「高齢者の居住の安定確保に関する法律」です。</t>
    <rPh sb="1" eb="3">
      <t>コンキョ</t>
    </rPh>
    <rPh sb="3" eb="5">
      <t>ジョウブン</t>
    </rPh>
    <rPh sb="7" eb="8">
      <t>ホウ</t>
    </rPh>
    <rPh sb="12" eb="15">
      <t>コウレイシャ</t>
    </rPh>
    <rPh sb="16" eb="18">
      <t>キョジュウ</t>
    </rPh>
    <rPh sb="19" eb="21">
      <t>アンテイ</t>
    </rPh>
    <rPh sb="21" eb="23">
      <t>カクホ</t>
    </rPh>
    <rPh sb="24" eb="25">
      <t>カン</t>
    </rPh>
    <rPh sb="27" eb="29">
      <t>ホウリツ</t>
    </rPh>
    <phoneticPr fontId="1"/>
  </si>
  <si>
    <t>登録事項や添付書類に変更がない。または，変更があった場合は，30日以内に市長への届出を行っている。</t>
    <rPh sb="36" eb="38">
      <t>シチョウ</t>
    </rPh>
    <phoneticPr fontId="1"/>
  </si>
  <si>
    <t>サービス付き高齢者向け住宅の登録後，改修等を行った。</t>
    <phoneticPr fontId="1"/>
  </si>
  <si>
    <t>①</t>
    <phoneticPr fontId="1"/>
  </si>
  <si>
    <t>①</t>
    <phoneticPr fontId="1"/>
  </si>
  <si>
    <t>各居住部分の床面積を変更した。</t>
    <phoneticPr fontId="1"/>
  </si>
  <si>
    <t>②</t>
    <phoneticPr fontId="1"/>
  </si>
  <si>
    <t>※改修等を行った場合は、①～③を回答してください。</t>
    <rPh sb="1" eb="3">
      <t>カイシュウ</t>
    </rPh>
    <rPh sb="3" eb="4">
      <t>トウ</t>
    </rPh>
    <rPh sb="5" eb="6">
      <t>オコナ</t>
    </rPh>
    <rPh sb="8" eb="9">
      <t>バ</t>
    </rPh>
    <rPh sb="9" eb="10">
      <t>アイ</t>
    </rPh>
    <rPh sb="16" eb="18">
      <t>カイトウ</t>
    </rPh>
    <phoneticPr fontId="1"/>
  </si>
  <si>
    <t>・台所、収納設備又は浴室を各住戸内に備えている。</t>
    <rPh sb="4" eb="6">
      <t>シュウノウ</t>
    </rPh>
    <rPh sb="6" eb="8">
      <t>セツビ</t>
    </rPh>
    <phoneticPr fontId="1"/>
  </si>
  <si>
    <t>③</t>
    <phoneticPr fontId="1"/>
  </si>
  <si>
    <t>①</t>
    <phoneticPr fontId="1"/>
  </si>
  <si>
    <t>全て書面により契約をしている。</t>
    <phoneticPr fontId="1"/>
  </si>
  <si>
    <t>②</t>
    <phoneticPr fontId="1"/>
  </si>
  <si>
    <t>具体の部屋番号を記載するなど，居住部分を明示した契約である。</t>
  </si>
  <si>
    <t>③</t>
    <phoneticPr fontId="1"/>
  </si>
  <si>
    <t>④</t>
    <phoneticPr fontId="1"/>
  </si>
  <si>
    <t>やむを得ず入居者の身体的拘束を行った場合、その態様及び時間、入居者の心身状況及び拘束理由を記載し、保存しなければならないことを知っている。</t>
    <rPh sb="18" eb="19">
      <t>バ</t>
    </rPh>
    <rPh sb="19" eb="20">
      <t>アイ</t>
    </rPh>
    <rPh sb="23" eb="25">
      <t>タイヨウ</t>
    </rPh>
    <rPh sb="25" eb="26">
      <t>オヨ</t>
    </rPh>
    <rPh sb="27" eb="29">
      <t>ジカン</t>
    </rPh>
    <rPh sb="30" eb="33">
      <t>ニュウキョシャ</t>
    </rPh>
    <rPh sb="34" eb="36">
      <t>シンシン</t>
    </rPh>
    <rPh sb="36" eb="38">
      <t>ジョウキョウ</t>
    </rPh>
    <rPh sb="38" eb="39">
      <t>オヨ</t>
    </rPh>
    <rPh sb="40" eb="42">
      <t>コウソク</t>
    </rPh>
    <rPh sb="42" eb="44">
      <t>リユウ</t>
    </rPh>
    <rPh sb="45" eb="47">
      <t>キサイ</t>
    </rPh>
    <rPh sb="49" eb="51">
      <t>ホゾン</t>
    </rPh>
    <rPh sb="63" eb="64">
      <t>シ</t>
    </rPh>
    <phoneticPr fontId="1"/>
  </si>
  <si>
    <t>事故発生の防止や事故発生時の対応マニュアル等を整備している。また、すべての職員に周知が図られている。</t>
    <rPh sb="0" eb="2">
      <t>ジコ</t>
    </rPh>
    <rPh sb="2" eb="4">
      <t>ハッセイ</t>
    </rPh>
    <rPh sb="5" eb="7">
      <t>ボウシ</t>
    </rPh>
    <rPh sb="8" eb="10">
      <t>ジコ</t>
    </rPh>
    <rPh sb="10" eb="12">
      <t>ハッセイ</t>
    </rPh>
    <rPh sb="12" eb="13">
      <t>ジ</t>
    </rPh>
    <rPh sb="14" eb="16">
      <t>タイオウ</t>
    </rPh>
    <rPh sb="21" eb="22">
      <t>トウ</t>
    </rPh>
    <rPh sb="23" eb="25">
      <t>セイビ</t>
    </rPh>
    <rPh sb="37" eb="39">
      <t>ショクイン</t>
    </rPh>
    <rPh sb="40" eb="42">
      <t>シュウチ</t>
    </rPh>
    <rPh sb="43" eb="44">
      <t>ハカ</t>
    </rPh>
    <phoneticPr fontId="1"/>
  </si>
  <si>
    <r>
      <t>入居者は、①単身高齢者世帯、又は②高齢者+同居人である。
　</t>
    </r>
    <r>
      <rPr>
        <sz val="8"/>
        <rFont val="HGｺﾞｼｯｸM"/>
        <family val="3"/>
        <charset val="128"/>
      </rPr>
      <t>※高齢者：60歳以上の者または要介護認定若しくは要支援認定を受けている者
　※同居人：配偶者、60歳以上の親族、要介護・要支援認定を受けている60歳未満親族</t>
    </r>
    <rPh sb="6" eb="8">
      <t>タンシン</t>
    </rPh>
    <rPh sb="8" eb="11">
      <t>コウレイシャ</t>
    </rPh>
    <rPh sb="11" eb="13">
      <t>セタイ</t>
    </rPh>
    <rPh sb="14" eb="15">
      <t>マタ</t>
    </rPh>
    <rPh sb="17" eb="20">
      <t>コウレイシャ</t>
    </rPh>
    <rPh sb="21" eb="23">
      <t>ドウキョ</t>
    </rPh>
    <rPh sb="23" eb="24">
      <t>ニン</t>
    </rPh>
    <rPh sb="31" eb="34">
      <t>コウレイシャ</t>
    </rPh>
    <rPh sb="37" eb="38">
      <t>サイ</t>
    </rPh>
    <rPh sb="38" eb="40">
      <t>イジョウ</t>
    </rPh>
    <rPh sb="41" eb="42">
      <t>モノ</t>
    </rPh>
    <rPh sb="45" eb="48">
      <t>ヨウカイゴ</t>
    </rPh>
    <rPh sb="48" eb="50">
      <t>ニンテイ</t>
    </rPh>
    <rPh sb="50" eb="51">
      <t>モ</t>
    </rPh>
    <rPh sb="54" eb="55">
      <t>ヨウ</t>
    </rPh>
    <rPh sb="55" eb="57">
      <t>シエン</t>
    </rPh>
    <rPh sb="57" eb="59">
      <t>ニンテイ</t>
    </rPh>
    <rPh sb="60" eb="61">
      <t>ウ</t>
    </rPh>
    <rPh sb="65" eb="66">
      <t>モノ</t>
    </rPh>
    <rPh sb="69" eb="71">
      <t>ドウキョ</t>
    </rPh>
    <rPh sb="71" eb="72">
      <t>ニン</t>
    </rPh>
    <phoneticPr fontId="1"/>
  </si>
  <si>
    <t>誇大広告は行っていない。
（事実に相違する表示、実際より著しく優良で若しくは有利であると誤認させるような表示を行っていない。）</t>
    <phoneticPr fontId="1"/>
  </si>
  <si>
    <t>権利金その他の金銭を受領していない。（敷金、家賃、サービス費用等は可）</t>
    <rPh sb="19" eb="21">
      <t>シキキン</t>
    </rPh>
    <rPh sb="22" eb="24">
      <t>ヤチン</t>
    </rPh>
    <rPh sb="29" eb="31">
      <t>ヒヨウ</t>
    </rPh>
    <rPh sb="31" eb="32">
      <t>トウ</t>
    </rPh>
    <rPh sb="33" eb="34">
      <t>カ</t>
    </rPh>
    <phoneticPr fontId="1"/>
  </si>
  <si>
    <t>入居者が入院したこと、又は入居者の心身の状況が変化したことを理由として、入居者の同意を得ずに居住部分の変更や契約解約を行うことができない契約となっている。</t>
    <rPh sb="0" eb="3">
      <t>ニュウキョシャ</t>
    </rPh>
    <rPh sb="4" eb="6">
      <t>ニュウイン</t>
    </rPh>
    <rPh sb="11" eb="12">
      <t>マタ</t>
    </rPh>
    <rPh sb="13" eb="16">
      <t>ニュウキョシャ</t>
    </rPh>
    <rPh sb="17" eb="19">
      <t>シンシン</t>
    </rPh>
    <rPh sb="20" eb="22">
      <t>ジョウキョウ</t>
    </rPh>
    <rPh sb="23" eb="25">
      <t>ヘンカ</t>
    </rPh>
    <rPh sb="30" eb="32">
      <t>リユウ</t>
    </rPh>
    <rPh sb="54" eb="56">
      <t>ケイヤク</t>
    </rPh>
    <rPh sb="59" eb="60">
      <t>オコナ</t>
    </rPh>
    <phoneticPr fontId="1"/>
  </si>
  <si>
    <t>①</t>
    <phoneticPr fontId="1"/>
  </si>
  <si>
    <t>返還債務の金額の算定方法等を明示した契約である。</t>
    <rPh sb="0" eb="2">
      <t>ヘンカン</t>
    </rPh>
    <rPh sb="2" eb="4">
      <t>サイム</t>
    </rPh>
    <rPh sb="5" eb="7">
      <t>キンガク</t>
    </rPh>
    <rPh sb="8" eb="10">
      <t>サンテイ</t>
    </rPh>
    <rPh sb="10" eb="12">
      <t>ホウホウ</t>
    </rPh>
    <rPh sb="12" eb="13">
      <t>トウ</t>
    </rPh>
    <rPh sb="14" eb="16">
      <t>メイジ</t>
    </rPh>
    <rPh sb="18" eb="20">
      <t>ケイヤク</t>
    </rPh>
    <phoneticPr fontId="1"/>
  </si>
  <si>
    <t>④</t>
    <phoneticPr fontId="1"/>
  </si>
  <si>
    <t>登録申請時に添付した契約書様式と同じもので入居契約しており、家賃・サービス費用が登録時から変更されていない。</t>
    <rPh sb="30" eb="32">
      <t>ヤチン</t>
    </rPh>
    <rPh sb="37" eb="39">
      <t>ヒヨウ</t>
    </rPh>
    <rPh sb="40" eb="42">
      <t>トウロク</t>
    </rPh>
    <rPh sb="42" eb="43">
      <t>ジ</t>
    </rPh>
    <rPh sb="45" eb="47">
      <t>ヘンコウ</t>
    </rPh>
    <phoneticPr fontId="1"/>
  </si>
  <si>
    <t>食事の提供サービスを提供している。</t>
    <phoneticPr fontId="1"/>
  </si>
  <si>
    <t>介護サービス（入浴，排せつ，食事）を提供している。</t>
    <phoneticPr fontId="1"/>
  </si>
  <si>
    <t>③</t>
    <phoneticPr fontId="1"/>
  </si>
  <si>
    <t>家事サービス（調理，洗濯，清掃）を提供している。</t>
    <phoneticPr fontId="1"/>
  </si>
  <si>
    <t>健康管理サービスを提供している。</t>
    <phoneticPr fontId="1"/>
  </si>
  <si>
    <t>・25㎡以上あり、問題ない。</t>
    <phoneticPr fontId="1"/>
  </si>
  <si>
    <t>構造、設備を変更した。</t>
    <phoneticPr fontId="1"/>
  </si>
  <si>
    <r>
      <t xml:space="preserve">バリアフリー構造（加齢対応構造等）を変更した。
</t>
    </r>
    <r>
      <rPr>
        <sz val="8"/>
        <rFont val="HGｺﾞｼｯｸM"/>
        <family val="3"/>
        <charset val="128"/>
      </rPr>
      <t>※床の段差、廊下の幅、出入口の幅、浴室の広さ、住戸内・共用部の階段の寸法、手すり、
　EVの停止階のいずれか。</t>
    </r>
    <rPh sb="25" eb="26">
      <t>ユカ</t>
    </rPh>
    <phoneticPr fontId="1"/>
  </si>
  <si>
    <t>状況把握、生活相談サービスを以下の①～③のとおり提供している。</t>
    <phoneticPr fontId="1"/>
  </si>
  <si>
    <t>上記の職員が24時間常駐、又は夜間等常駐していない時間帯は緊急通報装置で状況把握サービスを提供している。</t>
    <rPh sb="0" eb="2">
      <t>ジョウキ</t>
    </rPh>
    <rPh sb="3" eb="5">
      <t>ショクイン</t>
    </rPh>
    <phoneticPr fontId="1"/>
  </si>
  <si>
    <t>日中常駐し、状況把握サービス及び生活相談サービスの提供を行う者は、人数、資格等、登録時の内容に変更はない。</t>
    <phoneticPr fontId="1"/>
  </si>
  <si>
    <t>入居契約を締結するまでに、登録事項及び契約内容に関する事項（重要事項説明を含む）について、書面を交付して説明している。</t>
    <phoneticPr fontId="1"/>
  </si>
  <si>
    <t>サービス提供で、事故が発生した場合の状況及び処置内容を記載し保存している。</t>
    <phoneticPr fontId="1"/>
  </si>
  <si>
    <t>帳簿は各年度の末日で閉鎖し、２年間保存している。</t>
    <phoneticPr fontId="1"/>
  </si>
  <si>
    <t xml:space="preserve">③
</t>
    <phoneticPr fontId="1"/>
  </si>
  <si>
    <r>
      <t>内容</t>
    </r>
    <r>
      <rPr>
        <b/>
        <sz val="11"/>
        <rFont val="HGｺﾞｼｯｸM"/>
        <family val="3"/>
        <charset val="128"/>
      </rPr>
      <t/>
    </r>
    <phoneticPr fontId="1"/>
  </si>
  <si>
    <t>・台所、収納設備又は浴室を各住戸内に備えていないが、共同利用部分に設け、
　基準を満たしている。</t>
    <phoneticPr fontId="1"/>
  </si>
  <si>
    <t>状況把握、生活相談サービスの提供を行う者は、以下に該当している。
・医療法人、社会福祉法人、指定居宅サービス事業者、指定地域密着型サービス
　事業者、指定居宅介護支援事業者、指定介護予防サービス事業者、指定地域密
　着型介護予防サービス事業者、指定介護予防支援者の職員
・有資格者（医師、看護師、介護福祉士、社会福祉士、介護支援専門員、ホーム
　ヘルパー1級・2級）</t>
    <rPh sb="34" eb="36">
      <t>イリョウ</t>
    </rPh>
    <rPh sb="36" eb="38">
      <t>ホウジン</t>
    </rPh>
    <rPh sb="39" eb="41">
      <t>シャカイ</t>
    </rPh>
    <rPh sb="41" eb="43">
      <t>フクシ</t>
    </rPh>
    <rPh sb="43" eb="45">
      <t>ホウジン</t>
    </rPh>
    <rPh sb="46" eb="48">
      <t>シテイ</t>
    </rPh>
    <rPh sb="48" eb="50">
      <t>キョタク</t>
    </rPh>
    <rPh sb="54" eb="57">
      <t>ジギョウシャ</t>
    </rPh>
    <rPh sb="58" eb="60">
      <t>シテイ</t>
    </rPh>
    <rPh sb="60" eb="62">
      <t>チイキ</t>
    </rPh>
    <rPh sb="62" eb="65">
      <t>ミッチャクガタ</t>
    </rPh>
    <phoneticPr fontId="1"/>
  </si>
  <si>
    <r>
      <t>・床面積は25㎡未満だが，高齢者が共同で利用するための食堂や居間等が十分な
　面積を有し、かつ、18㎡以上ある。
　　</t>
    </r>
    <r>
      <rPr>
        <sz val="8"/>
        <rFont val="HGｺﾞｼｯｸM"/>
        <family val="3"/>
        <charset val="128"/>
      </rPr>
      <t>※十分な面積：高齢者が共同して利用する居間、食堂、台所等の床面積の合計（浴室、
　　　便所、及び収納設備等は除く）が、入居者（25㎡未満の居室の定員）１人あたり3㎡
　　　を乗じて得た面積。</t>
    </r>
    <rPh sb="34" eb="36">
      <t>ジュウブン</t>
    </rPh>
    <rPh sb="39" eb="41">
      <t>メンセキ</t>
    </rPh>
    <rPh sb="42" eb="43">
      <t>ユウ</t>
    </rPh>
    <rPh sb="51" eb="53">
      <t>イジョウ</t>
    </rPh>
    <rPh sb="60" eb="62">
      <t>ジュウブン</t>
    </rPh>
    <rPh sb="63" eb="65">
      <t>メンセキ</t>
    </rPh>
    <rPh sb="66" eb="69">
      <t>コウレイシャ</t>
    </rPh>
    <rPh sb="70" eb="72">
      <t>キョウドウ</t>
    </rPh>
    <rPh sb="74" eb="76">
      <t>リヨウ</t>
    </rPh>
    <rPh sb="78" eb="80">
      <t>イマ</t>
    </rPh>
    <rPh sb="81" eb="83">
      <t>ショクドウ</t>
    </rPh>
    <rPh sb="84" eb="87">
      <t>ダイドコロトウ</t>
    </rPh>
    <rPh sb="88" eb="89">
      <t>ユカ</t>
    </rPh>
    <rPh sb="89" eb="91">
      <t>メンセキ</t>
    </rPh>
    <rPh sb="92" eb="93">
      <t>ゴウ</t>
    </rPh>
    <rPh sb="93" eb="94">
      <t>ケイ</t>
    </rPh>
    <rPh sb="102" eb="104">
      <t>ベンジョ</t>
    </rPh>
    <rPh sb="105" eb="106">
      <t>オヨ</t>
    </rPh>
    <rPh sb="107" eb="109">
      <t>シュウノウ</t>
    </rPh>
    <rPh sb="109" eb="111">
      <t>セツビ</t>
    </rPh>
    <rPh sb="111" eb="112">
      <t>トウ</t>
    </rPh>
    <rPh sb="113" eb="114">
      <t>ノゾ</t>
    </rPh>
    <rPh sb="118" eb="121">
      <t>ニュウキョシャ</t>
    </rPh>
    <rPh sb="125" eb="127">
      <t>ミマン</t>
    </rPh>
    <rPh sb="128" eb="130">
      <t>キョシツ</t>
    </rPh>
    <rPh sb="131" eb="133">
      <t>テイイン</t>
    </rPh>
    <rPh sb="135" eb="136">
      <t>ヒト</t>
    </rPh>
    <rPh sb="146" eb="147">
      <t>ジョウ</t>
    </rPh>
    <rPh sb="149" eb="150">
      <t>エ</t>
    </rPh>
    <rPh sb="151" eb="153">
      <t>メンセキ</t>
    </rPh>
    <phoneticPr fontId="1"/>
  </si>
  <si>
    <t>・担当部局（住宅課）に相談中、又は変更届出書を提出済み。</t>
    <rPh sb="6" eb="8">
      <t>ジュウタク</t>
    </rPh>
    <rPh sb="8" eb="9">
      <t>カ</t>
    </rPh>
    <phoneticPr fontId="1"/>
  </si>
  <si>
    <t>・担当部局（住宅課）に相談中、又は変更届出書を提出済み。</t>
    <rPh sb="6" eb="8">
      <t>ジュウタク</t>
    </rPh>
    <rPh sb="8" eb="9">
      <t>カ</t>
    </rPh>
    <phoneticPr fontId="1"/>
  </si>
  <si>
    <t>前払金に対し、保証保険等の必要な保全措置が講じられている。</t>
    <phoneticPr fontId="1"/>
  </si>
  <si>
    <t>上記期間中に契約解除、死亡等で契約終了した場合の返還額の推移を説明している。</t>
    <phoneticPr fontId="1"/>
  </si>
  <si>
    <t>前払いした家賃等の返還債務が消滅するまでの期間を説明している。</t>
    <phoneticPr fontId="1"/>
  </si>
  <si>
    <t>同第1項8号</t>
    <phoneticPr fontId="1"/>
  </si>
  <si>
    <t>法17条</t>
    <phoneticPr fontId="1"/>
  </si>
  <si>
    <t>法5条</t>
    <rPh sb="0" eb="1">
      <t>ホウ</t>
    </rPh>
    <rPh sb="2" eb="3">
      <t>ジョウ</t>
    </rPh>
    <phoneticPr fontId="1"/>
  </si>
  <si>
    <t>登録後、5年毎に更新申請が必要なことを知っている。</t>
    <rPh sb="0" eb="2">
      <t>トウロク</t>
    </rPh>
    <rPh sb="2" eb="3">
      <t>ゴ</t>
    </rPh>
    <rPh sb="5" eb="6">
      <t>ネン</t>
    </rPh>
    <rPh sb="6" eb="7">
      <t>ゴト</t>
    </rPh>
    <rPh sb="8" eb="10">
      <t>コウシン</t>
    </rPh>
    <rPh sb="10" eb="12">
      <t>シンセイ</t>
    </rPh>
    <rPh sb="13" eb="15">
      <t>ヒツヨウ</t>
    </rPh>
    <rPh sb="19" eb="20">
      <t>シ</t>
    </rPh>
    <phoneticPr fontId="1"/>
  </si>
  <si>
    <t>登録戸数</t>
    <rPh sb="0" eb="2">
      <t>トウロク</t>
    </rPh>
    <rPh sb="2" eb="4">
      <t>コスウ</t>
    </rPh>
    <phoneticPr fontId="1"/>
  </si>
  <si>
    <t>戸</t>
    <rPh sb="0" eb="1">
      <t>コ</t>
    </rPh>
    <phoneticPr fontId="1"/>
  </si>
  <si>
    <t>うち、入居戸数</t>
    <rPh sb="3" eb="5">
      <t>ニュウキョ</t>
    </rPh>
    <rPh sb="5" eb="7">
      <t>コスウ</t>
    </rPh>
    <phoneticPr fontId="1"/>
  </si>
  <si>
    <t>・浴室を１０住戸につき１箇所以上の浴室を居室のある階毎に設置している。
　ただし、動線に配慮されている場合は居室のある階毎に備えることを要しない。</t>
    <rPh sb="60" eb="61">
      <t>ゴト</t>
    </rPh>
    <phoneticPr fontId="1"/>
  </si>
  <si>
    <t>入居開始日
(予定日)</t>
    <rPh sb="7" eb="10">
      <t>ヨテイビ</t>
    </rPh>
    <phoneticPr fontId="1"/>
  </si>
  <si>
    <t>未着工</t>
    <rPh sb="0" eb="3">
      <t>ミチャッコウ</t>
    </rPh>
    <phoneticPr fontId="1"/>
  </si>
  <si>
    <t>入居契約が賃貸借契約でない場合、説明している。（※賃貸借契約の場合「いいえ」）</t>
    <rPh sb="13" eb="14">
      <t>バ</t>
    </rPh>
    <rPh sb="14" eb="15">
      <t>アイ</t>
    </rPh>
    <rPh sb="25" eb="28">
      <t>チンタイシャク</t>
    </rPh>
    <phoneticPr fontId="1"/>
  </si>
  <si>
    <t>報告日：令和　　年　　月　　日</t>
    <rPh sb="0" eb="2">
      <t>ホウコク</t>
    </rPh>
    <rPh sb="2" eb="3">
      <t>ビ</t>
    </rPh>
    <rPh sb="4" eb="6">
      <t>レイワ</t>
    </rPh>
    <rPh sb="8" eb="9">
      <t>ネン</t>
    </rPh>
    <rPh sb="11" eb="12">
      <t>ガツ</t>
    </rPh>
    <rPh sb="14" eb="15">
      <t>ヒ</t>
    </rPh>
    <phoneticPr fontId="1"/>
  </si>
  <si>
    <t>令和　　年　　月　　日</t>
    <rPh sb="0" eb="2">
      <t>レイワ</t>
    </rPh>
    <rPh sb="4" eb="5">
      <t>ネン</t>
    </rPh>
    <rPh sb="7" eb="8">
      <t>ガツ</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</si>
</sst>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29" x14ac:knownFonts="1">
    <font>
      <sz val="11"/>
      <color theme="1"/>
      <name val="ＭＳ Ｐゴシック"/>
      <family val="2"/>
      <scheme val="minor"/>
    </font>
    <font>
      <sz val="6"/>
      <name val="ＭＳ Ｐゴシック"/>
      <family val="3"/>
      <charset val="128"/>
      <scheme val="minor"/>
    </font>
    <font>
      <sz val="11"/>
      <color indexed="8"/>
      <name val="ＭＳ Ｐゴシック"/>
      <family val="3"/>
      <charset val="128"/>
    </font>
    <font>
      <sz val="6"/>
      <name val="ＭＳ Ｐゴシック"/>
      <family val="3"/>
      <charset val="128"/>
    </font>
    <font>
      <u/>
      <sz val="11"/>
      <color indexed="12"/>
      <name val="ＭＳ Ｐゴシック"/>
      <family val="3"/>
      <charset val="128"/>
    </font>
    <font>
      <b/>
      <sz val="8"/>
      <name val="HGｺﾞｼｯｸM"/>
      <family val="3"/>
      <charset val="128"/>
    </font>
    <font>
      <sz val="10"/>
      <color indexed="8"/>
      <name val="HGｺﾞｼｯｸM"/>
      <family val="3"/>
      <charset val="128"/>
    </font>
    <font>
      <b/>
      <sz val="10"/>
      <color indexed="8"/>
      <name val="HGｺﾞｼｯｸM"/>
      <family val="3"/>
      <charset val="128"/>
    </font>
    <font>
      <sz val="10"/>
      <name val="HGｺﾞｼｯｸM"/>
      <family val="3"/>
      <charset val="128"/>
    </font>
    <font>
      <sz val="9"/>
      <color indexed="8"/>
      <name val="HGｺﾞｼｯｸM"/>
      <family val="3"/>
      <charset val="128"/>
    </font>
    <font>
      <b/>
      <sz val="10"/>
      <name val="HGｺﾞｼｯｸM"/>
      <family val="3"/>
      <charset val="128"/>
    </font>
    <font>
      <b/>
      <sz val="8"/>
      <color indexed="8"/>
      <name val="HGｺﾞｼｯｸM"/>
      <family val="3"/>
      <charset val="128"/>
    </font>
    <font>
      <u/>
      <sz val="11"/>
      <color indexed="12"/>
      <name val="HGｺﾞｼｯｸM"/>
      <family val="3"/>
      <charset val="128"/>
    </font>
    <font>
      <b/>
      <sz val="11"/>
      <name val="HGｺﾞｼｯｸM"/>
      <family val="3"/>
      <charset val="128"/>
    </font>
    <font>
      <sz val="9"/>
      <color indexed="10"/>
      <name val="HGｺﾞｼｯｸM"/>
      <family val="3"/>
      <charset val="128"/>
    </font>
    <font>
      <sz val="9"/>
      <name val="HGｺﾞｼｯｸM"/>
      <family val="3"/>
      <charset val="128"/>
    </font>
    <font>
      <sz val="8"/>
      <name val="HGｺﾞｼｯｸM"/>
      <family val="3"/>
      <charset val="128"/>
    </font>
    <font>
      <sz val="10"/>
      <color indexed="10"/>
      <name val="HGｺﾞｼｯｸM"/>
      <family val="3"/>
      <charset val="128"/>
    </font>
    <font>
      <sz val="11"/>
      <color indexed="8"/>
      <name val="HGｺﾞｼｯｸM"/>
      <family val="3"/>
      <charset val="128"/>
    </font>
    <font>
      <sz val="8"/>
      <color indexed="10"/>
      <name val="HGｺﾞｼｯｸM"/>
      <family val="3"/>
      <charset val="128"/>
    </font>
    <font>
      <b/>
      <sz val="9"/>
      <name val="HGｺﾞｼｯｸM"/>
      <family val="3"/>
      <charset val="128"/>
    </font>
    <font>
      <b/>
      <sz val="9"/>
      <color indexed="12"/>
      <name val="HGｺﾞｼｯｸM"/>
      <family val="3"/>
      <charset val="128"/>
    </font>
    <font>
      <b/>
      <sz val="10"/>
      <color indexed="12"/>
      <name val="HGｺﾞｼｯｸM"/>
      <family val="3"/>
      <charset val="128"/>
    </font>
    <font>
      <sz val="12"/>
      <color indexed="8"/>
      <name val="HGｺﾞｼｯｸM"/>
      <family val="3"/>
      <charset val="128"/>
    </font>
    <font>
      <b/>
      <sz val="14"/>
      <color indexed="8"/>
      <name val="HGｺﾞｼｯｸM"/>
      <family val="3"/>
      <charset val="128"/>
    </font>
    <font>
      <b/>
      <sz val="9"/>
      <color indexed="8"/>
      <name val="HGｺﾞｼｯｸM"/>
      <family val="3"/>
      <charset val="128"/>
    </font>
    <font>
      <sz val="8"/>
      <color indexed="8"/>
      <name val="HGｺﾞｼｯｸM"/>
      <family val="3"/>
      <charset val="128"/>
    </font>
    <font>
      <sz val="9"/>
      <color theme="1"/>
      <name val="ＭＳ Ｐゴシック"/>
      <family val="2"/>
      <scheme val="minor"/>
    </font>
    <font>
      <sz val="7"/>
      <name val="HGｺﾞｼｯｸM"/>
      <family val="3"/>
      <charset val="128"/>
    </font>
  </fonts>
  <fills count="16">
    <fill>
      <patternFill patternType="none"/>
    </fill>
    <fill>
      <patternFill patternType="gray125"/>
    </fill>
    <fill>
      <patternFill patternType="solid">
        <fgColor theme="0"/>
        <bgColor indexed="58"/>
      </patternFill>
    </fill>
    <fill>
      <patternFill patternType="solid">
        <fgColor theme="0"/>
        <bgColor indexed="64"/>
      </patternFill>
    </fill>
    <fill>
      <patternFill patternType="solid">
        <fgColor theme="0"/>
        <bgColor indexed="23"/>
      </patternFill>
    </fill>
    <fill>
      <patternFill patternType="solid">
        <fgColor theme="0"/>
        <bgColor indexed="26"/>
      </patternFill>
    </fill>
    <fill>
      <patternFill patternType="solid">
        <fgColor theme="0"/>
        <bgColor indexed="31"/>
      </patternFill>
    </fill>
    <fill>
      <patternFill patternType="solid">
        <fgColor theme="0"/>
        <bgColor indexed="9"/>
      </patternFill>
    </fill>
    <fill>
      <patternFill patternType="solid">
        <fgColor theme="4" tint="0.59999389629810485"/>
        <bgColor indexed="9"/>
      </patternFill>
    </fill>
    <fill>
      <patternFill patternType="solid">
        <fgColor theme="4" tint="0.59999389629810485"/>
        <bgColor indexed="40"/>
      </patternFill>
    </fill>
    <fill>
      <patternFill patternType="solid">
        <fgColor theme="0" tint="-0.14999847407452621"/>
        <bgColor indexed="26"/>
      </patternFill>
    </fill>
    <fill>
      <patternFill patternType="solid">
        <fgColor theme="0" tint="-0.14999847407452621"/>
        <bgColor indexed="31"/>
      </patternFill>
    </fill>
    <fill>
      <patternFill patternType="solid">
        <fgColor theme="0" tint="-4.9989318521683403E-2"/>
        <bgColor indexed="9"/>
      </patternFill>
    </fill>
    <fill>
      <patternFill patternType="solid">
        <fgColor theme="0" tint="-4.9989318521683403E-2"/>
        <bgColor indexed="64"/>
      </patternFill>
    </fill>
    <fill>
      <patternFill patternType="solid">
        <fgColor theme="0" tint="-4.9989318521683403E-2"/>
        <bgColor indexed="31"/>
      </patternFill>
    </fill>
    <fill>
      <patternFill patternType="solid">
        <fgColor theme="0" tint="-4.9989318521683403E-2"/>
        <bgColor indexed="26"/>
      </patternFill>
    </fill>
  </fills>
  <borders count="62">
    <border>
      <left/>
      <right/>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style="thin">
        <color indexed="8"/>
      </top>
      <bottom style="thin">
        <color indexed="8"/>
      </bottom>
      <diagonal/>
    </border>
    <border>
      <left style="hair">
        <color indexed="8"/>
      </left>
      <right/>
      <top style="thin">
        <color indexed="8"/>
      </top>
      <bottom style="thin">
        <color indexed="8"/>
      </bottom>
      <diagonal/>
    </border>
    <border>
      <left style="hair">
        <color indexed="8"/>
      </left>
      <right/>
      <top style="hair">
        <color indexed="8"/>
      </top>
      <bottom style="hair">
        <color indexed="8"/>
      </bottom>
      <diagonal/>
    </border>
    <border>
      <left/>
      <right style="thin">
        <color indexed="8"/>
      </right>
      <top/>
      <bottom style="hair">
        <color indexed="8"/>
      </bottom>
      <diagonal/>
    </border>
    <border>
      <left/>
      <right style="thin">
        <color indexed="8"/>
      </right>
      <top style="hair">
        <color indexed="8"/>
      </top>
      <bottom style="hair">
        <color indexed="8"/>
      </bottom>
      <diagonal/>
    </border>
    <border>
      <left/>
      <right style="thin">
        <color indexed="8"/>
      </right>
      <top style="hair">
        <color indexed="8"/>
      </top>
      <bottom style="thin">
        <color indexed="8"/>
      </bottom>
      <diagonal/>
    </border>
    <border>
      <left style="medium">
        <color indexed="8"/>
      </left>
      <right style="hair">
        <color indexed="8"/>
      </right>
      <top/>
      <bottom style="hair">
        <color indexed="8"/>
      </bottom>
      <diagonal/>
    </border>
    <border>
      <left style="hair">
        <color indexed="8"/>
      </left>
      <right style="medium">
        <color indexed="8"/>
      </right>
      <top/>
      <bottom style="hair">
        <color indexed="8"/>
      </bottom>
      <diagonal/>
    </border>
    <border>
      <left style="medium">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medium">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right style="medium">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bottom/>
      <diagonal/>
    </border>
    <border>
      <left style="hair">
        <color indexed="8"/>
      </left>
      <right/>
      <top style="hair">
        <color indexed="8"/>
      </top>
      <bottom/>
      <diagonal/>
    </border>
    <border>
      <left/>
      <right style="hair">
        <color indexed="8"/>
      </right>
      <top style="thin">
        <color indexed="8"/>
      </top>
      <bottom style="hair">
        <color indexed="8"/>
      </bottom>
      <diagonal/>
    </border>
    <border>
      <left/>
      <right/>
      <top style="hair">
        <color indexed="8"/>
      </top>
      <bottom style="hair">
        <color indexed="8"/>
      </bottom>
      <diagonal/>
    </border>
    <border>
      <left/>
      <right/>
      <top style="hair">
        <color indexed="8"/>
      </top>
      <bottom style="thin">
        <color indexed="8"/>
      </bottom>
      <diagonal/>
    </border>
    <border>
      <left style="medium">
        <color indexed="8"/>
      </left>
      <right style="hair">
        <color indexed="8"/>
      </right>
      <top style="medium">
        <color indexed="8"/>
      </top>
      <bottom style="thin">
        <color indexed="8"/>
      </bottom>
      <diagonal/>
    </border>
    <border>
      <left style="hair">
        <color indexed="8"/>
      </left>
      <right style="medium">
        <color indexed="8"/>
      </right>
      <top style="medium">
        <color indexed="8"/>
      </top>
      <bottom style="thin">
        <color indexed="8"/>
      </bottom>
      <diagonal/>
    </border>
    <border>
      <left style="hair">
        <color indexed="8"/>
      </left>
      <right/>
      <top style="thin">
        <color indexed="8"/>
      </top>
      <bottom style="hair">
        <color indexed="8"/>
      </bottom>
      <diagonal/>
    </border>
    <border>
      <left style="medium">
        <color indexed="8"/>
      </left>
      <right/>
      <top style="hair">
        <color indexed="8"/>
      </top>
      <bottom style="hair">
        <color indexed="8"/>
      </bottom>
      <diagonal/>
    </border>
    <border>
      <left/>
      <right style="hair">
        <color indexed="8"/>
      </right>
      <top style="thin">
        <color indexed="8"/>
      </top>
      <bottom style="thin">
        <color indexed="8"/>
      </bottom>
      <diagonal/>
    </border>
    <border>
      <left/>
      <right/>
      <top/>
      <bottom style="hair">
        <color indexed="8"/>
      </bottom>
      <diagonal/>
    </border>
    <border>
      <left/>
      <right/>
      <top style="hair">
        <color indexed="8"/>
      </top>
      <bottom/>
      <diagonal/>
    </border>
    <border>
      <left/>
      <right style="hair">
        <color indexed="8"/>
      </right>
      <top/>
      <bottom/>
      <diagonal/>
    </border>
    <border>
      <left/>
      <right style="hair">
        <color indexed="8"/>
      </right>
      <top/>
      <bottom style="hair">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right/>
      <top style="thin">
        <color indexed="8"/>
      </top>
      <bottom style="hair">
        <color indexed="8"/>
      </bottom>
      <diagonal/>
    </border>
    <border>
      <left style="medium">
        <color indexed="8"/>
      </left>
      <right style="hair">
        <color indexed="8"/>
      </right>
      <top style="thin">
        <color indexed="8"/>
      </top>
      <bottom style="hair">
        <color indexed="8"/>
      </bottom>
      <diagonal/>
    </border>
    <border>
      <left style="hair">
        <color indexed="8"/>
      </left>
      <right style="medium">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thin">
        <color indexed="8"/>
      </right>
      <top/>
      <bottom style="thin">
        <color indexed="8"/>
      </bottom>
      <diagonal/>
    </border>
    <border>
      <left/>
      <right style="hair">
        <color indexed="8"/>
      </right>
      <top/>
      <bottom style="thin">
        <color indexed="8"/>
      </bottom>
      <diagonal/>
    </border>
    <border>
      <left style="hair">
        <color indexed="8"/>
      </left>
      <right/>
      <top style="hair">
        <color indexed="8"/>
      </top>
      <bottom style="thin">
        <color indexed="8"/>
      </bottom>
      <diagonal/>
    </border>
    <border>
      <left style="medium">
        <color indexed="8"/>
      </left>
      <right style="hair">
        <color indexed="8"/>
      </right>
      <top style="hair">
        <color indexed="8"/>
      </top>
      <bottom style="thin">
        <color indexed="8"/>
      </bottom>
      <diagonal/>
    </border>
    <border>
      <left style="hair">
        <color indexed="8"/>
      </left>
      <right style="medium">
        <color indexed="8"/>
      </right>
      <top style="hair">
        <color indexed="8"/>
      </top>
      <bottom style="thin">
        <color indexed="8"/>
      </bottom>
      <diagonal/>
    </border>
    <border>
      <left style="thin">
        <color indexed="8"/>
      </left>
      <right style="thin">
        <color indexed="8"/>
      </right>
      <top style="hair">
        <color indexed="8"/>
      </top>
      <bottom/>
      <diagonal/>
    </border>
    <border>
      <left style="medium">
        <color indexed="8"/>
      </left>
      <right style="hair">
        <color indexed="8"/>
      </right>
      <top style="hair">
        <color indexed="8"/>
      </top>
      <bottom/>
      <diagonal/>
    </border>
    <border>
      <left style="hair">
        <color indexed="8"/>
      </left>
      <right style="medium">
        <color indexed="8"/>
      </right>
      <top style="hair">
        <color indexed="8"/>
      </top>
      <bottom/>
      <diagonal/>
    </border>
    <border>
      <left/>
      <right style="thin">
        <color indexed="8"/>
      </right>
      <top style="hair">
        <color indexed="8"/>
      </top>
      <bottom/>
      <diagonal/>
    </border>
    <border>
      <left style="thin">
        <color indexed="8"/>
      </left>
      <right/>
      <top style="hair">
        <color indexed="8"/>
      </top>
      <bottom style="thin">
        <color indexed="8"/>
      </bottom>
      <diagonal/>
    </border>
    <border>
      <left/>
      <right style="medium">
        <color indexed="8"/>
      </right>
      <top style="hair">
        <color indexed="8"/>
      </top>
      <bottom style="thin">
        <color indexed="8"/>
      </bottom>
      <diagonal/>
    </border>
    <border>
      <left style="thin">
        <color indexed="8"/>
      </left>
      <right/>
      <top/>
      <bottom style="hair">
        <color indexed="8"/>
      </bottom>
      <diagonal/>
    </border>
    <border>
      <left style="thin">
        <color indexed="8"/>
      </left>
      <right/>
      <top/>
      <bottom/>
      <diagonal/>
    </border>
    <border>
      <left/>
      <right style="medium">
        <color indexed="8"/>
      </right>
      <top/>
      <bottom/>
      <diagonal/>
    </border>
    <border>
      <left style="medium">
        <color indexed="8"/>
      </left>
      <right style="hair">
        <color indexed="8"/>
      </right>
      <top/>
      <bottom/>
      <diagonal/>
    </border>
    <border>
      <left style="hair">
        <color indexed="8"/>
      </left>
      <right style="medium">
        <color indexed="8"/>
      </right>
      <top/>
      <bottom/>
      <diagonal/>
    </border>
    <border>
      <left style="hair">
        <color auto="1"/>
      </left>
      <right style="hair">
        <color auto="1"/>
      </right>
      <top style="hair">
        <color auto="1"/>
      </top>
      <bottom style="hair">
        <color auto="1"/>
      </bottom>
      <diagonal/>
    </border>
  </borders>
  <cellStyleXfs count="3">
    <xf numFmtId="0" fontId="0" fillId="0" borderId="0"/>
    <xf numFmtId="0" fontId="2" fillId="0" borderId="0">
      <alignment vertical="center"/>
    </xf>
    <xf numFmtId="0" fontId="4" fillId="0" borderId="0" applyNumberFormat="0" applyFill="0" applyBorder="0" applyProtection="0">
      <alignment vertical="center"/>
    </xf>
  </cellStyleXfs>
  <cellXfs count="219">
    <xf numFmtId="0" fontId="0" fillId="0" borderId="0" xfId="0"/>
    <xf numFmtId="0" fontId="5" fillId="2" borderId="0" xfId="1" applyFont="1" applyFill="1" applyBorder="1">
      <alignment vertical="center"/>
    </xf>
    <xf numFmtId="0" fontId="5" fillId="2" borderId="0" xfId="1" applyFont="1" applyFill="1" applyBorder="1" applyAlignment="1">
      <alignment horizontal="right" vertical="center"/>
    </xf>
    <xf numFmtId="0" fontId="5" fillId="2" borderId="0" xfId="1" applyFont="1" applyFill="1" applyBorder="1" applyAlignment="1">
      <alignment horizontal="left" vertical="center" shrinkToFit="1"/>
    </xf>
    <xf numFmtId="0" fontId="5" fillId="2" borderId="0" xfId="1" applyFont="1" applyFill="1" applyBorder="1" applyAlignment="1">
      <alignment horizontal="left" vertical="center"/>
    </xf>
    <xf numFmtId="0" fontId="5" fillId="2" borderId="0" xfId="1" applyFont="1" applyFill="1" applyBorder="1" applyAlignment="1">
      <alignment horizontal="center" vertical="center"/>
    </xf>
    <xf numFmtId="0" fontId="5" fillId="2" borderId="0" xfId="1" applyFont="1" applyFill="1" applyBorder="1" applyAlignment="1">
      <alignment vertical="center" shrinkToFit="1"/>
    </xf>
    <xf numFmtId="0" fontId="5" fillId="3" borderId="0" xfId="1" applyFont="1" applyFill="1" applyBorder="1" applyAlignment="1">
      <alignment vertical="center" shrinkToFit="1"/>
    </xf>
    <xf numFmtId="0" fontId="5" fillId="4" borderId="0" xfId="1" applyFont="1" applyFill="1" applyBorder="1" applyAlignment="1" applyProtection="1">
      <alignment horizontal="left" vertical="center"/>
      <protection hidden="1"/>
    </xf>
    <xf numFmtId="0" fontId="5" fillId="2" borderId="0" xfId="1" applyFont="1" applyFill="1" applyBorder="1" applyProtection="1">
      <alignment vertical="center"/>
      <protection hidden="1"/>
    </xf>
    <xf numFmtId="0" fontId="5" fillId="2" borderId="0" xfId="1" applyFont="1" applyFill="1" applyProtection="1">
      <alignment vertical="center"/>
      <protection hidden="1"/>
    </xf>
    <xf numFmtId="0" fontId="5" fillId="2" borderId="0" xfId="1" applyFont="1" applyFill="1" applyBorder="1" applyAlignment="1" applyProtection="1">
      <alignment horizontal="center" vertical="center"/>
      <protection hidden="1"/>
    </xf>
    <xf numFmtId="0" fontId="6" fillId="5" borderId="0" xfId="1" applyFont="1" applyFill="1" applyBorder="1">
      <alignment vertical="center"/>
    </xf>
    <xf numFmtId="0" fontId="7" fillId="5" borderId="0" xfId="1" applyFont="1" applyFill="1" applyBorder="1">
      <alignment vertical="center"/>
    </xf>
    <xf numFmtId="176" fontId="6" fillId="5" borderId="0" xfId="1" applyNumberFormat="1" applyFont="1" applyFill="1" applyBorder="1" applyAlignment="1">
      <alignment horizontal="center" vertical="center" shrinkToFit="1"/>
    </xf>
    <xf numFmtId="0" fontId="6" fillId="5" borderId="0" xfId="1" applyFont="1" applyFill="1" applyBorder="1" applyAlignment="1">
      <alignment vertical="center"/>
    </xf>
    <xf numFmtId="0" fontId="6" fillId="5" borderId="0" xfId="1" applyFont="1" applyFill="1" applyBorder="1" applyAlignment="1">
      <alignment vertical="center" shrinkToFit="1"/>
    </xf>
    <xf numFmtId="0" fontId="8" fillId="3" borderId="0" xfId="1" applyFont="1" applyFill="1" applyBorder="1" applyAlignment="1">
      <alignment vertical="center" shrinkToFit="1"/>
    </xf>
    <xf numFmtId="0" fontId="9" fillId="4" borderId="0" xfId="1" applyFont="1" applyFill="1" applyBorder="1" applyAlignment="1" applyProtection="1">
      <alignment vertical="center" wrapText="1"/>
      <protection hidden="1"/>
    </xf>
    <xf numFmtId="0" fontId="6" fillId="5" borderId="0" xfId="1" applyFont="1" applyFill="1" applyBorder="1" applyProtection="1">
      <alignment vertical="center"/>
      <protection hidden="1"/>
    </xf>
    <xf numFmtId="0" fontId="6" fillId="5" borderId="0" xfId="1" applyFont="1" applyFill="1" applyBorder="1" applyAlignment="1" applyProtection="1">
      <alignment horizontal="center" vertical="center"/>
      <protection hidden="1"/>
    </xf>
    <xf numFmtId="0" fontId="6" fillId="5" borderId="0" xfId="1" applyFont="1" applyFill="1">
      <alignment vertical="center"/>
    </xf>
    <xf numFmtId="0" fontId="6" fillId="5" borderId="0" xfId="1" applyFont="1" applyFill="1" applyBorder="1" applyAlignment="1">
      <alignment horizontal="center" vertical="center"/>
    </xf>
    <xf numFmtId="0" fontId="6" fillId="3" borderId="0" xfId="1" applyFont="1" applyFill="1" applyProtection="1">
      <alignment vertical="center"/>
      <protection hidden="1"/>
    </xf>
    <xf numFmtId="0" fontId="6" fillId="3" borderId="0" xfId="1" applyFont="1" applyFill="1" applyAlignment="1" applyProtection="1">
      <alignment horizontal="center" vertical="center"/>
      <protection hidden="1"/>
    </xf>
    <xf numFmtId="0" fontId="6" fillId="3" borderId="0" xfId="1" applyFont="1" applyFill="1">
      <alignment vertical="center"/>
    </xf>
    <xf numFmtId="0" fontId="6" fillId="5" borderId="0" xfId="1" applyFont="1" applyFill="1" applyAlignment="1">
      <alignment horizontal="center" vertical="center"/>
    </xf>
    <xf numFmtId="0" fontId="6" fillId="5" borderId="0" xfId="1" applyFont="1" applyFill="1" applyBorder="1" applyAlignment="1">
      <alignment horizontal="center" vertical="center" shrinkToFit="1"/>
    </xf>
    <xf numFmtId="0" fontId="8" fillId="3" borderId="0" xfId="1" applyFont="1" applyFill="1" applyBorder="1" applyAlignment="1">
      <alignment horizontal="center" vertical="center" shrinkToFit="1"/>
    </xf>
    <xf numFmtId="0" fontId="14" fillId="4" borderId="0" xfId="1" applyFont="1" applyFill="1" applyBorder="1" applyAlignment="1" applyProtection="1">
      <alignment vertical="center" wrapText="1"/>
      <protection locked="0" hidden="1"/>
    </xf>
    <xf numFmtId="0" fontId="6" fillId="3" borderId="0" xfId="1" applyFont="1" applyFill="1" applyAlignment="1" applyProtection="1">
      <alignment horizontal="center" vertical="center"/>
      <protection locked="0" hidden="1"/>
    </xf>
    <xf numFmtId="0" fontId="6" fillId="3" borderId="0" xfId="1" applyFont="1" applyFill="1" applyAlignment="1">
      <alignment horizontal="center" vertical="center"/>
    </xf>
    <xf numFmtId="0" fontId="6" fillId="5" borderId="0" xfId="1" applyFont="1" applyFill="1" applyBorder="1" applyAlignment="1">
      <alignment horizontal="left" vertical="center" shrinkToFit="1"/>
    </xf>
    <xf numFmtId="0" fontId="8" fillId="3" borderId="0" xfId="1" applyFont="1" applyFill="1" applyBorder="1" applyAlignment="1" applyProtection="1">
      <alignment vertical="center" shrinkToFit="1"/>
      <protection hidden="1"/>
    </xf>
    <xf numFmtId="0" fontId="9" fillId="3" borderId="0" xfId="1" applyFont="1" applyFill="1" applyAlignment="1" applyProtection="1">
      <alignment vertical="center" wrapText="1"/>
      <protection hidden="1"/>
    </xf>
    <xf numFmtId="0" fontId="17" fillId="5" borderId="0" xfId="1" applyFont="1" applyFill="1" applyBorder="1" applyAlignment="1">
      <alignment horizontal="left" vertical="center" shrinkToFit="1"/>
    </xf>
    <xf numFmtId="0" fontId="6" fillId="5" borderId="0" xfId="1" applyFont="1" applyFill="1" applyBorder="1" applyAlignment="1">
      <alignment vertical="center" textRotation="255" shrinkToFit="1"/>
    </xf>
    <xf numFmtId="0" fontId="9" fillId="3" borderId="0" xfId="1" applyFont="1" applyFill="1" applyBorder="1" applyAlignment="1" applyProtection="1">
      <alignment vertical="center" wrapText="1"/>
      <protection hidden="1"/>
    </xf>
    <xf numFmtId="0" fontId="6" fillId="3" borderId="0" xfId="1" applyFont="1" applyFill="1" applyBorder="1" applyAlignment="1" applyProtection="1">
      <alignment horizontal="center" vertical="center"/>
      <protection hidden="1"/>
    </xf>
    <xf numFmtId="0" fontId="8" fillId="5" borderId="0" xfId="1" applyFont="1" applyFill="1" applyBorder="1" applyAlignment="1">
      <alignment horizontal="left" vertical="center" shrinkToFit="1"/>
    </xf>
    <xf numFmtId="0" fontId="19" fillId="3" borderId="0" xfId="1" applyFont="1" applyFill="1" applyProtection="1">
      <alignment vertical="center"/>
      <protection hidden="1"/>
    </xf>
    <xf numFmtId="0" fontId="9" fillId="4" borderId="0" xfId="1" applyFont="1" applyFill="1" applyBorder="1" applyAlignment="1">
      <alignment vertical="center" wrapText="1"/>
    </xf>
    <xf numFmtId="0" fontId="21" fillId="5" borderId="0" xfId="1" applyFont="1" applyFill="1" applyBorder="1" applyAlignment="1">
      <alignment horizontal="left" vertical="center" wrapText="1"/>
    </xf>
    <xf numFmtId="0" fontId="21" fillId="5" borderId="0" xfId="1" applyFont="1" applyFill="1" applyBorder="1" applyAlignment="1">
      <alignment horizontal="right" vertical="center" wrapText="1"/>
    </xf>
    <xf numFmtId="0" fontId="22" fillId="5" borderId="0" xfId="1" applyFont="1" applyFill="1" applyBorder="1" applyAlignment="1">
      <alignment horizontal="center" vertical="center" wrapText="1"/>
    </xf>
    <xf numFmtId="0" fontId="7" fillId="3" borderId="0" xfId="1" applyFont="1" applyFill="1" applyBorder="1">
      <alignment vertical="center"/>
    </xf>
    <xf numFmtId="176" fontId="6" fillId="3" borderId="0" xfId="1" applyNumberFormat="1" applyFont="1" applyFill="1" applyBorder="1" applyAlignment="1">
      <alignment horizontal="center" vertical="center" shrinkToFit="1"/>
    </xf>
    <xf numFmtId="0" fontId="6" fillId="3" borderId="0" xfId="1" applyFont="1" applyFill="1" applyBorder="1">
      <alignment vertical="center"/>
    </xf>
    <xf numFmtId="0" fontId="6" fillId="3" borderId="0" xfId="1" applyFont="1" applyFill="1" applyBorder="1" applyAlignment="1">
      <alignment vertical="center"/>
    </xf>
    <xf numFmtId="0" fontId="23" fillId="3" borderId="0" xfId="1" applyFont="1" applyFill="1" applyBorder="1" applyAlignment="1">
      <alignment horizontal="center" vertical="center"/>
    </xf>
    <xf numFmtId="0" fontId="6" fillId="3" borderId="0" xfId="1" applyFont="1" applyFill="1" applyBorder="1" applyAlignment="1">
      <alignment horizontal="left" vertical="center" shrinkToFit="1"/>
    </xf>
    <xf numFmtId="0" fontId="6" fillId="3" borderId="0" xfId="1" applyFont="1" applyFill="1" applyBorder="1" applyAlignment="1">
      <alignment horizontal="center" vertical="center"/>
    </xf>
    <xf numFmtId="0" fontId="6" fillId="4" borderId="0" xfId="1" applyFont="1" applyFill="1" applyBorder="1">
      <alignment vertical="center"/>
    </xf>
    <xf numFmtId="0" fontId="6" fillId="3" borderId="0" xfId="1" applyFont="1" applyFill="1" applyBorder="1" applyAlignment="1">
      <alignment vertical="center" shrinkToFit="1"/>
    </xf>
    <xf numFmtId="0" fontId="7" fillId="3" borderId="0" xfId="1" applyFont="1" applyFill="1">
      <alignment vertical="center"/>
    </xf>
    <xf numFmtId="176" fontId="6" fillId="3" borderId="0" xfId="1" applyNumberFormat="1" applyFont="1" applyFill="1" applyAlignment="1">
      <alignment horizontal="center" vertical="center" shrinkToFit="1"/>
    </xf>
    <xf numFmtId="0" fontId="6" fillId="3" borderId="0" xfId="1" applyFont="1" applyFill="1" applyAlignment="1">
      <alignment vertical="center"/>
    </xf>
    <xf numFmtId="0" fontId="6" fillId="3" borderId="1" xfId="1" applyFont="1" applyFill="1" applyBorder="1">
      <alignment vertical="center"/>
    </xf>
    <xf numFmtId="0" fontId="6" fillId="3" borderId="0" xfId="1" applyFont="1" applyFill="1" applyAlignment="1">
      <alignment vertical="center" shrinkToFit="1"/>
    </xf>
    <xf numFmtId="0" fontId="6" fillId="5" borderId="0" xfId="1" applyFont="1" applyFill="1" applyAlignment="1">
      <alignment vertical="center" shrinkToFit="1"/>
    </xf>
    <xf numFmtId="0" fontId="9" fillId="4" borderId="0" xfId="1" applyFont="1" applyFill="1" applyAlignment="1">
      <alignment vertical="center" wrapText="1"/>
    </xf>
    <xf numFmtId="0" fontId="10" fillId="6" borderId="0" xfId="1" applyFont="1" applyFill="1" applyBorder="1" applyAlignment="1">
      <alignment horizontal="center" vertical="center"/>
    </xf>
    <xf numFmtId="0" fontId="10" fillId="6" borderId="0" xfId="1" applyFont="1" applyFill="1" applyBorder="1" applyAlignment="1">
      <alignment horizontal="left" vertical="center"/>
    </xf>
    <xf numFmtId="0" fontId="24" fillId="5" borderId="0" xfId="1" applyFont="1" applyFill="1" applyBorder="1" applyAlignment="1">
      <alignment horizontal="center" vertical="center"/>
    </xf>
    <xf numFmtId="0" fontId="18" fillId="5" borderId="0" xfId="1" applyFont="1" applyFill="1" applyBorder="1" applyAlignment="1">
      <alignment horizontal="right" vertical="center"/>
    </xf>
    <xf numFmtId="0" fontId="7" fillId="6" borderId="2" xfId="1" applyFont="1" applyFill="1" applyBorder="1" applyAlignment="1">
      <alignment horizontal="center" vertical="center"/>
    </xf>
    <xf numFmtId="0" fontId="21" fillId="5" borderId="0" xfId="1" applyFont="1" applyFill="1" applyBorder="1" applyAlignment="1">
      <alignment vertical="center" wrapText="1"/>
    </xf>
    <xf numFmtId="0" fontId="21" fillId="5" borderId="0" xfId="1" applyFont="1" applyFill="1" applyBorder="1" applyAlignment="1">
      <alignment vertical="center"/>
    </xf>
    <xf numFmtId="0" fontId="6" fillId="8" borderId="3" xfId="1" applyFont="1" applyFill="1" applyBorder="1" applyAlignment="1">
      <alignment horizontal="center" vertical="center" shrinkToFit="1"/>
    </xf>
    <xf numFmtId="0" fontId="15" fillId="7" borderId="15" xfId="1" applyFont="1" applyFill="1" applyBorder="1" applyAlignment="1" applyProtection="1">
      <alignment horizontal="center" vertical="center" wrapText="1"/>
      <protection locked="0"/>
    </xf>
    <xf numFmtId="0" fontId="15" fillId="7" borderId="16" xfId="1" applyFont="1" applyFill="1" applyBorder="1" applyAlignment="1" applyProtection="1">
      <alignment horizontal="center" vertical="center" wrapText="1"/>
      <protection locked="0"/>
    </xf>
    <xf numFmtId="0" fontId="15" fillId="7" borderId="17" xfId="1" applyFont="1" applyFill="1" applyBorder="1" applyAlignment="1" applyProtection="1">
      <alignment horizontal="center" vertical="center" wrapText="1"/>
      <protection locked="0"/>
    </xf>
    <xf numFmtId="0" fontId="15" fillId="7" borderId="18" xfId="1" applyFont="1" applyFill="1" applyBorder="1" applyAlignment="1" applyProtection="1">
      <alignment horizontal="center" vertical="center" wrapText="1"/>
      <protection locked="0"/>
    </xf>
    <xf numFmtId="0" fontId="15" fillId="7" borderId="19" xfId="1" applyFont="1" applyFill="1" applyBorder="1" applyAlignment="1" applyProtection="1">
      <alignment horizontal="center" vertical="center" wrapText="1"/>
      <protection locked="0"/>
    </xf>
    <xf numFmtId="0" fontId="15" fillId="7" borderId="20" xfId="1" applyFont="1" applyFill="1" applyBorder="1" applyAlignment="1" applyProtection="1">
      <alignment horizontal="center" vertical="center" wrapText="1"/>
      <protection locked="0"/>
    </xf>
    <xf numFmtId="0" fontId="11" fillId="6" borderId="2" xfId="1" applyFont="1" applyFill="1" applyBorder="1" applyAlignment="1">
      <alignment horizontal="center" vertical="center" shrinkToFit="1"/>
    </xf>
    <xf numFmtId="0" fontId="8" fillId="10" borderId="31" xfId="1" applyFont="1" applyFill="1" applyBorder="1" applyAlignment="1">
      <alignment vertical="center" wrapText="1" shrinkToFit="1"/>
    </xf>
    <xf numFmtId="0" fontId="8" fillId="10" borderId="21" xfId="1" applyFont="1" applyFill="1" applyBorder="1" applyAlignment="1">
      <alignment vertical="center" wrapText="1" shrinkToFit="1"/>
    </xf>
    <xf numFmtId="0" fontId="8" fillId="11" borderId="31" xfId="1" applyFont="1" applyFill="1" applyBorder="1" applyAlignment="1">
      <alignment vertical="center" wrapText="1"/>
    </xf>
    <xf numFmtId="0" fontId="8" fillId="11" borderId="21" xfId="1" applyFont="1" applyFill="1" applyBorder="1" applyAlignment="1">
      <alignment vertical="center" wrapText="1"/>
    </xf>
    <xf numFmtId="0" fontId="26" fillId="3" borderId="12" xfId="1" applyFont="1" applyFill="1" applyBorder="1" applyAlignment="1">
      <alignment horizontal="left" vertical="center" shrinkToFit="1"/>
    </xf>
    <xf numFmtId="0" fontId="26" fillId="3" borderId="13" xfId="1" applyFont="1" applyFill="1" applyBorder="1" applyAlignment="1">
      <alignment horizontal="left" vertical="center" shrinkToFit="1"/>
    </xf>
    <xf numFmtId="0" fontId="16" fillId="10" borderId="13" xfId="1" applyFont="1" applyFill="1" applyBorder="1" applyAlignment="1">
      <alignment vertical="center" wrapText="1" shrinkToFit="1"/>
    </xf>
    <xf numFmtId="0" fontId="26" fillId="6" borderId="13" xfId="1" applyFont="1" applyFill="1" applyBorder="1" applyAlignment="1">
      <alignment horizontal="left" vertical="center" shrinkToFit="1"/>
    </xf>
    <xf numFmtId="0" fontId="26" fillId="5" borderId="13" xfId="1" applyFont="1" applyFill="1" applyBorder="1" applyAlignment="1">
      <alignment horizontal="left" vertical="center" shrinkToFit="1"/>
    </xf>
    <xf numFmtId="0" fontId="16" fillId="11" borderId="13" xfId="1" applyFont="1" applyFill="1" applyBorder="1" applyAlignment="1">
      <alignment vertical="center" wrapText="1"/>
    </xf>
    <xf numFmtId="0" fontId="16" fillId="5" borderId="13" xfId="1" applyFont="1" applyFill="1" applyBorder="1" applyAlignment="1">
      <alignment horizontal="left" vertical="center" shrinkToFit="1"/>
    </xf>
    <xf numFmtId="0" fontId="16" fillId="5" borderId="14" xfId="1" applyFont="1" applyFill="1" applyBorder="1" applyAlignment="1">
      <alignment horizontal="left" vertical="center" shrinkToFit="1"/>
    </xf>
    <xf numFmtId="0" fontId="7" fillId="8" borderId="28" xfId="1" applyFont="1" applyFill="1" applyBorder="1" applyAlignment="1">
      <alignment horizontal="center" vertical="center" wrapText="1"/>
    </xf>
    <xf numFmtId="0" fontId="7" fillId="8" borderId="29" xfId="1" applyFont="1" applyFill="1" applyBorder="1" applyAlignment="1">
      <alignment horizontal="center" vertical="center" shrinkToFit="1"/>
    </xf>
    <xf numFmtId="0" fontId="15" fillId="7" borderId="11" xfId="1" applyFont="1" applyFill="1" applyBorder="1" applyAlignment="1">
      <alignment horizontal="center" vertical="center" wrapText="1"/>
    </xf>
    <xf numFmtId="0" fontId="15" fillId="7" borderId="11" xfId="1" applyFont="1" applyFill="1" applyBorder="1" applyAlignment="1">
      <alignment horizontal="center" vertical="center"/>
    </xf>
    <xf numFmtId="176" fontId="15" fillId="3" borderId="11" xfId="1" applyNumberFormat="1" applyFont="1" applyFill="1" applyBorder="1" applyAlignment="1">
      <alignment horizontal="center" vertical="center" shrinkToFit="1"/>
    </xf>
    <xf numFmtId="0" fontId="15" fillId="3" borderId="11" xfId="1" applyFont="1" applyFill="1" applyBorder="1" applyAlignment="1">
      <alignment horizontal="center" vertical="center" shrinkToFit="1"/>
    </xf>
    <xf numFmtId="0" fontId="6" fillId="3" borderId="4" xfId="1" applyFont="1" applyFill="1" applyBorder="1" applyAlignment="1" applyProtection="1">
      <alignment vertical="center"/>
      <protection locked="0"/>
    </xf>
    <xf numFmtId="176" fontId="8" fillId="5" borderId="26" xfId="1" applyNumberFormat="1" applyFont="1" applyFill="1" applyBorder="1" applyAlignment="1">
      <alignment horizontal="center" vertical="center" shrinkToFit="1"/>
    </xf>
    <xf numFmtId="176" fontId="8" fillId="5" borderId="34" xfId="1" applyNumberFormat="1" applyFont="1" applyFill="1" applyBorder="1" applyAlignment="1">
      <alignment horizontal="center" vertical="center" shrinkToFit="1"/>
    </xf>
    <xf numFmtId="176" fontId="8" fillId="5" borderId="0" xfId="1" applyNumberFormat="1" applyFont="1" applyFill="1" applyBorder="1" applyAlignment="1">
      <alignment horizontal="center" vertical="center" shrinkToFit="1"/>
    </xf>
    <xf numFmtId="176" fontId="8" fillId="5" borderId="35" xfId="1" applyNumberFormat="1" applyFont="1" applyFill="1" applyBorder="1" applyAlignment="1">
      <alignment horizontal="center" vertical="center" textRotation="255" shrinkToFit="1"/>
    </xf>
    <xf numFmtId="176" fontId="8" fillId="5" borderId="36" xfId="1" applyNumberFormat="1" applyFont="1" applyFill="1" applyBorder="1" applyAlignment="1">
      <alignment horizontal="center" vertical="center" textRotation="255" shrinkToFit="1"/>
    </xf>
    <xf numFmtId="176" fontId="8" fillId="5" borderId="0" xfId="1" applyNumberFormat="1" applyFont="1" applyFill="1" applyBorder="1" applyAlignment="1">
      <alignment horizontal="center" vertical="center" textRotation="255" shrinkToFit="1"/>
    </xf>
    <xf numFmtId="176" fontId="8" fillId="5" borderId="26" xfId="1" applyNumberFormat="1" applyFont="1" applyFill="1" applyBorder="1" applyAlignment="1">
      <alignment vertical="center" shrinkToFit="1"/>
    </xf>
    <xf numFmtId="176" fontId="8" fillId="5" borderId="34" xfId="1" applyNumberFormat="1" applyFont="1" applyFill="1" applyBorder="1" applyAlignment="1">
      <alignment vertical="center" shrinkToFit="1"/>
    </xf>
    <xf numFmtId="176" fontId="8" fillId="5" borderId="35" xfId="1" applyNumberFormat="1" applyFont="1" applyFill="1" applyBorder="1" applyAlignment="1">
      <alignment horizontal="center" vertical="center" shrinkToFit="1"/>
    </xf>
    <xf numFmtId="176" fontId="8" fillId="5" borderId="36" xfId="1" applyNumberFormat="1" applyFont="1" applyFill="1" applyBorder="1" applyAlignment="1">
      <alignment horizontal="center" vertical="center" shrinkToFit="1"/>
    </xf>
    <xf numFmtId="0" fontId="7" fillId="8" borderId="2" xfId="1" applyFont="1" applyFill="1" applyBorder="1" applyAlignment="1">
      <alignment horizontal="center" vertical="center"/>
    </xf>
    <xf numFmtId="0" fontId="11" fillId="3" borderId="40" xfId="1" applyFont="1" applyFill="1" applyBorder="1" applyAlignment="1">
      <alignment horizontal="center" vertical="center" wrapText="1"/>
    </xf>
    <xf numFmtId="176" fontId="8" fillId="5" borderId="41" xfId="1" applyNumberFormat="1" applyFont="1" applyFill="1" applyBorder="1" applyAlignment="1">
      <alignment horizontal="center" vertical="center" shrinkToFit="1"/>
    </xf>
    <xf numFmtId="0" fontId="15" fillId="7" borderId="42" xfId="1" applyFont="1" applyFill="1" applyBorder="1" applyAlignment="1" applyProtection="1">
      <alignment horizontal="center" vertical="center" wrapText="1"/>
      <protection locked="0"/>
    </xf>
    <xf numFmtId="0" fontId="15" fillId="7" borderId="43" xfId="1" applyFont="1" applyFill="1" applyBorder="1" applyAlignment="1" applyProtection="1">
      <alignment horizontal="center" vertical="center" wrapText="1"/>
      <protection locked="0"/>
    </xf>
    <xf numFmtId="0" fontId="26" fillId="3" borderId="44" xfId="1" applyFont="1" applyFill="1" applyBorder="1" applyAlignment="1">
      <alignment horizontal="left" vertical="center" shrinkToFit="1"/>
    </xf>
    <xf numFmtId="176" fontId="8" fillId="5" borderId="46" xfId="1" applyNumberFormat="1" applyFont="1" applyFill="1" applyBorder="1" applyAlignment="1">
      <alignment horizontal="center" vertical="center" textRotation="255" shrinkToFit="1"/>
    </xf>
    <xf numFmtId="0" fontId="15" fillId="7" borderId="47" xfId="1" applyFont="1" applyFill="1" applyBorder="1" applyAlignment="1">
      <alignment horizontal="center" vertical="center" wrapText="1" shrinkToFit="1"/>
    </xf>
    <xf numFmtId="0" fontId="15" fillId="7" borderId="48" xfId="1" applyFont="1" applyFill="1" applyBorder="1" applyAlignment="1" applyProtection="1">
      <alignment horizontal="center" vertical="center" wrapText="1"/>
      <protection locked="0"/>
    </xf>
    <xf numFmtId="0" fontId="15" fillId="7" borderId="49" xfId="1" applyFont="1" applyFill="1" applyBorder="1" applyAlignment="1" applyProtection="1">
      <alignment horizontal="center" vertical="center" wrapText="1"/>
      <protection locked="0"/>
    </xf>
    <xf numFmtId="0" fontId="26" fillId="6" borderId="14" xfId="1" applyFont="1" applyFill="1" applyBorder="1" applyAlignment="1">
      <alignment horizontal="left" vertical="center" shrinkToFit="1"/>
    </xf>
    <xf numFmtId="0" fontId="15" fillId="7" borderId="51" xfId="1" applyFont="1" applyFill="1" applyBorder="1" applyAlignment="1" applyProtection="1">
      <alignment horizontal="center" vertical="center" wrapText="1"/>
      <protection locked="0"/>
    </xf>
    <xf numFmtId="0" fontId="15" fillId="7" borderId="52" xfId="1" applyFont="1" applyFill="1" applyBorder="1" applyAlignment="1" applyProtection="1">
      <alignment horizontal="center" vertical="center" wrapText="1"/>
      <protection locked="0"/>
    </xf>
    <xf numFmtId="0" fontId="16" fillId="5" borderId="53" xfId="1" applyFont="1" applyFill="1" applyBorder="1" applyAlignment="1">
      <alignment horizontal="left" vertical="center" shrinkToFit="1"/>
    </xf>
    <xf numFmtId="176" fontId="8" fillId="5" borderId="54" xfId="1" applyNumberFormat="1" applyFont="1" applyFill="1" applyBorder="1" applyAlignment="1">
      <alignment horizontal="center" vertical="center" shrinkToFit="1"/>
    </xf>
    <xf numFmtId="176" fontId="8" fillId="5" borderId="56" xfId="1" applyNumberFormat="1" applyFont="1" applyFill="1" applyBorder="1" applyAlignment="1">
      <alignment horizontal="center" vertical="center" shrinkToFit="1"/>
    </xf>
    <xf numFmtId="0" fontId="15" fillId="3" borderId="33" xfId="1" applyFont="1" applyFill="1" applyBorder="1" applyAlignment="1">
      <alignment horizontal="left" vertical="center" wrapText="1"/>
    </xf>
    <xf numFmtId="0" fontId="26" fillId="3" borderId="53" xfId="1" applyFont="1" applyFill="1" applyBorder="1" applyAlignment="1">
      <alignment horizontal="left" vertical="center" shrinkToFit="1"/>
    </xf>
    <xf numFmtId="0" fontId="15" fillId="3" borderId="33" xfId="1" applyFont="1" applyFill="1" applyBorder="1" applyAlignment="1">
      <alignment horizontal="right" vertical="center" wrapText="1"/>
    </xf>
    <xf numFmtId="176" fontId="8" fillId="5" borderId="57" xfId="1" applyNumberFormat="1" applyFont="1" applyFill="1" applyBorder="1" applyAlignment="1">
      <alignment horizontal="center" vertical="center" shrinkToFit="1"/>
    </xf>
    <xf numFmtId="0" fontId="15" fillId="3" borderId="0" xfId="1" applyFont="1" applyFill="1" applyBorder="1" applyAlignment="1">
      <alignment horizontal="left" vertical="center" wrapText="1"/>
    </xf>
    <xf numFmtId="0" fontId="15" fillId="3" borderId="58" xfId="1" applyFont="1" applyFill="1" applyBorder="1" applyAlignment="1">
      <alignment horizontal="left" vertical="center" wrapText="1"/>
    </xf>
    <xf numFmtId="0" fontId="15" fillId="7" borderId="59" xfId="1" applyFont="1" applyFill="1" applyBorder="1" applyAlignment="1" applyProtection="1">
      <alignment horizontal="center" vertical="center" wrapText="1"/>
      <protection locked="0"/>
    </xf>
    <xf numFmtId="0" fontId="15" fillId="7" borderId="60" xfId="1" applyFont="1" applyFill="1" applyBorder="1" applyAlignment="1" applyProtection="1">
      <alignment horizontal="center" vertical="center" wrapText="1"/>
      <protection locked="0"/>
    </xf>
    <xf numFmtId="0" fontId="26" fillId="3" borderId="1" xfId="1" applyFont="1" applyFill="1" applyBorder="1" applyAlignment="1">
      <alignment horizontal="left" vertical="center" shrinkToFit="1"/>
    </xf>
    <xf numFmtId="0" fontId="28" fillId="3" borderId="0" xfId="1" applyFont="1" applyFill="1" applyBorder="1" applyAlignment="1">
      <alignment horizontal="right" vertical="center" wrapText="1"/>
    </xf>
    <xf numFmtId="0" fontId="28" fillId="3" borderId="61" xfId="1" applyFont="1" applyFill="1" applyBorder="1" applyAlignment="1">
      <alignment horizontal="right" vertical="center" wrapText="1"/>
    </xf>
    <xf numFmtId="0" fontId="11" fillId="6" borderId="2" xfId="1" applyFont="1" applyFill="1" applyBorder="1" applyAlignment="1">
      <alignment horizontal="center" vertical="center" wrapText="1"/>
    </xf>
    <xf numFmtId="0" fontId="11" fillId="0" borderId="5" xfId="1" applyFont="1" applyFill="1" applyBorder="1" applyAlignment="1">
      <alignment horizontal="right" vertical="center"/>
    </xf>
    <xf numFmtId="0" fontId="15" fillId="7" borderId="3" xfId="1" applyFont="1" applyFill="1" applyBorder="1" applyAlignment="1" applyProtection="1">
      <alignment horizontal="center" vertical="center" wrapText="1"/>
      <protection locked="0"/>
    </xf>
    <xf numFmtId="0" fontId="15" fillId="12" borderId="11" xfId="1" applyFont="1" applyFill="1" applyBorder="1" applyAlignment="1">
      <alignment horizontal="center" vertical="center"/>
    </xf>
    <xf numFmtId="0" fontId="15" fillId="12" borderId="11" xfId="1" applyFont="1" applyFill="1" applyBorder="1" applyAlignment="1">
      <alignment horizontal="center" vertical="center" shrinkToFit="1"/>
    </xf>
    <xf numFmtId="0" fontId="15" fillId="13" borderId="24" xfId="1" applyFont="1" applyFill="1" applyBorder="1" applyAlignment="1">
      <alignment horizontal="center" vertical="center"/>
    </xf>
    <xf numFmtId="0" fontId="9" fillId="13" borderId="23" xfId="1" applyFont="1" applyFill="1" applyBorder="1" applyAlignment="1">
      <alignment vertical="center"/>
    </xf>
    <xf numFmtId="0" fontId="9" fillId="13" borderId="8" xfId="1" applyFont="1" applyFill="1" applyBorder="1" applyAlignment="1">
      <alignment vertical="center"/>
    </xf>
    <xf numFmtId="0" fontId="9" fillId="13" borderId="23" xfId="1" applyFont="1" applyFill="1" applyBorder="1">
      <alignment vertical="center"/>
    </xf>
    <xf numFmtId="0" fontId="9" fillId="13" borderId="0" xfId="1" applyFont="1" applyFill="1" applyBorder="1">
      <alignment vertical="center"/>
    </xf>
    <xf numFmtId="0" fontId="15" fillId="13" borderId="24" xfId="1" applyFont="1" applyFill="1" applyBorder="1" applyAlignment="1">
      <alignment horizontal="center" vertical="center" wrapText="1"/>
    </xf>
    <xf numFmtId="0" fontId="9" fillId="13" borderId="8" xfId="1" applyFont="1" applyFill="1" applyBorder="1">
      <alignment vertical="center"/>
    </xf>
    <xf numFmtId="0" fontId="15" fillId="12" borderId="17" xfId="1" applyFont="1" applyFill="1" applyBorder="1" applyAlignment="1" applyProtection="1">
      <alignment horizontal="center" vertical="center" wrapText="1"/>
      <protection locked="0"/>
    </xf>
    <xf numFmtId="0" fontId="15" fillId="12" borderId="18" xfId="1" applyFont="1" applyFill="1" applyBorder="1" applyAlignment="1" applyProtection="1">
      <alignment horizontal="center" vertical="center" wrapText="1"/>
      <protection locked="0"/>
    </xf>
    <xf numFmtId="0" fontId="26" fillId="13" borderId="13" xfId="1" applyFont="1" applyFill="1" applyBorder="1" applyAlignment="1">
      <alignment vertical="center" shrinkToFit="1"/>
    </xf>
    <xf numFmtId="0" fontId="26" fillId="14" borderId="13" xfId="1" applyFont="1" applyFill="1" applyBorder="1" applyAlignment="1">
      <alignment vertical="center" textRotation="255" shrinkToFit="1"/>
    </xf>
    <xf numFmtId="0" fontId="26" fillId="13" borderId="13" xfId="1" applyFont="1" applyFill="1" applyBorder="1" applyAlignment="1">
      <alignment horizontal="left" vertical="center" shrinkToFit="1"/>
    </xf>
    <xf numFmtId="0" fontId="26" fillId="14" borderId="13" xfId="1" applyFont="1" applyFill="1" applyBorder="1" applyAlignment="1">
      <alignment horizontal="left" vertical="center" shrinkToFit="1"/>
    </xf>
    <xf numFmtId="0" fontId="19" fillId="14" borderId="13" xfId="1" applyFont="1" applyFill="1" applyBorder="1" applyAlignment="1">
      <alignment horizontal="left" vertical="center" shrinkToFit="1"/>
    </xf>
    <xf numFmtId="0" fontId="26" fillId="15" borderId="13" xfId="1" applyFont="1" applyFill="1" applyBorder="1" applyAlignment="1">
      <alignment horizontal="left" vertical="center" shrinkToFit="1"/>
    </xf>
    <xf numFmtId="0" fontId="7" fillId="3" borderId="4" xfId="1" applyFont="1" applyFill="1" applyBorder="1" applyAlignment="1">
      <alignment horizontal="center" vertical="center"/>
    </xf>
    <xf numFmtId="0" fontId="7" fillId="3" borderId="5" xfId="1" applyFont="1" applyFill="1" applyBorder="1" applyAlignment="1">
      <alignment horizontal="center" vertical="center"/>
    </xf>
    <xf numFmtId="0" fontId="7" fillId="3" borderId="3" xfId="1" applyFont="1" applyFill="1" applyBorder="1" applyAlignment="1">
      <alignment horizontal="center" vertical="center"/>
    </xf>
    <xf numFmtId="0" fontId="20" fillId="3" borderId="50" xfId="1" applyFont="1" applyFill="1" applyBorder="1" applyAlignment="1">
      <alignment horizontal="center" vertical="center" textRotation="255" wrapText="1"/>
    </xf>
    <xf numFmtId="0" fontId="20" fillId="3" borderId="38" xfId="1" applyFont="1" applyFill="1" applyBorder="1" applyAlignment="1">
      <alignment horizontal="center" vertical="center" textRotation="255" wrapText="1"/>
    </xf>
    <xf numFmtId="0" fontId="20" fillId="3" borderId="45" xfId="1" applyFont="1" applyFill="1" applyBorder="1" applyAlignment="1">
      <alignment horizontal="center" vertical="center" textRotation="255" wrapText="1"/>
    </xf>
    <xf numFmtId="176" fontId="15" fillId="5" borderId="27" xfId="1" applyNumberFormat="1" applyFont="1" applyFill="1" applyBorder="1" applyAlignment="1">
      <alignment horizontal="left" vertical="center" wrapText="1"/>
    </xf>
    <xf numFmtId="176" fontId="15" fillId="5" borderId="55" xfId="1" applyNumberFormat="1" applyFont="1" applyFill="1" applyBorder="1" applyAlignment="1">
      <alignment horizontal="left" vertical="center" wrapText="1"/>
    </xf>
    <xf numFmtId="0" fontId="6" fillId="3" borderId="0" xfId="1" applyFont="1" applyFill="1" applyBorder="1" applyAlignment="1">
      <alignment horizontal="left" vertical="center"/>
    </xf>
    <xf numFmtId="0" fontId="6" fillId="3" borderId="2" xfId="1" applyFont="1" applyFill="1" applyBorder="1" applyAlignment="1" applyProtection="1">
      <alignment horizontal="left" vertical="center"/>
      <protection locked="0"/>
    </xf>
    <xf numFmtId="0" fontId="15" fillId="5" borderId="26" xfId="1" applyFont="1" applyFill="1" applyBorder="1" applyAlignment="1">
      <alignment horizontal="left" vertical="center" wrapText="1" shrinkToFit="1"/>
    </xf>
    <xf numFmtId="0" fontId="21" fillId="5" borderId="0" xfId="1" applyFont="1" applyFill="1" applyBorder="1" applyAlignment="1">
      <alignment horizontal="left" vertical="center" wrapText="1"/>
    </xf>
    <xf numFmtId="0" fontId="22" fillId="5" borderId="0" xfId="1" applyFont="1" applyFill="1" applyBorder="1" applyAlignment="1">
      <alignment horizontal="center" vertical="center" wrapText="1"/>
    </xf>
    <xf numFmtId="0" fontId="15" fillId="3" borderId="22" xfId="1" applyFont="1" applyFill="1" applyBorder="1" applyAlignment="1">
      <alignment horizontal="left" vertical="center" wrapText="1"/>
    </xf>
    <xf numFmtId="0" fontId="15" fillId="3" borderId="7" xfId="1" applyFont="1" applyFill="1" applyBorder="1" applyAlignment="1">
      <alignment horizontal="left" vertical="center" wrapText="1"/>
    </xf>
    <xf numFmtId="0" fontId="15" fillId="3" borderId="11" xfId="1" applyFont="1" applyFill="1" applyBorder="1" applyAlignment="1">
      <alignment horizontal="left" vertical="center" wrapText="1"/>
    </xf>
    <xf numFmtId="0" fontId="15" fillId="3" borderId="22" xfId="1" applyFont="1" applyFill="1" applyBorder="1" applyAlignment="1">
      <alignment horizontal="left" vertical="center"/>
    </xf>
    <xf numFmtId="0" fontId="15" fillId="3" borderId="7" xfId="1" applyFont="1" applyFill="1" applyBorder="1" applyAlignment="1">
      <alignment horizontal="left" vertical="center"/>
    </xf>
    <xf numFmtId="0" fontId="15" fillId="3" borderId="11" xfId="1" applyFont="1" applyFill="1" applyBorder="1" applyAlignment="1">
      <alignment horizontal="left" vertical="center"/>
    </xf>
    <xf numFmtId="0" fontId="15" fillId="13" borderId="26" xfId="1" applyFont="1" applyFill="1" applyBorder="1" applyAlignment="1">
      <alignment horizontal="left" vertical="center" wrapText="1"/>
    </xf>
    <xf numFmtId="0" fontId="15" fillId="13" borderId="26" xfId="1" applyFont="1" applyFill="1" applyBorder="1" applyAlignment="1">
      <alignment horizontal="left" vertical="center"/>
    </xf>
    <xf numFmtId="176" fontId="15" fillId="5" borderId="22" xfId="1" applyNumberFormat="1" applyFont="1" applyFill="1" applyBorder="1" applyAlignment="1">
      <alignment horizontal="left" vertical="center" shrinkToFit="1"/>
    </xf>
    <xf numFmtId="176" fontId="15" fillId="5" borderId="7" xfId="1" applyNumberFormat="1" applyFont="1" applyFill="1" applyBorder="1" applyAlignment="1">
      <alignment horizontal="left" vertical="center" shrinkToFit="1"/>
    </xf>
    <xf numFmtId="176" fontId="15" fillId="5" borderId="11" xfId="1" applyNumberFormat="1" applyFont="1" applyFill="1" applyBorder="1" applyAlignment="1">
      <alignment horizontal="left" vertical="center" shrinkToFit="1"/>
    </xf>
    <xf numFmtId="176" fontId="15" fillId="5" borderId="34" xfId="1" applyNumberFormat="1" applyFont="1" applyFill="1" applyBorder="1" applyAlignment="1">
      <alignment horizontal="left" vertical="center" wrapText="1"/>
    </xf>
    <xf numFmtId="176" fontId="15" fillId="3" borderId="26" xfId="1" applyNumberFormat="1" applyFont="1" applyFill="1" applyBorder="1" applyAlignment="1">
      <alignment horizontal="left" vertical="center" shrinkToFit="1"/>
    </xf>
    <xf numFmtId="0" fontId="15" fillId="3" borderId="26" xfId="1" applyFont="1" applyFill="1" applyBorder="1" applyAlignment="1">
      <alignment horizontal="left" vertical="center" shrinkToFit="1"/>
    </xf>
    <xf numFmtId="0" fontId="27" fillId="0" borderId="26" xfId="0" applyFont="1" applyBorder="1" applyAlignment="1">
      <alignment horizontal="left" vertical="center" shrinkToFit="1"/>
    </xf>
    <xf numFmtId="0" fontId="25" fillId="3" borderId="40" xfId="1" applyFont="1" applyFill="1" applyBorder="1" applyAlignment="1">
      <alignment horizontal="center" vertical="center" textRotation="255" wrapText="1"/>
    </xf>
    <xf numFmtId="0" fontId="15" fillId="3" borderId="26" xfId="1" applyFont="1" applyFill="1" applyBorder="1" applyAlignment="1">
      <alignment horizontal="left" vertical="center" wrapText="1"/>
    </xf>
    <xf numFmtId="0" fontId="11" fillId="3" borderId="40" xfId="1" applyFont="1" applyFill="1" applyBorder="1" applyAlignment="1">
      <alignment horizontal="center" vertical="center" wrapText="1"/>
    </xf>
    <xf numFmtId="0" fontId="15" fillId="5" borderId="26" xfId="1" applyFont="1" applyFill="1" applyBorder="1" applyAlignment="1">
      <alignment horizontal="left" vertical="center" wrapText="1"/>
    </xf>
    <xf numFmtId="0" fontId="15" fillId="11" borderId="11" xfId="1" applyFont="1" applyFill="1" applyBorder="1" applyAlignment="1">
      <alignment horizontal="left" vertical="center" wrapText="1"/>
    </xf>
    <xf numFmtId="0" fontId="15" fillId="11" borderId="26" xfId="1" applyFont="1" applyFill="1" applyBorder="1" applyAlignment="1">
      <alignment horizontal="left" vertical="center" wrapText="1"/>
    </xf>
    <xf numFmtId="0" fontId="15" fillId="12" borderId="26" xfId="1" applyFont="1" applyFill="1" applyBorder="1" applyAlignment="1">
      <alignment horizontal="left" vertical="center"/>
    </xf>
    <xf numFmtId="0" fontId="15" fillId="12" borderId="26" xfId="1" applyFont="1" applyFill="1" applyBorder="1" applyAlignment="1">
      <alignment horizontal="left" vertical="center" shrinkToFit="1"/>
    </xf>
    <xf numFmtId="0" fontId="15" fillId="12" borderId="26" xfId="1" applyFont="1" applyFill="1" applyBorder="1" applyAlignment="1">
      <alignment horizontal="left" vertical="center" wrapText="1"/>
    </xf>
    <xf numFmtId="0" fontId="15" fillId="3" borderId="34" xfId="1" applyFont="1" applyFill="1" applyBorder="1" applyAlignment="1">
      <alignment horizontal="left" vertical="center" wrapText="1"/>
    </xf>
    <xf numFmtId="0" fontId="15" fillId="7" borderId="26" xfId="1" applyFont="1" applyFill="1" applyBorder="1" applyAlignment="1">
      <alignment horizontal="left" vertical="center" wrapText="1"/>
    </xf>
    <xf numFmtId="0" fontId="15" fillId="7" borderId="27" xfId="1" applyFont="1" applyFill="1" applyBorder="1" applyAlignment="1">
      <alignment horizontal="left" vertical="center" wrapText="1" shrinkToFit="1"/>
    </xf>
    <xf numFmtId="0" fontId="15" fillId="12" borderId="11" xfId="1" applyFont="1" applyFill="1" applyBorder="1" applyAlignment="1">
      <alignment horizontal="left" vertical="center"/>
    </xf>
    <xf numFmtId="0" fontId="15" fillId="12" borderId="11" xfId="1" applyNumberFormat="1" applyFont="1" applyFill="1" applyBorder="1" applyAlignment="1">
      <alignment horizontal="left" vertical="center" wrapText="1"/>
    </xf>
    <xf numFmtId="0" fontId="27" fillId="13" borderId="26" xfId="0" applyFont="1" applyFill="1" applyBorder="1" applyAlignment="1">
      <alignment horizontal="left" vertical="center" wrapText="1"/>
    </xf>
    <xf numFmtId="0" fontId="27" fillId="13" borderId="26" xfId="0" applyFont="1" applyFill="1" applyBorder="1" applyAlignment="1">
      <alignment horizontal="left" vertical="center"/>
    </xf>
    <xf numFmtId="0" fontId="15" fillId="12" borderId="11" xfId="1" applyFont="1" applyFill="1" applyBorder="1" applyAlignment="1">
      <alignment horizontal="left" vertical="center" wrapText="1"/>
    </xf>
    <xf numFmtId="0" fontId="5" fillId="2" borderId="0" xfId="1" applyFont="1" applyFill="1" applyBorder="1" applyAlignment="1">
      <alignment horizontal="left" vertical="center" shrinkToFit="1"/>
    </xf>
    <xf numFmtId="0" fontId="24" fillId="5" borderId="0" xfId="1" applyFont="1" applyFill="1" applyBorder="1" applyAlignment="1">
      <alignment horizontal="center" vertical="center"/>
    </xf>
    <xf numFmtId="0" fontId="10" fillId="6" borderId="2" xfId="1" applyFont="1" applyFill="1" applyBorder="1" applyAlignment="1">
      <alignment horizontal="center" vertical="center"/>
    </xf>
    <xf numFmtId="0" fontId="25" fillId="3" borderId="37" xfId="1" applyFont="1" applyFill="1" applyBorder="1" applyAlignment="1">
      <alignment horizontal="center" vertical="center" textRotation="255"/>
    </xf>
    <xf numFmtId="0" fontId="25" fillId="3" borderId="38" xfId="1" applyFont="1" applyFill="1" applyBorder="1" applyAlignment="1">
      <alignment horizontal="center" vertical="center" textRotation="255"/>
    </xf>
    <xf numFmtId="0" fontId="25" fillId="3" borderId="45" xfId="1" applyFont="1" applyFill="1" applyBorder="1" applyAlignment="1">
      <alignment horizontal="center" vertical="center" textRotation="255"/>
    </xf>
    <xf numFmtId="0" fontId="25" fillId="3" borderId="39" xfId="1" applyFont="1" applyFill="1" applyBorder="1" applyAlignment="1">
      <alignment horizontal="center" vertical="center" textRotation="255"/>
    </xf>
    <xf numFmtId="0" fontId="6" fillId="3" borderId="5" xfId="1" applyFont="1" applyFill="1" applyBorder="1" applyAlignment="1" applyProtection="1">
      <alignment horizontal="left" vertical="center"/>
      <protection locked="0"/>
    </xf>
    <xf numFmtId="0" fontId="6" fillId="3" borderId="3" xfId="1" applyFont="1" applyFill="1" applyBorder="1" applyAlignment="1" applyProtection="1">
      <alignment horizontal="left" vertical="center"/>
      <protection locked="0"/>
    </xf>
    <xf numFmtId="0" fontId="15" fillId="3" borderId="25" xfId="1" applyFont="1" applyFill="1" applyBorder="1" applyAlignment="1">
      <alignment horizontal="left" vertical="center"/>
    </xf>
    <xf numFmtId="0" fontId="15" fillId="3" borderId="6" xfId="1" applyFont="1" applyFill="1" applyBorder="1" applyAlignment="1">
      <alignment horizontal="left" vertical="center"/>
    </xf>
    <xf numFmtId="0" fontId="15" fillId="3" borderId="30" xfId="1" applyFont="1" applyFill="1" applyBorder="1" applyAlignment="1">
      <alignment horizontal="left" vertical="center"/>
    </xf>
    <xf numFmtId="0" fontId="12" fillId="3" borderId="4" xfId="2" applyNumberFormat="1" applyFont="1" applyFill="1" applyBorder="1" applyAlignment="1" applyProtection="1">
      <alignment horizontal="left" vertical="center"/>
      <protection locked="0"/>
    </xf>
    <xf numFmtId="0" fontId="12" fillId="3" borderId="5" xfId="2" applyNumberFormat="1" applyFont="1" applyFill="1" applyBorder="1" applyAlignment="1" applyProtection="1">
      <alignment horizontal="left" vertical="center"/>
      <protection locked="0"/>
    </xf>
    <xf numFmtId="0" fontId="12" fillId="3" borderId="3" xfId="2" applyNumberFormat="1" applyFont="1" applyFill="1" applyBorder="1" applyAlignment="1" applyProtection="1">
      <alignment horizontal="left" vertical="center"/>
      <protection locked="0"/>
    </xf>
    <xf numFmtId="0" fontId="10" fillId="9" borderId="32" xfId="1" applyFont="1" applyFill="1" applyBorder="1" applyAlignment="1">
      <alignment horizontal="center" vertical="center" shrinkToFit="1"/>
    </xf>
    <xf numFmtId="0" fontId="10" fillId="9" borderId="9" xfId="1" applyFont="1" applyFill="1" applyBorder="1" applyAlignment="1">
      <alignment horizontal="center" vertical="center" shrinkToFit="1"/>
    </xf>
    <xf numFmtId="0" fontId="10" fillId="9" borderId="10" xfId="1" applyFont="1" applyFill="1" applyBorder="1" applyAlignment="1">
      <alignment horizontal="center" vertical="center" shrinkToFit="1"/>
    </xf>
    <xf numFmtId="0" fontId="15" fillId="3" borderId="33" xfId="1" applyFont="1" applyFill="1" applyBorder="1" applyAlignment="1">
      <alignment horizontal="left" vertical="center" shrinkToFit="1"/>
    </xf>
    <xf numFmtId="0" fontId="15" fillId="7" borderId="26" xfId="1" applyFont="1" applyFill="1" applyBorder="1" applyAlignment="1">
      <alignment horizontal="left" vertical="center"/>
    </xf>
    <xf numFmtId="0" fontId="15" fillId="10" borderId="11" xfId="1" applyFont="1" applyFill="1" applyBorder="1" applyAlignment="1">
      <alignment horizontal="left" vertical="center" wrapText="1" shrinkToFit="1"/>
    </xf>
    <xf numFmtId="0" fontId="15" fillId="10" borderId="26" xfId="1" applyFont="1" applyFill="1" applyBorder="1" applyAlignment="1">
      <alignment horizontal="left" vertical="center" wrapText="1" shrinkToFit="1"/>
    </xf>
  </cellXfs>
  <cellStyles count="3">
    <cellStyle name="ハイパーリンク" xfId="2" builtinId="8"/>
    <cellStyle name="標準" xfId="0" builtinId="0"/>
    <cellStyle name="標準 2" xfId="1"/>
  </cellStyles>
  <dxfs count="17">
    <dxf>
      <font>
        <b val="0"/>
        <condense val="0"/>
        <extend val="0"/>
        <sz val="11"/>
        <color indexed="10"/>
      </font>
    </dxf>
    <dxf>
      <fill>
        <patternFill>
          <bgColor rgb="FFFFFF00"/>
        </patternFill>
      </fill>
    </dxf>
    <dxf>
      <font>
        <b val="0"/>
        <condense val="0"/>
        <extend val="0"/>
        <sz val="11"/>
        <color indexed="10"/>
      </font>
    </dxf>
    <dxf>
      <font>
        <b val="0"/>
        <condense val="0"/>
        <extend val="0"/>
        <sz val="11"/>
        <color indexed="10"/>
      </font>
    </dxf>
    <dxf>
      <font>
        <b val="0"/>
        <condense val="0"/>
        <extend val="0"/>
        <sz val="11"/>
        <color indexed="10"/>
      </font>
    </dxf>
    <dxf>
      <font>
        <b val="0"/>
        <condense val="0"/>
        <extend val="0"/>
        <sz val="11"/>
        <color indexed="8"/>
      </font>
      <fill>
        <patternFill patternType="solid">
          <fgColor indexed="34"/>
          <bgColor indexed="13"/>
        </patternFill>
      </fill>
    </dxf>
    <dxf>
      <font>
        <b/>
        <i val="0"/>
        <condense val="0"/>
        <extend val="0"/>
        <sz val="11"/>
        <color indexed="10"/>
      </font>
    </dxf>
    <dxf>
      <font>
        <b/>
        <i val="0"/>
        <condense val="0"/>
        <extend val="0"/>
        <sz val="11"/>
        <color indexed="10"/>
      </font>
    </dxf>
    <dxf>
      <font>
        <b val="0"/>
        <condense val="0"/>
        <extend val="0"/>
        <sz val="11"/>
        <color indexed="10"/>
      </font>
    </dxf>
    <dxf>
      <font>
        <b/>
        <i val="0"/>
        <condense val="0"/>
        <extend val="0"/>
        <sz val="11"/>
        <color indexed="10"/>
      </font>
    </dxf>
    <dxf>
      <font>
        <b/>
        <i val="0"/>
        <condense val="0"/>
        <extend val="0"/>
        <sz val="11"/>
        <color indexed="10"/>
      </font>
    </dxf>
    <dxf>
      <font>
        <b val="0"/>
        <condense val="0"/>
        <extend val="0"/>
        <sz val="11"/>
        <color indexed="8"/>
      </font>
      <fill>
        <patternFill patternType="solid">
          <fgColor indexed="34"/>
          <bgColor indexed="13"/>
        </patternFill>
      </fill>
    </dxf>
    <dxf>
      <font>
        <b val="0"/>
        <condense val="0"/>
        <extend val="0"/>
        <sz val="11"/>
        <color indexed="0"/>
      </font>
      <fill>
        <patternFill patternType="solid">
          <fgColor indexed="34"/>
          <bgColor indexed="13"/>
        </patternFill>
      </fill>
    </dxf>
    <dxf>
      <font>
        <b/>
        <i val="0"/>
        <condense val="0"/>
        <extend val="0"/>
        <sz val="11"/>
        <color indexed="10"/>
      </font>
    </dxf>
    <dxf>
      <font>
        <b val="0"/>
        <condense val="0"/>
        <extend val="0"/>
        <sz val="11"/>
        <color indexed="10"/>
      </font>
    </dxf>
    <dxf>
      <font>
        <b/>
        <i val="0"/>
        <condense val="0"/>
        <extend val="0"/>
        <sz val="11"/>
        <color indexed="10"/>
      </font>
    </dxf>
    <dxf>
      <font>
        <b/>
        <i val="0"/>
        <condense val="0"/>
        <extend val="0"/>
        <sz val="11"/>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Y96"/>
  <sheetViews>
    <sheetView showGridLines="0" tabSelected="1" view="pageBreakPreview" topLeftCell="A4" zoomScale="115" zoomScaleNormal="100" zoomScaleSheetLayoutView="115" workbookViewId="0">
      <selection activeCell="W8" sqref="W8"/>
    </sheetView>
  </sheetViews>
  <sheetFormatPr defaultRowHeight="20.25" customHeight="1" x14ac:dyDescent="0.15"/>
  <cols>
    <col min="1" max="1" width="5.5" style="21" customWidth="1"/>
    <col min="2" max="2" width="6.5" style="54" customWidth="1"/>
    <col min="3" max="3" width="3.25" style="55" customWidth="1"/>
    <col min="4" max="4" width="3.25" style="56" customWidth="1"/>
    <col min="5" max="5" width="9.625" style="56" customWidth="1"/>
    <col min="6" max="7" width="9.625" style="25" customWidth="1"/>
    <col min="8" max="8" width="10.5" style="25" customWidth="1"/>
    <col min="9" max="9" width="9.625" style="25" customWidth="1"/>
    <col min="10" max="10" width="5.625" style="25" customWidth="1"/>
    <col min="11" max="11" width="2.375" style="25" customWidth="1"/>
    <col min="12" max="13" width="5.625" style="25" customWidth="1"/>
    <col min="14" max="14" width="5.625" style="57" customWidth="1"/>
    <col min="15" max="15" width="7.125" style="58" customWidth="1"/>
    <col min="16" max="16" width="3.25" style="59" customWidth="1"/>
    <col min="17" max="17" width="10.125" style="17" customWidth="1"/>
    <col min="18" max="18" width="3.25" style="60" bestFit="1" customWidth="1"/>
    <col min="19" max="24" width="9" style="25" customWidth="1"/>
    <col min="25" max="25" width="9" style="31" customWidth="1"/>
    <col min="26" max="257" width="9" style="25"/>
    <col min="258" max="258" width="0.75" style="25" customWidth="1"/>
    <col min="259" max="259" width="6.5" style="25" customWidth="1"/>
    <col min="260" max="260" width="4" style="25" customWidth="1"/>
    <col min="261" max="261" width="9.5" style="25" customWidth="1"/>
    <col min="262" max="262" width="9.875" style="25" customWidth="1"/>
    <col min="263" max="263" width="9.375" style="25" customWidth="1"/>
    <col min="264" max="264" width="13.375" style="25" customWidth="1"/>
    <col min="265" max="265" width="8.125" style="25" customWidth="1"/>
    <col min="266" max="266" width="8.75" style="25" customWidth="1"/>
    <col min="267" max="267" width="2.375" style="25" customWidth="1"/>
    <col min="268" max="268" width="8.75" style="25" customWidth="1"/>
    <col min="269" max="270" width="5" style="25" customWidth="1"/>
    <col min="271" max="271" width="8" style="25" customWidth="1"/>
    <col min="272" max="272" width="0.875" style="25" customWidth="1"/>
    <col min="273" max="273" width="10.125" style="25" customWidth="1"/>
    <col min="274" max="281" width="0" style="25" hidden="1" customWidth="1"/>
    <col min="282" max="513" width="9" style="25"/>
    <col min="514" max="514" width="0.75" style="25" customWidth="1"/>
    <col min="515" max="515" width="6.5" style="25" customWidth="1"/>
    <col min="516" max="516" width="4" style="25" customWidth="1"/>
    <col min="517" max="517" width="9.5" style="25" customWidth="1"/>
    <col min="518" max="518" width="9.875" style="25" customWidth="1"/>
    <col min="519" max="519" width="9.375" style="25" customWidth="1"/>
    <col min="520" max="520" width="13.375" style="25" customWidth="1"/>
    <col min="521" max="521" width="8.125" style="25" customWidth="1"/>
    <col min="522" max="522" width="8.75" style="25" customWidth="1"/>
    <col min="523" max="523" width="2.375" style="25" customWidth="1"/>
    <col min="524" max="524" width="8.75" style="25" customWidth="1"/>
    <col min="525" max="526" width="5" style="25" customWidth="1"/>
    <col min="527" max="527" width="8" style="25" customWidth="1"/>
    <col min="528" max="528" width="0.875" style="25" customWidth="1"/>
    <col min="529" max="529" width="10.125" style="25" customWidth="1"/>
    <col min="530" max="537" width="0" style="25" hidden="1" customWidth="1"/>
    <col min="538" max="769" width="9" style="25"/>
    <col min="770" max="770" width="0.75" style="25" customWidth="1"/>
    <col min="771" max="771" width="6.5" style="25" customWidth="1"/>
    <col min="772" max="772" width="4" style="25" customWidth="1"/>
    <col min="773" max="773" width="9.5" style="25" customWidth="1"/>
    <col min="774" max="774" width="9.875" style="25" customWidth="1"/>
    <col min="775" max="775" width="9.375" style="25" customWidth="1"/>
    <col min="776" max="776" width="13.375" style="25" customWidth="1"/>
    <col min="777" max="777" width="8.125" style="25" customWidth="1"/>
    <col min="778" max="778" width="8.75" style="25" customWidth="1"/>
    <col min="779" max="779" width="2.375" style="25" customWidth="1"/>
    <col min="780" max="780" width="8.75" style="25" customWidth="1"/>
    <col min="781" max="782" width="5" style="25" customWidth="1"/>
    <col min="783" max="783" width="8" style="25" customWidth="1"/>
    <col min="784" max="784" width="0.875" style="25" customWidth="1"/>
    <col min="785" max="785" width="10.125" style="25" customWidth="1"/>
    <col min="786" max="793" width="0" style="25" hidden="1" customWidth="1"/>
    <col min="794" max="1025" width="9" style="25"/>
    <col min="1026" max="1026" width="0.75" style="25" customWidth="1"/>
    <col min="1027" max="1027" width="6.5" style="25" customWidth="1"/>
    <col min="1028" max="1028" width="4" style="25" customWidth="1"/>
    <col min="1029" max="1029" width="9.5" style="25" customWidth="1"/>
    <col min="1030" max="1030" width="9.875" style="25" customWidth="1"/>
    <col min="1031" max="1031" width="9.375" style="25" customWidth="1"/>
    <col min="1032" max="1032" width="13.375" style="25" customWidth="1"/>
    <col min="1033" max="1033" width="8.125" style="25" customWidth="1"/>
    <col min="1034" max="1034" width="8.75" style="25" customWidth="1"/>
    <col min="1035" max="1035" width="2.375" style="25" customWidth="1"/>
    <col min="1036" max="1036" width="8.75" style="25" customWidth="1"/>
    <col min="1037" max="1038" width="5" style="25" customWidth="1"/>
    <col min="1039" max="1039" width="8" style="25" customWidth="1"/>
    <col min="1040" max="1040" width="0.875" style="25" customWidth="1"/>
    <col min="1041" max="1041" width="10.125" style="25" customWidth="1"/>
    <col min="1042" max="1049" width="0" style="25" hidden="1" customWidth="1"/>
    <col min="1050" max="1281" width="9" style="25"/>
    <col min="1282" max="1282" width="0.75" style="25" customWidth="1"/>
    <col min="1283" max="1283" width="6.5" style="25" customWidth="1"/>
    <col min="1284" max="1284" width="4" style="25" customWidth="1"/>
    <col min="1285" max="1285" width="9.5" style="25" customWidth="1"/>
    <col min="1286" max="1286" width="9.875" style="25" customWidth="1"/>
    <col min="1287" max="1287" width="9.375" style="25" customWidth="1"/>
    <col min="1288" max="1288" width="13.375" style="25" customWidth="1"/>
    <col min="1289" max="1289" width="8.125" style="25" customWidth="1"/>
    <col min="1290" max="1290" width="8.75" style="25" customWidth="1"/>
    <col min="1291" max="1291" width="2.375" style="25" customWidth="1"/>
    <col min="1292" max="1292" width="8.75" style="25" customWidth="1"/>
    <col min="1293" max="1294" width="5" style="25" customWidth="1"/>
    <col min="1295" max="1295" width="8" style="25" customWidth="1"/>
    <col min="1296" max="1296" width="0.875" style="25" customWidth="1"/>
    <col min="1297" max="1297" width="10.125" style="25" customWidth="1"/>
    <col min="1298" max="1305" width="0" style="25" hidden="1" customWidth="1"/>
    <col min="1306" max="1537" width="9" style="25"/>
    <col min="1538" max="1538" width="0.75" style="25" customWidth="1"/>
    <col min="1539" max="1539" width="6.5" style="25" customWidth="1"/>
    <col min="1540" max="1540" width="4" style="25" customWidth="1"/>
    <col min="1541" max="1541" width="9.5" style="25" customWidth="1"/>
    <col min="1542" max="1542" width="9.875" style="25" customWidth="1"/>
    <col min="1543" max="1543" width="9.375" style="25" customWidth="1"/>
    <col min="1544" max="1544" width="13.375" style="25" customWidth="1"/>
    <col min="1545" max="1545" width="8.125" style="25" customWidth="1"/>
    <col min="1546" max="1546" width="8.75" style="25" customWidth="1"/>
    <col min="1547" max="1547" width="2.375" style="25" customWidth="1"/>
    <col min="1548" max="1548" width="8.75" style="25" customWidth="1"/>
    <col min="1549" max="1550" width="5" style="25" customWidth="1"/>
    <col min="1551" max="1551" width="8" style="25" customWidth="1"/>
    <col min="1552" max="1552" width="0.875" style="25" customWidth="1"/>
    <col min="1553" max="1553" width="10.125" style="25" customWidth="1"/>
    <col min="1554" max="1561" width="0" style="25" hidden="1" customWidth="1"/>
    <col min="1562" max="1793" width="9" style="25"/>
    <col min="1794" max="1794" width="0.75" style="25" customWidth="1"/>
    <col min="1795" max="1795" width="6.5" style="25" customWidth="1"/>
    <col min="1796" max="1796" width="4" style="25" customWidth="1"/>
    <col min="1797" max="1797" width="9.5" style="25" customWidth="1"/>
    <col min="1798" max="1798" width="9.875" style="25" customWidth="1"/>
    <col min="1799" max="1799" width="9.375" style="25" customWidth="1"/>
    <col min="1800" max="1800" width="13.375" style="25" customWidth="1"/>
    <col min="1801" max="1801" width="8.125" style="25" customWidth="1"/>
    <col min="1802" max="1802" width="8.75" style="25" customWidth="1"/>
    <col min="1803" max="1803" width="2.375" style="25" customWidth="1"/>
    <col min="1804" max="1804" width="8.75" style="25" customWidth="1"/>
    <col min="1805" max="1806" width="5" style="25" customWidth="1"/>
    <col min="1807" max="1807" width="8" style="25" customWidth="1"/>
    <col min="1808" max="1808" width="0.875" style="25" customWidth="1"/>
    <col min="1809" max="1809" width="10.125" style="25" customWidth="1"/>
    <col min="1810" max="1817" width="0" style="25" hidden="1" customWidth="1"/>
    <col min="1818" max="2049" width="9" style="25"/>
    <col min="2050" max="2050" width="0.75" style="25" customWidth="1"/>
    <col min="2051" max="2051" width="6.5" style="25" customWidth="1"/>
    <col min="2052" max="2052" width="4" style="25" customWidth="1"/>
    <col min="2053" max="2053" width="9.5" style="25" customWidth="1"/>
    <col min="2054" max="2054" width="9.875" style="25" customWidth="1"/>
    <col min="2055" max="2055" width="9.375" style="25" customWidth="1"/>
    <col min="2056" max="2056" width="13.375" style="25" customWidth="1"/>
    <col min="2057" max="2057" width="8.125" style="25" customWidth="1"/>
    <col min="2058" max="2058" width="8.75" style="25" customWidth="1"/>
    <col min="2059" max="2059" width="2.375" style="25" customWidth="1"/>
    <col min="2060" max="2060" width="8.75" style="25" customWidth="1"/>
    <col min="2061" max="2062" width="5" style="25" customWidth="1"/>
    <col min="2063" max="2063" width="8" style="25" customWidth="1"/>
    <col min="2064" max="2064" width="0.875" style="25" customWidth="1"/>
    <col min="2065" max="2065" width="10.125" style="25" customWidth="1"/>
    <col min="2066" max="2073" width="0" style="25" hidden="1" customWidth="1"/>
    <col min="2074" max="2305" width="9" style="25"/>
    <col min="2306" max="2306" width="0.75" style="25" customWidth="1"/>
    <col min="2307" max="2307" width="6.5" style="25" customWidth="1"/>
    <col min="2308" max="2308" width="4" style="25" customWidth="1"/>
    <col min="2309" max="2309" width="9.5" style="25" customWidth="1"/>
    <col min="2310" max="2310" width="9.875" style="25" customWidth="1"/>
    <col min="2311" max="2311" width="9.375" style="25" customWidth="1"/>
    <col min="2312" max="2312" width="13.375" style="25" customWidth="1"/>
    <col min="2313" max="2313" width="8.125" style="25" customWidth="1"/>
    <col min="2314" max="2314" width="8.75" style="25" customWidth="1"/>
    <col min="2315" max="2315" width="2.375" style="25" customWidth="1"/>
    <col min="2316" max="2316" width="8.75" style="25" customWidth="1"/>
    <col min="2317" max="2318" width="5" style="25" customWidth="1"/>
    <col min="2319" max="2319" width="8" style="25" customWidth="1"/>
    <col min="2320" max="2320" width="0.875" style="25" customWidth="1"/>
    <col min="2321" max="2321" width="10.125" style="25" customWidth="1"/>
    <col min="2322" max="2329" width="0" style="25" hidden="1" customWidth="1"/>
    <col min="2330" max="2561" width="9" style="25"/>
    <col min="2562" max="2562" width="0.75" style="25" customWidth="1"/>
    <col min="2563" max="2563" width="6.5" style="25" customWidth="1"/>
    <col min="2564" max="2564" width="4" style="25" customWidth="1"/>
    <col min="2565" max="2565" width="9.5" style="25" customWidth="1"/>
    <col min="2566" max="2566" width="9.875" style="25" customWidth="1"/>
    <col min="2567" max="2567" width="9.375" style="25" customWidth="1"/>
    <col min="2568" max="2568" width="13.375" style="25" customWidth="1"/>
    <col min="2569" max="2569" width="8.125" style="25" customWidth="1"/>
    <col min="2570" max="2570" width="8.75" style="25" customWidth="1"/>
    <col min="2571" max="2571" width="2.375" style="25" customWidth="1"/>
    <col min="2572" max="2572" width="8.75" style="25" customWidth="1"/>
    <col min="2573" max="2574" width="5" style="25" customWidth="1"/>
    <col min="2575" max="2575" width="8" style="25" customWidth="1"/>
    <col min="2576" max="2576" width="0.875" style="25" customWidth="1"/>
    <col min="2577" max="2577" width="10.125" style="25" customWidth="1"/>
    <col min="2578" max="2585" width="0" style="25" hidden="1" customWidth="1"/>
    <col min="2586" max="2817" width="9" style="25"/>
    <col min="2818" max="2818" width="0.75" style="25" customWidth="1"/>
    <col min="2819" max="2819" width="6.5" style="25" customWidth="1"/>
    <col min="2820" max="2820" width="4" style="25" customWidth="1"/>
    <col min="2821" max="2821" width="9.5" style="25" customWidth="1"/>
    <col min="2822" max="2822" width="9.875" style="25" customWidth="1"/>
    <col min="2823" max="2823" width="9.375" style="25" customWidth="1"/>
    <col min="2824" max="2824" width="13.375" style="25" customWidth="1"/>
    <col min="2825" max="2825" width="8.125" style="25" customWidth="1"/>
    <col min="2826" max="2826" width="8.75" style="25" customWidth="1"/>
    <col min="2827" max="2827" width="2.375" style="25" customWidth="1"/>
    <col min="2828" max="2828" width="8.75" style="25" customWidth="1"/>
    <col min="2829" max="2830" width="5" style="25" customWidth="1"/>
    <col min="2831" max="2831" width="8" style="25" customWidth="1"/>
    <col min="2832" max="2832" width="0.875" style="25" customWidth="1"/>
    <col min="2833" max="2833" width="10.125" style="25" customWidth="1"/>
    <col min="2834" max="2841" width="0" style="25" hidden="1" customWidth="1"/>
    <col min="2842" max="3073" width="9" style="25"/>
    <col min="3074" max="3074" width="0.75" style="25" customWidth="1"/>
    <col min="3075" max="3075" width="6.5" style="25" customWidth="1"/>
    <col min="3076" max="3076" width="4" style="25" customWidth="1"/>
    <col min="3077" max="3077" width="9.5" style="25" customWidth="1"/>
    <col min="3078" max="3078" width="9.875" style="25" customWidth="1"/>
    <col min="3079" max="3079" width="9.375" style="25" customWidth="1"/>
    <col min="3080" max="3080" width="13.375" style="25" customWidth="1"/>
    <col min="3081" max="3081" width="8.125" style="25" customWidth="1"/>
    <col min="3082" max="3082" width="8.75" style="25" customWidth="1"/>
    <col min="3083" max="3083" width="2.375" style="25" customWidth="1"/>
    <col min="3084" max="3084" width="8.75" style="25" customWidth="1"/>
    <col min="3085" max="3086" width="5" style="25" customWidth="1"/>
    <col min="3087" max="3087" width="8" style="25" customWidth="1"/>
    <col min="3088" max="3088" width="0.875" style="25" customWidth="1"/>
    <col min="3089" max="3089" width="10.125" style="25" customWidth="1"/>
    <col min="3090" max="3097" width="0" style="25" hidden="1" customWidth="1"/>
    <col min="3098" max="3329" width="9" style="25"/>
    <col min="3330" max="3330" width="0.75" style="25" customWidth="1"/>
    <col min="3331" max="3331" width="6.5" style="25" customWidth="1"/>
    <col min="3332" max="3332" width="4" style="25" customWidth="1"/>
    <col min="3333" max="3333" width="9.5" style="25" customWidth="1"/>
    <col min="3334" max="3334" width="9.875" style="25" customWidth="1"/>
    <col min="3335" max="3335" width="9.375" style="25" customWidth="1"/>
    <col min="3336" max="3336" width="13.375" style="25" customWidth="1"/>
    <col min="3337" max="3337" width="8.125" style="25" customWidth="1"/>
    <col min="3338" max="3338" width="8.75" style="25" customWidth="1"/>
    <col min="3339" max="3339" width="2.375" style="25" customWidth="1"/>
    <col min="3340" max="3340" width="8.75" style="25" customWidth="1"/>
    <col min="3341" max="3342" width="5" style="25" customWidth="1"/>
    <col min="3343" max="3343" width="8" style="25" customWidth="1"/>
    <col min="3344" max="3344" width="0.875" style="25" customWidth="1"/>
    <col min="3345" max="3345" width="10.125" style="25" customWidth="1"/>
    <col min="3346" max="3353" width="0" style="25" hidden="1" customWidth="1"/>
    <col min="3354" max="3585" width="9" style="25"/>
    <col min="3586" max="3586" width="0.75" style="25" customWidth="1"/>
    <col min="3587" max="3587" width="6.5" style="25" customWidth="1"/>
    <col min="3588" max="3588" width="4" style="25" customWidth="1"/>
    <col min="3589" max="3589" width="9.5" style="25" customWidth="1"/>
    <col min="3590" max="3590" width="9.875" style="25" customWidth="1"/>
    <col min="3591" max="3591" width="9.375" style="25" customWidth="1"/>
    <col min="3592" max="3592" width="13.375" style="25" customWidth="1"/>
    <col min="3593" max="3593" width="8.125" style="25" customWidth="1"/>
    <col min="3594" max="3594" width="8.75" style="25" customWidth="1"/>
    <col min="3595" max="3595" width="2.375" style="25" customWidth="1"/>
    <col min="3596" max="3596" width="8.75" style="25" customWidth="1"/>
    <col min="3597" max="3598" width="5" style="25" customWidth="1"/>
    <col min="3599" max="3599" width="8" style="25" customWidth="1"/>
    <col min="3600" max="3600" width="0.875" style="25" customWidth="1"/>
    <col min="3601" max="3601" width="10.125" style="25" customWidth="1"/>
    <col min="3602" max="3609" width="0" style="25" hidden="1" customWidth="1"/>
    <col min="3610" max="3841" width="9" style="25"/>
    <col min="3842" max="3842" width="0.75" style="25" customWidth="1"/>
    <col min="3843" max="3843" width="6.5" style="25" customWidth="1"/>
    <col min="3844" max="3844" width="4" style="25" customWidth="1"/>
    <col min="3845" max="3845" width="9.5" style="25" customWidth="1"/>
    <col min="3846" max="3846" width="9.875" style="25" customWidth="1"/>
    <col min="3847" max="3847" width="9.375" style="25" customWidth="1"/>
    <col min="3848" max="3848" width="13.375" style="25" customWidth="1"/>
    <col min="3849" max="3849" width="8.125" style="25" customWidth="1"/>
    <col min="3850" max="3850" width="8.75" style="25" customWidth="1"/>
    <col min="3851" max="3851" width="2.375" style="25" customWidth="1"/>
    <col min="3852" max="3852" width="8.75" style="25" customWidth="1"/>
    <col min="3853" max="3854" width="5" style="25" customWidth="1"/>
    <col min="3855" max="3855" width="8" style="25" customWidth="1"/>
    <col min="3856" max="3856" width="0.875" style="25" customWidth="1"/>
    <col min="3857" max="3857" width="10.125" style="25" customWidth="1"/>
    <col min="3858" max="3865" width="0" style="25" hidden="1" customWidth="1"/>
    <col min="3866" max="4097" width="9" style="25"/>
    <col min="4098" max="4098" width="0.75" style="25" customWidth="1"/>
    <col min="4099" max="4099" width="6.5" style="25" customWidth="1"/>
    <col min="4100" max="4100" width="4" style="25" customWidth="1"/>
    <col min="4101" max="4101" width="9.5" style="25" customWidth="1"/>
    <col min="4102" max="4102" width="9.875" style="25" customWidth="1"/>
    <col min="4103" max="4103" width="9.375" style="25" customWidth="1"/>
    <col min="4104" max="4104" width="13.375" style="25" customWidth="1"/>
    <col min="4105" max="4105" width="8.125" style="25" customWidth="1"/>
    <col min="4106" max="4106" width="8.75" style="25" customWidth="1"/>
    <col min="4107" max="4107" width="2.375" style="25" customWidth="1"/>
    <col min="4108" max="4108" width="8.75" style="25" customWidth="1"/>
    <col min="4109" max="4110" width="5" style="25" customWidth="1"/>
    <col min="4111" max="4111" width="8" style="25" customWidth="1"/>
    <col min="4112" max="4112" width="0.875" style="25" customWidth="1"/>
    <col min="4113" max="4113" width="10.125" style="25" customWidth="1"/>
    <col min="4114" max="4121" width="0" style="25" hidden="1" customWidth="1"/>
    <col min="4122" max="4353" width="9" style="25"/>
    <col min="4354" max="4354" width="0.75" style="25" customWidth="1"/>
    <col min="4355" max="4355" width="6.5" style="25" customWidth="1"/>
    <col min="4356" max="4356" width="4" style="25" customWidth="1"/>
    <col min="4357" max="4357" width="9.5" style="25" customWidth="1"/>
    <col min="4358" max="4358" width="9.875" style="25" customWidth="1"/>
    <col min="4359" max="4359" width="9.375" style="25" customWidth="1"/>
    <col min="4360" max="4360" width="13.375" style="25" customWidth="1"/>
    <col min="4361" max="4361" width="8.125" style="25" customWidth="1"/>
    <col min="4362" max="4362" width="8.75" style="25" customWidth="1"/>
    <col min="4363" max="4363" width="2.375" style="25" customWidth="1"/>
    <col min="4364" max="4364" width="8.75" style="25" customWidth="1"/>
    <col min="4365" max="4366" width="5" style="25" customWidth="1"/>
    <col min="4367" max="4367" width="8" style="25" customWidth="1"/>
    <col min="4368" max="4368" width="0.875" style="25" customWidth="1"/>
    <col min="4369" max="4369" width="10.125" style="25" customWidth="1"/>
    <col min="4370" max="4377" width="0" style="25" hidden="1" customWidth="1"/>
    <col min="4378" max="4609" width="9" style="25"/>
    <col min="4610" max="4610" width="0.75" style="25" customWidth="1"/>
    <col min="4611" max="4611" width="6.5" style="25" customWidth="1"/>
    <col min="4612" max="4612" width="4" style="25" customWidth="1"/>
    <col min="4613" max="4613" width="9.5" style="25" customWidth="1"/>
    <col min="4614" max="4614" width="9.875" style="25" customWidth="1"/>
    <col min="4615" max="4615" width="9.375" style="25" customWidth="1"/>
    <col min="4616" max="4616" width="13.375" style="25" customWidth="1"/>
    <col min="4617" max="4617" width="8.125" style="25" customWidth="1"/>
    <col min="4618" max="4618" width="8.75" style="25" customWidth="1"/>
    <col min="4619" max="4619" width="2.375" style="25" customWidth="1"/>
    <col min="4620" max="4620" width="8.75" style="25" customWidth="1"/>
    <col min="4621" max="4622" width="5" style="25" customWidth="1"/>
    <col min="4623" max="4623" width="8" style="25" customWidth="1"/>
    <col min="4624" max="4624" width="0.875" style="25" customWidth="1"/>
    <col min="4625" max="4625" width="10.125" style="25" customWidth="1"/>
    <col min="4626" max="4633" width="0" style="25" hidden="1" customWidth="1"/>
    <col min="4634" max="4865" width="9" style="25"/>
    <col min="4866" max="4866" width="0.75" style="25" customWidth="1"/>
    <col min="4867" max="4867" width="6.5" style="25" customWidth="1"/>
    <col min="4868" max="4868" width="4" style="25" customWidth="1"/>
    <col min="4869" max="4869" width="9.5" style="25" customWidth="1"/>
    <col min="4870" max="4870" width="9.875" style="25" customWidth="1"/>
    <col min="4871" max="4871" width="9.375" style="25" customWidth="1"/>
    <col min="4872" max="4872" width="13.375" style="25" customWidth="1"/>
    <col min="4873" max="4873" width="8.125" style="25" customWidth="1"/>
    <col min="4874" max="4874" width="8.75" style="25" customWidth="1"/>
    <col min="4875" max="4875" width="2.375" style="25" customWidth="1"/>
    <col min="4876" max="4876" width="8.75" style="25" customWidth="1"/>
    <col min="4877" max="4878" width="5" style="25" customWidth="1"/>
    <col min="4879" max="4879" width="8" style="25" customWidth="1"/>
    <col min="4880" max="4880" width="0.875" style="25" customWidth="1"/>
    <col min="4881" max="4881" width="10.125" style="25" customWidth="1"/>
    <col min="4882" max="4889" width="0" style="25" hidden="1" customWidth="1"/>
    <col min="4890" max="5121" width="9" style="25"/>
    <col min="5122" max="5122" width="0.75" style="25" customWidth="1"/>
    <col min="5123" max="5123" width="6.5" style="25" customWidth="1"/>
    <col min="5124" max="5124" width="4" style="25" customWidth="1"/>
    <col min="5125" max="5125" width="9.5" style="25" customWidth="1"/>
    <col min="5126" max="5126" width="9.875" style="25" customWidth="1"/>
    <col min="5127" max="5127" width="9.375" style="25" customWidth="1"/>
    <col min="5128" max="5128" width="13.375" style="25" customWidth="1"/>
    <col min="5129" max="5129" width="8.125" style="25" customWidth="1"/>
    <col min="5130" max="5130" width="8.75" style="25" customWidth="1"/>
    <col min="5131" max="5131" width="2.375" style="25" customWidth="1"/>
    <col min="5132" max="5132" width="8.75" style="25" customWidth="1"/>
    <col min="5133" max="5134" width="5" style="25" customWidth="1"/>
    <col min="5135" max="5135" width="8" style="25" customWidth="1"/>
    <col min="5136" max="5136" width="0.875" style="25" customWidth="1"/>
    <col min="5137" max="5137" width="10.125" style="25" customWidth="1"/>
    <col min="5138" max="5145" width="0" style="25" hidden="1" customWidth="1"/>
    <col min="5146" max="5377" width="9" style="25"/>
    <col min="5378" max="5378" width="0.75" style="25" customWidth="1"/>
    <col min="5379" max="5379" width="6.5" style="25" customWidth="1"/>
    <col min="5380" max="5380" width="4" style="25" customWidth="1"/>
    <col min="5381" max="5381" width="9.5" style="25" customWidth="1"/>
    <col min="5382" max="5382" width="9.875" style="25" customWidth="1"/>
    <col min="5383" max="5383" width="9.375" style="25" customWidth="1"/>
    <col min="5384" max="5384" width="13.375" style="25" customWidth="1"/>
    <col min="5385" max="5385" width="8.125" style="25" customWidth="1"/>
    <col min="5386" max="5386" width="8.75" style="25" customWidth="1"/>
    <col min="5387" max="5387" width="2.375" style="25" customWidth="1"/>
    <col min="5388" max="5388" width="8.75" style="25" customWidth="1"/>
    <col min="5389" max="5390" width="5" style="25" customWidth="1"/>
    <col min="5391" max="5391" width="8" style="25" customWidth="1"/>
    <col min="5392" max="5392" width="0.875" style="25" customWidth="1"/>
    <col min="5393" max="5393" width="10.125" style="25" customWidth="1"/>
    <col min="5394" max="5401" width="0" style="25" hidden="1" customWidth="1"/>
    <col min="5402" max="5633" width="9" style="25"/>
    <col min="5634" max="5634" width="0.75" style="25" customWidth="1"/>
    <col min="5635" max="5635" width="6.5" style="25" customWidth="1"/>
    <col min="5636" max="5636" width="4" style="25" customWidth="1"/>
    <col min="5637" max="5637" width="9.5" style="25" customWidth="1"/>
    <col min="5638" max="5638" width="9.875" style="25" customWidth="1"/>
    <col min="5639" max="5639" width="9.375" style="25" customWidth="1"/>
    <col min="5640" max="5640" width="13.375" style="25" customWidth="1"/>
    <col min="5641" max="5641" width="8.125" style="25" customWidth="1"/>
    <col min="5642" max="5642" width="8.75" style="25" customWidth="1"/>
    <col min="5643" max="5643" width="2.375" style="25" customWidth="1"/>
    <col min="5644" max="5644" width="8.75" style="25" customWidth="1"/>
    <col min="5645" max="5646" width="5" style="25" customWidth="1"/>
    <col min="5647" max="5647" width="8" style="25" customWidth="1"/>
    <col min="5648" max="5648" width="0.875" style="25" customWidth="1"/>
    <col min="5649" max="5649" width="10.125" style="25" customWidth="1"/>
    <col min="5650" max="5657" width="0" style="25" hidden="1" customWidth="1"/>
    <col min="5658" max="5889" width="9" style="25"/>
    <col min="5890" max="5890" width="0.75" style="25" customWidth="1"/>
    <col min="5891" max="5891" width="6.5" style="25" customWidth="1"/>
    <col min="5892" max="5892" width="4" style="25" customWidth="1"/>
    <col min="5893" max="5893" width="9.5" style="25" customWidth="1"/>
    <col min="5894" max="5894" width="9.875" style="25" customWidth="1"/>
    <col min="5895" max="5895" width="9.375" style="25" customWidth="1"/>
    <col min="5896" max="5896" width="13.375" style="25" customWidth="1"/>
    <col min="5897" max="5897" width="8.125" style="25" customWidth="1"/>
    <col min="5898" max="5898" width="8.75" style="25" customWidth="1"/>
    <col min="5899" max="5899" width="2.375" style="25" customWidth="1"/>
    <col min="5900" max="5900" width="8.75" style="25" customWidth="1"/>
    <col min="5901" max="5902" width="5" style="25" customWidth="1"/>
    <col min="5903" max="5903" width="8" style="25" customWidth="1"/>
    <col min="5904" max="5904" width="0.875" style="25" customWidth="1"/>
    <col min="5905" max="5905" width="10.125" style="25" customWidth="1"/>
    <col min="5906" max="5913" width="0" style="25" hidden="1" customWidth="1"/>
    <col min="5914" max="6145" width="9" style="25"/>
    <col min="6146" max="6146" width="0.75" style="25" customWidth="1"/>
    <col min="6147" max="6147" width="6.5" style="25" customWidth="1"/>
    <col min="6148" max="6148" width="4" style="25" customWidth="1"/>
    <col min="6149" max="6149" width="9.5" style="25" customWidth="1"/>
    <col min="6150" max="6150" width="9.875" style="25" customWidth="1"/>
    <col min="6151" max="6151" width="9.375" style="25" customWidth="1"/>
    <col min="6152" max="6152" width="13.375" style="25" customWidth="1"/>
    <col min="6153" max="6153" width="8.125" style="25" customWidth="1"/>
    <col min="6154" max="6154" width="8.75" style="25" customWidth="1"/>
    <col min="6155" max="6155" width="2.375" style="25" customWidth="1"/>
    <col min="6156" max="6156" width="8.75" style="25" customWidth="1"/>
    <col min="6157" max="6158" width="5" style="25" customWidth="1"/>
    <col min="6159" max="6159" width="8" style="25" customWidth="1"/>
    <col min="6160" max="6160" width="0.875" style="25" customWidth="1"/>
    <col min="6161" max="6161" width="10.125" style="25" customWidth="1"/>
    <col min="6162" max="6169" width="0" style="25" hidden="1" customWidth="1"/>
    <col min="6170" max="6401" width="9" style="25"/>
    <col min="6402" max="6402" width="0.75" style="25" customWidth="1"/>
    <col min="6403" max="6403" width="6.5" style="25" customWidth="1"/>
    <col min="6404" max="6404" width="4" style="25" customWidth="1"/>
    <col min="6405" max="6405" width="9.5" style="25" customWidth="1"/>
    <col min="6406" max="6406" width="9.875" style="25" customWidth="1"/>
    <col min="6407" max="6407" width="9.375" style="25" customWidth="1"/>
    <col min="6408" max="6408" width="13.375" style="25" customWidth="1"/>
    <col min="6409" max="6409" width="8.125" style="25" customWidth="1"/>
    <col min="6410" max="6410" width="8.75" style="25" customWidth="1"/>
    <col min="6411" max="6411" width="2.375" style="25" customWidth="1"/>
    <col min="6412" max="6412" width="8.75" style="25" customWidth="1"/>
    <col min="6413" max="6414" width="5" style="25" customWidth="1"/>
    <col min="6415" max="6415" width="8" style="25" customWidth="1"/>
    <col min="6416" max="6416" width="0.875" style="25" customWidth="1"/>
    <col min="6417" max="6417" width="10.125" style="25" customWidth="1"/>
    <col min="6418" max="6425" width="0" style="25" hidden="1" customWidth="1"/>
    <col min="6426" max="6657" width="9" style="25"/>
    <col min="6658" max="6658" width="0.75" style="25" customWidth="1"/>
    <col min="6659" max="6659" width="6.5" style="25" customWidth="1"/>
    <col min="6660" max="6660" width="4" style="25" customWidth="1"/>
    <col min="6661" max="6661" width="9.5" style="25" customWidth="1"/>
    <col min="6662" max="6662" width="9.875" style="25" customWidth="1"/>
    <col min="6663" max="6663" width="9.375" style="25" customWidth="1"/>
    <col min="6664" max="6664" width="13.375" style="25" customWidth="1"/>
    <col min="6665" max="6665" width="8.125" style="25" customWidth="1"/>
    <col min="6666" max="6666" width="8.75" style="25" customWidth="1"/>
    <col min="6667" max="6667" width="2.375" style="25" customWidth="1"/>
    <col min="6668" max="6668" width="8.75" style="25" customWidth="1"/>
    <col min="6669" max="6670" width="5" style="25" customWidth="1"/>
    <col min="6671" max="6671" width="8" style="25" customWidth="1"/>
    <col min="6672" max="6672" width="0.875" style="25" customWidth="1"/>
    <col min="6673" max="6673" width="10.125" style="25" customWidth="1"/>
    <col min="6674" max="6681" width="0" style="25" hidden="1" customWidth="1"/>
    <col min="6682" max="6913" width="9" style="25"/>
    <col min="6914" max="6914" width="0.75" style="25" customWidth="1"/>
    <col min="6915" max="6915" width="6.5" style="25" customWidth="1"/>
    <col min="6916" max="6916" width="4" style="25" customWidth="1"/>
    <col min="6917" max="6917" width="9.5" style="25" customWidth="1"/>
    <col min="6918" max="6918" width="9.875" style="25" customWidth="1"/>
    <col min="6919" max="6919" width="9.375" style="25" customWidth="1"/>
    <col min="6920" max="6920" width="13.375" style="25" customWidth="1"/>
    <col min="6921" max="6921" width="8.125" style="25" customWidth="1"/>
    <col min="6922" max="6922" width="8.75" style="25" customWidth="1"/>
    <col min="6923" max="6923" width="2.375" style="25" customWidth="1"/>
    <col min="6924" max="6924" width="8.75" style="25" customWidth="1"/>
    <col min="6925" max="6926" width="5" style="25" customWidth="1"/>
    <col min="6927" max="6927" width="8" style="25" customWidth="1"/>
    <col min="6928" max="6928" width="0.875" style="25" customWidth="1"/>
    <col min="6929" max="6929" width="10.125" style="25" customWidth="1"/>
    <col min="6930" max="6937" width="0" style="25" hidden="1" customWidth="1"/>
    <col min="6938" max="7169" width="9" style="25"/>
    <col min="7170" max="7170" width="0.75" style="25" customWidth="1"/>
    <col min="7171" max="7171" width="6.5" style="25" customWidth="1"/>
    <col min="7172" max="7172" width="4" style="25" customWidth="1"/>
    <col min="7173" max="7173" width="9.5" style="25" customWidth="1"/>
    <col min="7174" max="7174" width="9.875" style="25" customWidth="1"/>
    <col min="7175" max="7175" width="9.375" style="25" customWidth="1"/>
    <col min="7176" max="7176" width="13.375" style="25" customWidth="1"/>
    <col min="7177" max="7177" width="8.125" style="25" customWidth="1"/>
    <col min="7178" max="7178" width="8.75" style="25" customWidth="1"/>
    <col min="7179" max="7179" width="2.375" style="25" customWidth="1"/>
    <col min="7180" max="7180" width="8.75" style="25" customWidth="1"/>
    <col min="7181" max="7182" width="5" style="25" customWidth="1"/>
    <col min="7183" max="7183" width="8" style="25" customWidth="1"/>
    <col min="7184" max="7184" width="0.875" style="25" customWidth="1"/>
    <col min="7185" max="7185" width="10.125" style="25" customWidth="1"/>
    <col min="7186" max="7193" width="0" style="25" hidden="1" customWidth="1"/>
    <col min="7194" max="7425" width="9" style="25"/>
    <col min="7426" max="7426" width="0.75" style="25" customWidth="1"/>
    <col min="7427" max="7427" width="6.5" style="25" customWidth="1"/>
    <col min="7428" max="7428" width="4" style="25" customWidth="1"/>
    <col min="7429" max="7429" width="9.5" style="25" customWidth="1"/>
    <col min="7430" max="7430" width="9.875" style="25" customWidth="1"/>
    <col min="7431" max="7431" width="9.375" style="25" customWidth="1"/>
    <col min="7432" max="7432" width="13.375" style="25" customWidth="1"/>
    <col min="7433" max="7433" width="8.125" style="25" customWidth="1"/>
    <col min="7434" max="7434" width="8.75" style="25" customWidth="1"/>
    <col min="7435" max="7435" width="2.375" style="25" customWidth="1"/>
    <col min="7436" max="7436" width="8.75" style="25" customWidth="1"/>
    <col min="7437" max="7438" width="5" style="25" customWidth="1"/>
    <col min="7439" max="7439" width="8" style="25" customWidth="1"/>
    <col min="7440" max="7440" width="0.875" style="25" customWidth="1"/>
    <col min="7441" max="7441" width="10.125" style="25" customWidth="1"/>
    <col min="7442" max="7449" width="0" style="25" hidden="1" customWidth="1"/>
    <col min="7450" max="7681" width="9" style="25"/>
    <col min="7682" max="7682" width="0.75" style="25" customWidth="1"/>
    <col min="7683" max="7683" width="6.5" style="25" customWidth="1"/>
    <col min="7684" max="7684" width="4" style="25" customWidth="1"/>
    <col min="7685" max="7685" width="9.5" style="25" customWidth="1"/>
    <col min="7686" max="7686" width="9.875" style="25" customWidth="1"/>
    <col min="7687" max="7687" width="9.375" style="25" customWidth="1"/>
    <col min="7688" max="7688" width="13.375" style="25" customWidth="1"/>
    <col min="7689" max="7689" width="8.125" style="25" customWidth="1"/>
    <col min="7690" max="7690" width="8.75" style="25" customWidth="1"/>
    <col min="7691" max="7691" width="2.375" style="25" customWidth="1"/>
    <col min="7692" max="7692" width="8.75" style="25" customWidth="1"/>
    <col min="7693" max="7694" width="5" style="25" customWidth="1"/>
    <col min="7695" max="7695" width="8" style="25" customWidth="1"/>
    <col min="7696" max="7696" width="0.875" style="25" customWidth="1"/>
    <col min="7697" max="7697" width="10.125" style="25" customWidth="1"/>
    <col min="7698" max="7705" width="0" style="25" hidden="1" customWidth="1"/>
    <col min="7706" max="7937" width="9" style="25"/>
    <col min="7938" max="7938" width="0.75" style="25" customWidth="1"/>
    <col min="7939" max="7939" width="6.5" style="25" customWidth="1"/>
    <col min="7940" max="7940" width="4" style="25" customWidth="1"/>
    <col min="7941" max="7941" width="9.5" style="25" customWidth="1"/>
    <col min="7942" max="7942" width="9.875" style="25" customWidth="1"/>
    <col min="7943" max="7943" width="9.375" style="25" customWidth="1"/>
    <col min="7944" max="7944" width="13.375" style="25" customWidth="1"/>
    <col min="7945" max="7945" width="8.125" style="25" customWidth="1"/>
    <col min="7946" max="7946" width="8.75" style="25" customWidth="1"/>
    <col min="7947" max="7947" width="2.375" style="25" customWidth="1"/>
    <col min="7948" max="7948" width="8.75" style="25" customWidth="1"/>
    <col min="7949" max="7950" width="5" style="25" customWidth="1"/>
    <col min="7951" max="7951" width="8" style="25" customWidth="1"/>
    <col min="7952" max="7952" width="0.875" style="25" customWidth="1"/>
    <col min="7953" max="7953" width="10.125" style="25" customWidth="1"/>
    <col min="7954" max="7961" width="0" style="25" hidden="1" customWidth="1"/>
    <col min="7962" max="8193" width="9" style="25"/>
    <col min="8194" max="8194" width="0.75" style="25" customWidth="1"/>
    <col min="8195" max="8195" width="6.5" style="25" customWidth="1"/>
    <col min="8196" max="8196" width="4" style="25" customWidth="1"/>
    <col min="8197" max="8197" width="9.5" style="25" customWidth="1"/>
    <col min="8198" max="8198" width="9.875" style="25" customWidth="1"/>
    <col min="8199" max="8199" width="9.375" style="25" customWidth="1"/>
    <col min="8200" max="8200" width="13.375" style="25" customWidth="1"/>
    <col min="8201" max="8201" width="8.125" style="25" customWidth="1"/>
    <col min="8202" max="8202" width="8.75" style="25" customWidth="1"/>
    <col min="8203" max="8203" width="2.375" style="25" customWidth="1"/>
    <col min="8204" max="8204" width="8.75" style="25" customWidth="1"/>
    <col min="8205" max="8206" width="5" style="25" customWidth="1"/>
    <col min="8207" max="8207" width="8" style="25" customWidth="1"/>
    <col min="8208" max="8208" width="0.875" style="25" customWidth="1"/>
    <col min="8209" max="8209" width="10.125" style="25" customWidth="1"/>
    <col min="8210" max="8217" width="0" style="25" hidden="1" customWidth="1"/>
    <col min="8218" max="8449" width="9" style="25"/>
    <col min="8450" max="8450" width="0.75" style="25" customWidth="1"/>
    <col min="8451" max="8451" width="6.5" style="25" customWidth="1"/>
    <col min="8452" max="8452" width="4" style="25" customWidth="1"/>
    <col min="8453" max="8453" width="9.5" style="25" customWidth="1"/>
    <col min="8454" max="8454" width="9.875" style="25" customWidth="1"/>
    <col min="8455" max="8455" width="9.375" style="25" customWidth="1"/>
    <col min="8456" max="8456" width="13.375" style="25" customWidth="1"/>
    <col min="8457" max="8457" width="8.125" style="25" customWidth="1"/>
    <col min="8458" max="8458" width="8.75" style="25" customWidth="1"/>
    <col min="8459" max="8459" width="2.375" style="25" customWidth="1"/>
    <col min="8460" max="8460" width="8.75" style="25" customWidth="1"/>
    <col min="8461" max="8462" width="5" style="25" customWidth="1"/>
    <col min="8463" max="8463" width="8" style="25" customWidth="1"/>
    <col min="8464" max="8464" width="0.875" style="25" customWidth="1"/>
    <col min="8465" max="8465" width="10.125" style="25" customWidth="1"/>
    <col min="8466" max="8473" width="0" style="25" hidden="1" customWidth="1"/>
    <col min="8474" max="8705" width="9" style="25"/>
    <col min="8706" max="8706" width="0.75" style="25" customWidth="1"/>
    <col min="8707" max="8707" width="6.5" style="25" customWidth="1"/>
    <col min="8708" max="8708" width="4" style="25" customWidth="1"/>
    <col min="8709" max="8709" width="9.5" style="25" customWidth="1"/>
    <col min="8710" max="8710" width="9.875" style="25" customWidth="1"/>
    <col min="8711" max="8711" width="9.375" style="25" customWidth="1"/>
    <col min="8712" max="8712" width="13.375" style="25" customWidth="1"/>
    <col min="8713" max="8713" width="8.125" style="25" customWidth="1"/>
    <col min="8714" max="8714" width="8.75" style="25" customWidth="1"/>
    <col min="8715" max="8715" width="2.375" style="25" customWidth="1"/>
    <col min="8716" max="8716" width="8.75" style="25" customWidth="1"/>
    <col min="8717" max="8718" width="5" style="25" customWidth="1"/>
    <col min="8719" max="8719" width="8" style="25" customWidth="1"/>
    <col min="8720" max="8720" width="0.875" style="25" customWidth="1"/>
    <col min="8721" max="8721" width="10.125" style="25" customWidth="1"/>
    <col min="8722" max="8729" width="0" style="25" hidden="1" customWidth="1"/>
    <col min="8730" max="8961" width="9" style="25"/>
    <col min="8962" max="8962" width="0.75" style="25" customWidth="1"/>
    <col min="8963" max="8963" width="6.5" style="25" customWidth="1"/>
    <col min="8964" max="8964" width="4" style="25" customWidth="1"/>
    <col min="8965" max="8965" width="9.5" style="25" customWidth="1"/>
    <col min="8966" max="8966" width="9.875" style="25" customWidth="1"/>
    <col min="8967" max="8967" width="9.375" style="25" customWidth="1"/>
    <col min="8968" max="8968" width="13.375" style="25" customWidth="1"/>
    <col min="8969" max="8969" width="8.125" style="25" customWidth="1"/>
    <col min="8970" max="8970" width="8.75" style="25" customWidth="1"/>
    <col min="8971" max="8971" width="2.375" style="25" customWidth="1"/>
    <col min="8972" max="8972" width="8.75" style="25" customWidth="1"/>
    <col min="8973" max="8974" width="5" style="25" customWidth="1"/>
    <col min="8975" max="8975" width="8" style="25" customWidth="1"/>
    <col min="8976" max="8976" width="0.875" style="25" customWidth="1"/>
    <col min="8977" max="8977" width="10.125" style="25" customWidth="1"/>
    <col min="8978" max="8985" width="0" style="25" hidden="1" customWidth="1"/>
    <col min="8986" max="9217" width="9" style="25"/>
    <col min="9218" max="9218" width="0.75" style="25" customWidth="1"/>
    <col min="9219" max="9219" width="6.5" style="25" customWidth="1"/>
    <col min="9220" max="9220" width="4" style="25" customWidth="1"/>
    <col min="9221" max="9221" width="9.5" style="25" customWidth="1"/>
    <col min="9222" max="9222" width="9.875" style="25" customWidth="1"/>
    <col min="9223" max="9223" width="9.375" style="25" customWidth="1"/>
    <col min="9224" max="9224" width="13.375" style="25" customWidth="1"/>
    <col min="9225" max="9225" width="8.125" style="25" customWidth="1"/>
    <col min="9226" max="9226" width="8.75" style="25" customWidth="1"/>
    <col min="9227" max="9227" width="2.375" style="25" customWidth="1"/>
    <col min="9228" max="9228" width="8.75" style="25" customWidth="1"/>
    <col min="9229" max="9230" width="5" style="25" customWidth="1"/>
    <col min="9231" max="9231" width="8" style="25" customWidth="1"/>
    <col min="9232" max="9232" width="0.875" style="25" customWidth="1"/>
    <col min="9233" max="9233" width="10.125" style="25" customWidth="1"/>
    <col min="9234" max="9241" width="0" style="25" hidden="1" customWidth="1"/>
    <col min="9242" max="9473" width="9" style="25"/>
    <col min="9474" max="9474" width="0.75" style="25" customWidth="1"/>
    <col min="9475" max="9475" width="6.5" style="25" customWidth="1"/>
    <col min="9476" max="9476" width="4" style="25" customWidth="1"/>
    <col min="9477" max="9477" width="9.5" style="25" customWidth="1"/>
    <col min="9478" max="9478" width="9.875" style="25" customWidth="1"/>
    <col min="9479" max="9479" width="9.375" style="25" customWidth="1"/>
    <col min="9480" max="9480" width="13.375" style="25" customWidth="1"/>
    <col min="9481" max="9481" width="8.125" style="25" customWidth="1"/>
    <col min="9482" max="9482" width="8.75" style="25" customWidth="1"/>
    <col min="9483" max="9483" width="2.375" style="25" customWidth="1"/>
    <col min="9484" max="9484" width="8.75" style="25" customWidth="1"/>
    <col min="9485" max="9486" width="5" style="25" customWidth="1"/>
    <col min="9487" max="9487" width="8" style="25" customWidth="1"/>
    <col min="9488" max="9488" width="0.875" style="25" customWidth="1"/>
    <col min="9489" max="9489" width="10.125" style="25" customWidth="1"/>
    <col min="9490" max="9497" width="0" style="25" hidden="1" customWidth="1"/>
    <col min="9498" max="9729" width="9" style="25"/>
    <col min="9730" max="9730" width="0.75" style="25" customWidth="1"/>
    <col min="9731" max="9731" width="6.5" style="25" customWidth="1"/>
    <col min="9732" max="9732" width="4" style="25" customWidth="1"/>
    <col min="9733" max="9733" width="9.5" style="25" customWidth="1"/>
    <col min="9734" max="9734" width="9.875" style="25" customWidth="1"/>
    <col min="9735" max="9735" width="9.375" style="25" customWidth="1"/>
    <col min="9736" max="9736" width="13.375" style="25" customWidth="1"/>
    <col min="9737" max="9737" width="8.125" style="25" customWidth="1"/>
    <col min="9738" max="9738" width="8.75" style="25" customWidth="1"/>
    <col min="9739" max="9739" width="2.375" style="25" customWidth="1"/>
    <col min="9740" max="9740" width="8.75" style="25" customWidth="1"/>
    <col min="9741" max="9742" width="5" style="25" customWidth="1"/>
    <col min="9743" max="9743" width="8" style="25" customWidth="1"/>
    <col min="9744" max="9744" width="0.875" style="25" customWidth="1"/>
    <col min="9745" max="9745" width="10.125" style="25" customWidth="1"/>
    <col min="9746" max="9753" width="0" style="25" hidden="1" customWidth="1"/>
    <col min="9754" max="9985" width="9" style="25"/>
    <col min="9986" max="9986" width="0.75" style="25" customWidth="1"/>
    <col min="9987" max="9987" width="6.5" style="25" customWidth="1"/>
    <col min="9988" max="9988" width="4" style="25" customWidth="1"/>
    <col min="9989" max="9989" width="9.5" style="25" customWidth="1"/>
    <col min="9990" max="9990" width="9.875" style="25" customWidth="1"/>
    <col min="9991" max="9991" width="9.375" style="25" customWidth="1"/>
    <col min="9992" max="9992" width="13.375" style="25" customWidth="1"/>
    <col min="9993" max="9993" width="8.125" style="25" customWidth="1"/>
    <col min="9994" max="9994" width="8.75" style="25" customWidth="1"/>
    <col min="9995" max="9995" width="2.375" style="25" customWidth="1"/>
    <col min="9996" max="9996" width="8.75" style="25" customWidth="1"/>
    <col min="9997" max="9998" width="5" style="25" customWidth="1"/>
    <col min="9999" max="9999" width="8" style="25" customWidth="1"/>
    <col min="10000" max="10000" width="0.875" style="25" customWidth="1"/>
    <col min="10001" max="10001" width="10.125" style="25" customWidth="1"/>
    <col min="10002" max="10009" width="0" style="25" hidden="1" customWidth="1"/>
    <col min="10010" max="10241" width="9" style="25"/>
    <col min="10242" max="10242" width="0.75" style="25" customWidth="1"/>
    <col min="10243" max="10243" width="6.5" style="25" customWidth="1"/>
    <col min="10244" max="10244" width="4" style="25" customWidth="1"/>
    <col min="10245" max="10245" width="9.5" style="25" customWidth="1"/>
    <col min="10246" max="10246" width="9.875" style="25" customWidth="1"/>
    <col min="10247" max="10247" width="9.375" style="25" customWidth="1"/>
    <col min="10248" max="10248" width="13.375" style="25" customWidth="1"/>
    <col min="10249" max="10249" width="8.125" style="25" customWidth="1"/>
    <col min="10250" max="10250" width="8.75" style="25" customWidth="1"/>
    <col min="10251" max="10251" width="2.375" style="25" customWidth="1"/>
    <col min="10252" max="10252" width="8.75" style="25" customWidth="1"/>
    <col min="10253" max="10254" width="5" style="25" customWidth="1"/>
    <col min="10255" max="10255" width="8" style="25" customWidth="1"/>
    <col min="10256" max="10256" width="0.875" style="25" customWidth="1"/>
    <col min="10257" max="10257" width="10.125" style="25" customWidth="1"/>
    <col min="10258" max="10265" width="0" style="25" hidden="1" customWidth="1"/>
    <col min="10266" max="10497" width="9" style="25"/>
    <col min="10498" max="10498" width="0.75" style="25" customWidth="1"/>
    <col min="10499" max="10499" width="6.5" style="25" customWidth="1"/>
    <col min="10500" max="10500" width="4" style="25" customWidth="1"/>
    <col min="10501" max="10501" width="9.5" style="25" customWidth="1"/>
    <col min="10502" max="10502" width="9.875" style="25" customWidth="1"/>
    <col min="10503" max="10503" width="9.375" style="25" customWidth="1"/>
    <col min="10504" max="10504" width="13.375" style="25" customWidth="1"/>
    <col min="10505" max="10505" width="8.125" style="25" customWidth="1"/>
    <col min="10506" max="10506" width="8.75" style="25" customWidth="1"/>
    <col min="10507" max="10507" width="2.375" style="25" customWidth="1"/>
    <col min="10508" max="10508" width="8.75" style="25" customWidth="1"/>
    <col min="10509" max="10510" width="5" style="25" customWidth="1"/>
    <col min="10511" max="10511" width="8" style="25" customWidth="1"/>
    <col min="10512" max="10512" width="0.875" style="25" customWidth="1"/>
    <col min="10513" max="10513" width="10.125" style="25" customWidth="1"/>
    <col min="10514" max="10521" width="0" style="25" hidden="1" customWidth="1"/>
    <col min="10522" max="10753" width="9" style="25"/>
    <col min="10754" max="10754" width="0.75" style="25" customWidth="1"/>
    <col min="10755" max="10755" width="6.5" style="25" customWidth="1"/>
    <col min="10756" max="10756" width="4" style="25" customWidth="1"/>
    <col min="10757" max="10757" width="9.5" style="25" customWidth="1"/>
    <col min="10758" max="10758" width="9.875" style="25" customWidth="1"/>
    <col min="10759" max="10759" width="9.375" style="25" customWidth="1"/>
    <col min="10760" max="10760" width="13.375" style="25" customWidth="1"/>
    <col min="10761" max="10761" width="8.125" style="25" customWidth="1"/>
    <col min="10762" max="10762" width="8.75" style="25" customWidth="1"/>
    <col min="10763" max="10763" width="2.375" style="25" customWidth="1"/>
    <col min="10764" max="10764" width="8.75" style="25" customWidth="1"/>
    <col min="10765" max="10766" width="5" style="25" customWidth="1"/>
    <col min="10767" max="10767" width="8" style="25" customWidth="1"/>
    <col min="10768" max="10768" width="0.875" style="25" customWidth="1"/>
    <col min="10769" max="10769" width="10.125" style="25" customWidth="1"/>
    <col min="10770" max="10777" width="0" style="25" hidden="1" customWidth="1"/>
    <col min="10778" max="11009" width="9" style="25"/>
    <col min="11010" max="11010" width="0.75" style="25" customWidth="1"/>
    <col min="11011" max="11011" width="6.5" style="25" customWidth="1"/>
    <col min="11012" max="11012" width="4" style="25" customWidth="1"/>
    <col min="11013" max="11013" width="9.5" style="25" customWidth="1"/>
    <col min="11014" max="11014" width="9.875" style="25" customWidth="1"/>
    <col min="11015" max="11015" width="9.375" style="25" customWidth="1"/>
    <col min="11016" max="11016" width="13.375" style="25" customWidth="1"/>
    <col min="11017" max="11017" width="8.125" style="25" customWidth="1"/>
    <col min="11018" max="11018" width="8.75" style="25" customWidth="1"/>
    <col min="11019" max="11019" width="2.375" style="25" customWidth="1"/>
    <col min="11020" max="11020" width="8.75" style="25" customWidth="1"/>
    <col min="11021" max="11022" width="5" style="25" customWidth="1"/>
    <col min="11023" max="11023" width="8" style="25" customWidth="1"/>
    <col min="11024" max="11024" width="0.875" style="25" customWidth="1"/>
    <col min="11025" max="11025" width="10.125" style="25" customWidth="1"/>
    <col min="11026" max="11033" width="0" style="25" hidden="1" customWidth="1"/>
    <col min="11034" max="11265" width="9" style="25"/>
    <col min="11266" max="11266" width="0.75" style="25" customWidth="1"/>
    <col min="11267" max="11267" width="6.5" style="25" customWidth="1"/>
    <col min="11268" max="11268" width="4" style="25" customWidth="1"/>
    <col min="11269" max="11269" width="9.5" style="25" customWidth="1"/>
    <col min="11270" max="11270" width="9.875" style="25" customWidth="1"/>
    <col min="11271" max="11271" width="9.375" style="25" customWidth="1"/>
    <col min="11272" max="11272" width="13.375" style="25" customWidth="1"/>
    <col min="11273" max="11273" width="8.125" style="25" customWidth="1"/>
    <col min="11274" max="11274" width="8.75" style="25" customWidth="1"/>
    <col min="11275" max="11275" width="2.375" style="25" customWidth="1"/>
    <col min="11276" max="11276" width="8.75" style="25" customWidth="1"/>
    <col min="11277" max="11278" width="5" style="25" customWidth="1"/>
    <col min="11279" max="11279" width="8" style="25" customWidth="1"/>
    <col min="11280" max="11280" width="0.875" style="25" customWidth="1"/>
    <col min="11281" max="11281" width="10.125" style="25" customWidth="1"/>
    <col min="11282" max="11289" width="0" style="25" hidden="1" customWidth="1"/>
    <col min="11290" max="11521" width="9" style="25"/>
    <col min="11522" max="11522" width="0.75" style="25" customWidth="1"/>
    <col min="11523" max="11523" width="6.5" style="25" customWidth="1"/>
    <col min="11524" max="11524" width="4" style="25" customWidth="1"/>
    <col min="11525" max="11525" width="9.5" style="25" customWidth="1"/>
    <col min="11526" max="11526" width="9.875" style="25" customWidth="1"/>
    <col min="11527" max="11527" width="9.375" style="25" customWidth="1"/>
    <col min="11528" max="11528" width="13.375" style="25" customWidth="1"/>
    <col min="11529" max="11529" width="8.125" style="25" customWidth="1"/>
    <col min="11530" max="11530" width="8.75" style="25" customWidth="1"/>
    <col min="11531" max="11531" width="2.375" style="25" customWidth="1"/>
    <col min="11532" max="11532" width="8.75" style="25" customWidth="1"/>
    <col min="11533" max="11534" width="5" style="25" customWidth="1"/>
    <col min="11535" max="11535" width="8" style="25" customWidth="1"/>
    <col min="11536" max="11536" width="0.875" style="25" customWidth="1"/>
    <col min="11537" max="11537" width="10.125" style="25" customWidth="1"/>
    <col min="11538" max="11545" width="0" style="25" hidden="1" customWidth="1"/>
    <col min="11546" max="11777" width="9" style="25"/>
    <col min="11778" max="11778" width="0.75" style="25" customWidth="1"/>
    <col min="11779" max="11779" width="6.5" style="25" customWidth="1"/>
    <col min="11780" max="11780" width="4" style="25" customWidth="1"/>
    <col min="11781" max="11781" width="9.5" style="25" customWidth="1"/>
    <col min="11782" max="11782" width="9.875" style="25" customWidth="1"/>
    <col min="11783" max="11783" width="9.375" style="25" customWidth="1"/>
    <col min="11784" max="11784" width="13.375" style="25" customWidth="1"/>
    <col min="11785" max="11785" width="8.125" style="25" customWidth="1"/>
    <col min="11786" max="11786" width="8.75" style="25" customWidth="1"/>
    <col min="11787" max="11787" width="2.375" style="25" customWidth="1"/>
    <col min="11788" max="11788" width="8.75" style="25" customWidth="1"/>
    <col min="11789" max="11790" width="5" style="25" customWidth="1"/>
    <col min="11791" max="11791" width="8" style="25" customWidth="1"/>
    <col min="11792" max="11792" width="0.875" style="25" customWidth="1"/>
    <col min="11793" max="11793" width="10.125" style="25" customWidth="1"/>
    <col min="11794" max="11801" width="0" style="25" hidden="1" customWidth="1"/>
    <col min="11802" max="12033" width="9" style="25"/>
    <col min="12034" max="12034" width="0.75" style="25" customWidth="1"/>
    <col min="12035" max="12035" width="6.5" style="25" customWidth="1"/>
    <col min="12036" max="12036" width="4" style="25" customWidth="1"/>
    <col min="12037" max="12037" width="9.5" style="25" customWidth="1"/>
    <col min="12038" max="12038" width="9.875" style="25" customWidth="1"/>
    <col min="12039" max="12039" width="9.375" style="25" customWidth="1"/>
    <col min="12040" max="12040" width="13.375" style="25" customWidth="1"/>
    <col min="12041" max="12041" width="8.125" style="25" customWidth="1"/>
    <col min="12042" max="12042" width="8.75" style="25" customWidth="1"/>
    <col min="12043" max="12043" width="2.375" style="25" customWidth="1"/>
    <col min="12044" max="12044" width="8.75" style="25" customWidth="1"/>
    <col min="12045" max="12046" width="5" style="25" customWidth="1"/>
    <col min="12047" max="12047" width="8" style="25" customWidth="1"/>
    <col min="12048" max="12048" width="0.875" style="25" customWidth="1"/>
    <col min="12049" max="12049" width="10.125" style="25" customWidth="1"/>
    <col min="12050" max="12057" width="0" style="25" hidden="1" customWidth="1"/>
    <col min="12058" max="12289" width="9" style="25"/>
    <col min="12290" max="12290" width="0.75" style="25" customWidth="1"/>
    <col min="12291" max="12291" width="6.5" style="25" customWidth="1"/>
    <col min="12292" max="12292" width="4" style="25" customWidth="1"/>
    <col min="12293" max="12293" width="9.5" style="25" customWidth="1"/>
    <col min="12294" max="12294" width="9.875" style="25" customWidth="1"/>
    <col min="12295" max="12295" width="9.375" style="25" customWidth="1"/>
    <col min="12296" max="12296" width="13.375" style="25" customWidth="1"/>
    <col min="12297" max="12297" width="8.125" style="25" customWidth="1"/>
    <col min="12298" max="12298" width="8.75" style="25" customWidth="1"/>
    <col min="12299" max="12299" width="2.375" style="25" customWidth="1"/>
    <col min="12300" max="12300" width="8.75" style="25" customWidth="1"/>
    <col min="12301" max="12302" width="5" style="25" customWidth="1"/>
    <col min="12303" max="12303" width="8" style="25" customWidth="1"/>
    <col min="12304" max="12304" width="0.875" style="25" customWidth="1"/>
    <col min="12305" max="12305" width="10.125" style="25" customWidth="1"/>
    <col min="12306" max="12313" width="0" style="25" hidden="1" customWidth="1"/>
    <col min="12314" max="12545" width="9" style="25"/>
    <col min="12546" max="12546" width="0.75" style="25" customWidth="1"/>
    <col min="12547" max="12547" width="6.5" style="25" customWidth="1"/>
    <col min="12548" max="12548" width="4" style="25" customWidth="1"/>
    <col min="12549" max="12549" width="9.5" style="25" customWidth="1"/>
    <col min="12550" max="12550" width="9.875" style="25" customWidth="1"/>
    <col min="12551" max="12551" width="9.375" style="25" customWidth="1"/>
    <col min="12552" max="12552" width="13.375" style="25" customWidth="1"/>
    <col min="12553" max="12553" width="8.125" style="25" customWidth="1"/>
    <col min="12554" max="12554" width="8.75" style="25" customWidth="1"/>
    <col min="12555" max="12555" width="2.375" style="25" customWidth="1"/>
    <col min="12556" max="12556" width="8.75" style="25" customWidth="1"/>
    <col min="12557" max="12558" width="5" style="25" customWidth="1"/>
    <col min="12559" max="12559" width="8" style="25" customWidth="1"/>
    <col min="12560" max="12560" width="0.875" style="25" customWidth="1"/>
    <col min="12561" max="12561" width="10.125" style="25" customWidth="1"/>
    <col min="12562" max="12569" width="0" style="25" hidden="1" customWidth="1"/>
    <col min="12570" max="12801" width="9" style="25"/>
    <col min="12802" max="12802" width="0.75" style="25" customWidth="1"/>
    <col min="12803" max="12803" width="6.5" style="25" customWidth="1"/>
    <col min="12804" max="12804" width="4" style="25" customWidth="1"/>
    <col min="12805" max="12805" width="9.5" style="25" customWidth="1"/>
    <col min="12806" max="12806" width="9.875" style="25" customWidth="1"/>
    <col min="12807" max="12807" width="9.375" style="25" customWidth="1"/>
    <col min="12808" max="12808" width="13.375" style="25" customWidth="1"/>
    <col min="12809" max="12809" width="8.125" style="25" customWidth="1"/>
    <col min="12810" max="12810" width="8.75" style="25" customWidth="1"/>
    <col min="12811" max="12811" width="2.375" style="25" customWidth="1"/>
    <col min="12812" max="12812" width="8.75" style="25" customWidth="1"/>
    <col min="12813" max="12814" width="5" style="25" customWidth="1"/>
    <col min="12815" max="12815" width="8" style="25" customWidth="1"/>
    <col min="12816" max="12816" width="0.875" style="25" customWidth="1"/>
    <col min="12817" max="12817" width="10.125" style="25" customWidth="1"/>
    <col min="12818" max="12825" width="0" style="25" hidden="1" customWidth="1"/>
    <col min="12826" max="13057" width="9" style="25"/>
    <col min="13058" max="13058" width="0.75" style="25" customWidth="1"/>
    <col min="13059" max="13059" width="6.5" style="25" customWidth="1"/>
    <col min="13060" max="13060" width="4" style="25" customWidth="1"/>
    <col min="13061" max="13061" width="9.5" style="25" customWidth="1"/>
    <col min="13062" max="13062" width="9.875" style="25" customWidth="1"/>
    <col min="13063" max="13063" width="9.375" style="25" customWidth="1"/>
    <col min="13064" max="13064" width="13.375" style="25" customWidth="1"/>
    <col min="13065" max="13065" width="8.125" style="25" customWidth="1"/>
    <col min="13066" max="13066" width="8.75" style="25" customWidth="1"/>
    <col min="13067" max="13067" width="2.375" style="25" customWidth="1"/>
    <col min="13068" max="13068" width="8.75" style="25" customWidth="1"/>
    <col min="13069" max="13070" width="5" style="25" customWidth="1"/>
    <col min="13071" max="13071" width="8" style="25" customWidth="1"/>
    <col min="13072" max="13072" width="0.875" style="25" customWidth="1"/>
    <col min="13073" max="13073" width="10.125" style="25" customWidth="1"/>
    <col min="13074" max="13081" width="0" style="25" hidden="1" customWidth="1"/>
    <col min="13082" max="13313" width="9" style="25"/>
    <col min="13314" max="13314" width="0.75" style="25" customWidth="1"/>
    <col min="13315" max="13315" width="6.5" style="25" customWidth="1"/>
    <col min="13316" max="13316" width="4" style="25" customWidth="1"/>
    <col min="13317" max="13317" width="9.5" style="25" customWidth="1"/>
    <col min="13318" max="13318" width="9.875" style="25" customWidth="1"/>
    <col min="13319" max="13319" width="9.375" style="25" customWidth="1"/>
    <col min="13320" max="13320" width="13.375" style="25" customWidth="1"/>
    <col min="13321" max="13321" width="8.125" style="25" customWidth="1"/>
    <col min="13322" max="13322" width="8.75" style="25" customWidth="1"/>
    <col min="13323" max="13323" width="2.375" style="25" customWidth="1"/>
    <col min="13324" max="13324" width="8.75" style="25" customWidth="1"/>
    <col min="13325" max="13326" width="5" style="25" customWidth="1"/>
    <col min="13327" max="13327" width="8" style="25" customWidth="1"/>
    <col min="13328" max="13328" width="0.875" style="25" customWidth="1"/>
    <col min="13329" max="13329" width="10.125" style="25" customWidth="1"/>
    <col min="13330" max="13337" width="0" style="25" hidden="1" customWidth="1"/>
    <col min="13338" max="13569" width="9" style="25"/>
    <col min="13570" max="13570" width="0.75" style="25" customWidth="1"/>
    <col min="13571" max="13571" width="6.5" style="25" customWidth="1"/>
    <col min="13572" max="13572" width="4" style="25" customWidth="1"/>
    <col min="13573" max="13573" width="9.5" style="25" customWidth="1"/>
    <col min="13574" max="13574" width="9.875" style="25" customWidth="1"/>
    <col min="13575" max="13575" width="9.375" style="25" customWidth="1"/>
    <col min="13576" max="13576" width="13.375" style="25" customWidth="1"/>
    <col min="13577" max="13577" width="8.125" style="25" customWidth="1"/>
    <col min="13578" max="13578" width="8.75" style="25" customWidth="1"/>
    <col min="13579" max="13579" width="2.375" style="25" customWidth="1"/>
    <col min="13580" max="13580" width="8.75" style="25" customWidth="1"/>
    <col min="13581" max="13582" width="5" style="25" customWidth="1"/>
    <col min="13583" max="13583" width="8" style="25" customWidth="1"/>
    <col min="13584" max="13584" width="0.875" style="25" customWidth="1"/>
    <col min="13585" max="13585" width="10.125" style="25" customWidth="1"/>
    <col min="13586" max="13593" width="0" style="25" hidden="1" customWidth="1"/>
    <col min="13594" max="13825" width="9" style="25"/>
    <col min="13826" max="13826" width="0.75" style="25" customWidth="1"/>
    <col min="13827" max="13827" width="6.5" style="25" customWidth="1"/>
    <col min="13828" max="13828" width="4" style="25" customWidth="1"/>
    <col min="13829" max="13829" width="9.5" style="25" customWidth="1"/>
    <col min="13830" max="13830" width="9.875" style="25" customWidth="1"/>
    <col min="13831" max="13831" width="9.375" style="25" customWidth="1"/>
    <col min="13832" max="13832" width="13.375" style="25" customWidth="1"/>
    <col min="13833" max="13833" width="8.125" style="25" customWidth="1"/>
    <col min="13834" max="13834" width="8.75" style="25" customWidth="1"/>
    <col min="13835" max="13835" width="2.375" style="25" customWidth="1"/>
    <col min="13836" max="13836" width="8.75" style="25" customWidth="1"/>
    <col min="13837" max="13838" width="5" style="25" customWidth="1"/>
    <col min="13839" max="13839" width="8" style="25" customWidth="1"/>
    <col min="13840" max="13840" width="0.875" style="25" customWidth="1"/>
    <col min="13841" max="13841" width="10.125" style="25" customWidth="1"/>
    <col min="13842" max="13849" width="0" style="25" hidden="1" customWidth="1"/>
    <col min="13850" max="14081" width="9" style="25"/>
    <col min="14082" max="14082" width="0.75" style="25" customWidth="1"/>
    <col min="14083" max="14083" width="6.5" style="25" customWidth="1"/>
    <col min="14084" max="14084" width="4" style="25" customWidth="1"/>
    <col min="14085" max="14085" width="9.5" style="25" customWidth="1"/>
    <col min="14086" max="14086" width="9.875" style="25" customWidth="1"/>
    <col min="14087" max="14087" width="9.375" style="25" customWidth="1"/>
    <col min="14088" max="14088" width="13.375" style="25" customWidth="1"/>
    <col min="14089" max="14089" width="8.125" style="25" customWidth="1"/>
    <col min="14090" max="14090" width="8.75" style="25" customWidth="1"/>
    <col min="14091" max="14091" width="2.375" style="25" customWidth="1"/>
    <col min="14092" max="14092" width="8.75" style="25" customWidth="1"/>
    <col min="14093" max="14094" width="5" style="25" customWidth="1"/>
    <col min="14095" max="14095" width="8" style="25" customWidth="1"/>
    <col min="14096" max="14096" width="0.875" style="25" customWidth="1"/>
    <col min="14097" max="14097" width="10.125" style="25" customWidth="1"/>
    <col min="14098" max="14105" width="0" style="25" hidden="1" customWidth="1"/>
    <col min="14106" max="14337" width="9" style="25"/>
    <col min="14338" max="14338" width="0.75" style="25" customWidth="1"/>
    <col min="14339" max="14339" width="6.5" style="25" customWidth="1"/>
    <col min="14340" max="14340" width="4" style="25" customWidth="1"/>
    <col min="14341" max="14341" width="9.5" style="25" customWidth="1"/>
    <col min="14342" max="14342" width="9.875" style="25" customWidth="1"/>
    <col min="14343" max="14343" width="9.375" style="25" customWidth="1"/>
    <col min="14344" max="14344" width="13.375" style="25" customWidth="1"/>
    <col min="14345" max="14345" width="8.125" style="25" customWidth="1"/>
    <col min="14346" max="14346" width="8.75" style="25" customWidth="1"/>
    <col min="14347" max="14347" width="2.375" style="25" customWidth="1"/>
    <col min="14348" max="14348" width="8.75" style="25" customWidth="1"/>
    <col min="14349" max="14350" width="5" style="25" customWidth="1"/>
    <col min="14351" max="14351" width="8" style="25" customWidth="1"/>
    <col min="14352" max="14352" width="0.875" style="25" customWidth="1"/>
    <col min="14353" max="14353" width="10.125" style="25" customWidth="1"/>
    <col min="14354" max="14361" width="0" style="25" hidden="1" customWidth="1"/>
    <col min="14362" max="14593" width="9" style="25"/>
    <col min="14594" max="14594" width="0.75" style="25" customWidth="1"/>
    <col min="14595" max="14595" width="6.5" style="25" customWidth="1"/>
    <col min="14596" max="14596" width="4" style="25" customWidth="1"/>
    <col min="14597" max="14597" width="9.5" style="25" customWidth="1"/>
    <col min="14598" max="14598" width="9.875" style="25" customWidth="1"/>
    <col min="14599" max="14599" width="9.375" style="25" customWidth="1"/>
    <col min="14600" max="14600" width="13.375" style="25" customWidth="1"/>
    <col min="14601" max="14601" width="8.125" style="25" customWidth="1"/>
    <col min="14602" max="14602" width="8.75" style="25" customWidth="1"/>
    <col min="14603" max="14603" width="2.375" style="25" customWidth="1"/>
    <col min="14604" max="14604" width="8.75" style="25" customWidth="1"/>
    <col min="14605" max="14606" width="5" style="25" customWidth="1"/>
    <col min="14607" max="14607" width="8" style="25" customWidth="1"/>
    <col min="14608" max="14608" width="0.875" style="25" customWidth="1"/>
    <col min="14609" max="14609" width="10.125" style="25" customWidth="1"/>
    <col min="14610" max="14617" width="0" style="25" hidden="1" customWidth="1"/>
    <col min="14618" max="14849" width="9" style="25"/>
    <col min="14850" max="14850" width="0.75" style="25" customWidth="1"/>
    <col min="14851" max="14851" width="6.5" style="25" customWidth="1"/>
    <col min="14852" max="14852" width="4" style="25" customWidth="1"/>
    <col min="14853" max="14853" width="9.5" style="25" customWidth="1"/>
    <col min="14854" max="14854" width="9.875" style="25" customWidth="1"/>
    <col min="14855" max="14855" width="9.375" style="25" customWidth="1"/>
    <col min="14856" max="14856" width="13.375" style="25" customWidth="1"/>
    <col min="14857" max="14857" width="8.125" style="25" customWidth="1"/>
    <col min="14858" max="14858" width="8.75" style="25" customWidth="1"/>
    <col min="14859" max="14859" width="2.375" style="25" customWidth="1"/>
    <col min="14860" max="14860" width="8.75" style="25" customWidth="1"/>
    <col min="14861" max="14862" width="5" style="25" customWidth="1"/>
    <col min="14863" max="14863" width="8" style="25" customWidth="1"/>
    <col min="14864" max="14864" width="0.875" style="25" customWidth="1"/>
    <col min="14865" max="14865" width="10.125" style="25" customWidth="1"/>
    <col min="14866" max="14873" width="0" style="25" hidden="1" customWidth="1"/>
    <col min="14874" max="15105" width="9" style="25"/>
    <col min="15106" max="15106" width="0.75" style="25" customWidth="1"/>
    <col min="15107" max="15107" width="6.5" style="25" customWidth="1"/>
    <col min="15108" max="15108" width="4" style="25" customWidth="1"/>
    <col min="15109" max="15109" width="9.5" style="25" customWidth="1"/>
    <col min="15110" max="15110" width="9.875" style="25" customWidth="1"/>
    <col min="15111" max="15111" width="9.375" style="25" customWidth="1"/>
    <col min="15112" max="15112" width="13.375" style="25" customWidth="1"/>
    <col min="15113" max="15113" width="8.125" style="25" customWidth="1"/>
    <col min="15114" max="15114" width="8.75" style="25" customWidth="1"/>
    <col min="15115" max="15115" width="2.375" style="25" customWidth="1"/>
    <col min="15116" max="15116" width="8.75" style="25" customWidth="1"/>
    <col min="15117" max="15118" width="5" style="25" customWidth="1"/>
    <col min="15119" max="15119" width="8" style="25" customWidth="1"/>
    <col min="15120" max="15120" width="0.875" style="25" customWidth="1"/>
    <col min="15121" max="15121" width="10.125" style="25" customWidth="1"/>
    <col min="15122" max="15129" width="0" style="25" hidden="1" customWidth="1"/>
    <col min="15130" max="15361" width="9" style="25"/>
    <col min="15362" max="15362" width="0.75" style="25" customWidth="1"/>
    <col min="15363" max="15363" width="6.5" style="25" customWidth="1"/>
    <col min="15364" max="15364" width="4" style="25" customWidth="1"/>
    <col min="15365" max="15365" width="9.5" style="25" customWidth="1"/>
    <col min="15366" max="15366" width="9.875" style="25" customWidth="1"/>
    <col min="15367" max="15367" width="9.375" style="25" customWidth="1"/>
    <col min="15368" max="15368" width="13.375" style="25" customWidth="1"/>
    <col min="15369" max="15369" width="8.125" style="25" customWidth="1"/>
    <col min="15370" max="15370" width="8.75" style="25" customWidth="1"/>
    <col min="15371" max="15371" width="2.375" style="25" customWidth="1"/>
    <col min="15372" max="15372" width="8.75" style="25" customWidth="1"/>
    <col min="15373" max="15374" width="5" style="25" customWidth="1"/>
    <col min="15375" max="15375" width="8" style="25" customWidth="1"/>
    <col min="15376" max="15376" width="0.875" style="25" customWidth="1"/>
    <col min="15377" max="15377" width="10.125" style="25" customWidth="1"/>
    <col min="15378" max="15385" width="0" style="25" hidden="1" customWidth="1"/>
    <col min="15386" max="15617" width="9" style="25"/>
    <col min="15618" max="15618" width="0.75" style="25" customWidth="1"/>
    <col min="15619" max="15619" width="6.5" style="25" customWidth="1"/>
    <col min="15620" max="15620" width="4" style="25" customWidth="1"/>
    <col min="15621" max="15621" width="9.5" style="25" customWidth="1"/>
    <col min="15622" max="15622" width="9.875" style="25" customWidth="1"/>
    <col min="15623" max="15623" width="9.375" style="25" customWidth="1"/>
    <col min="15624" max="15624" width="13.375" style="25" customWidth="1"/>
    <col min="15625" max="15625" width="8.125" style="25" customWidth="1"/>
    <col min="15626" max="15626" width="8.75" style="25" customWidth="1"/>
    <col min="15627" max="15627" width="2.375" style="25" customWidth="1"/>
    <col min="15628" max="15628" width="8.75" style="25" customWidth="1"/>
    <col min="15629" max="15630" width="5" style="25" customWidth="1"/>
    <col min="15631" max="15631" width="8" style="25" customWidth="1"/>
    <col min="15632" max="15632" width="0.875" style="25" customWidth="1"/>
    <col min="15633" max="15633" width="10.125" style="25" customWidth="1"/>
    <col min="15634" max="15641" width="0" style="25" hidden="1" customWidth="1"/>
    <col min="15642" max="15873" width="9" style="25"/>
    <col min="15874" max="15874" width="0.75" style="25" customWidth="1"/>
    <col min="15875" max="15875" width="6.5" style="25" customWidth="1"/>
    <col min="15876" max="15876" width="4" style="25" customWidth="1"/>
    <col min="15877" max="15877" width="9.5" style="25" customWidth="1"/>
    <col min="15878" max="15878" width="9.875" style="25" customWidth="1"/>
    <col min="15879" max="15879" width="9.375" style="25" customWidth="1"/>
    <col min="15880" max="15880" width="13.375" style="25" customWidth="1"/>
    <col min="15881" max="15881" width="8.125" style="25" customWidth="1"/>
    <col min="15882" max="15882" width="8.75" style="25" customWidth="1"/>
    <col min="15883" max="15883" width="2.375" style="25" customWidth="1"/>
    <col min="15884" max="15884" width="8.75" style="25" customWidth="1"/>
    <col min="15885" max="15886" width="5" style="25" customWidth="1"/>
    <col min="15887" max="15887" width="8" style="25" customWidth="1"/>
    <col min="15888" max="15888" width="0.875" style="25" customWidth="1"/>
    <col min="15889" max="15889" width="10.125" style="25" customWidth="1"/>
    <col min="15890" max="15897" width="0" style="25" hidden="1" customWidth="1"/>
    <col min="15898" max="16129" width="9" style="25"/>
    <col min="16130" max="16130" width="0.75" style="25" customWidth="1"/>
    <col min="16131" max="16131" width="6.5" style="25" customWidth="1"/>
    <col min="16132" max="16132" width="4" style="25" customWidth="1"/>
    <col min="16133" max="16133" width="9.5" style="25" customWidth="1"/>
    <col min="16134" max="16134" width="9.875" style="25" customWidth="1"/>
    <col min="16135" max="16135" width="9.375" style="25" customWidth="1"/>
    <col min="16136" max="16136" width="13.375" style="25" customWidth="1"/>
    <col min="16137" max="16137" width="8.125" style="25" customWidth="1"/>
    <col min="16138" max="16138" width="8.75" style="25" customWidth="1"/>
    <col min="16139" max="16139" width="2.375" style="25" customWidth="1"/>
    <col min="16140" max="16140" width="8.75" style="25" customWidth="1"/>
    <col min="16141" max="16142" width="5" style="25" customWidth="1"/>
    <col min="16143" max="16143" width="8" style="25" customWidth="1"/>
    <col min="16144" max="16144" width="0.875" style="25" customWidth="1"/>
    <col min="16145" max="16145" width="10.125" style="25" customWidth="1"/>
    <col min="16146" max="16153" width="0" style="25" hidden="1" customWidth="1"/>
    <col min="16154" max="16384" width="9" style="25"/>
  </cols>
  <sheetData>
    <row r="1" spans="1:25" s="1" customFormat="1" ht="12" customHeight="1" x14ac:dyDescent="0.15">
      <c r="B1" s="2" t="s">
        <v>1</v>
      </c>
      <c r="C1" s="3">
        <f>COUNTIF($Y$12:$Y$65,$B1)</f>
        <v>0</v>
      </c>
      <c r="D1" s="2" t="s">
        <v>2</v>
      </c>
      <c r="E1" s="2"/>
      <c r="F1" s="4">
        <f>SUMIF($Y$12:$Y$65,$D1,$R$12:$R$65)</f>
        <v>0</v>
      </c>
      <c r="G1" s="2" t="s">
        <v>3</v>
      </c>
      <c r="H1" s="4">
        <f>COUNTIF($Y$12:$Y$65,$G1)</f>
        <v>0</v>
      </c>
      <c r="I1" s="2" t="s">
        <v>4</v>
      </c>
      <c r="J1" s="5">
        <f>F1+C1+H1</f>
        <v>0</v>
      </c>
      <c r="K1" s="5"/>
      <c r="L1" s="197" t="str">
        <f>IF(R68-J1=0,"重複回答なし","重複回答あり")</f>
        <v>重複回答なし</v>
      </c>
      <c r="M1" s="197"/>
      <c r="P1" s="6"/>
      <c r="Q1" s="7" t="s">
        <v>5</v>
      </c>
      <c r="R1" s="8">
        <f>COUNTIF(Q13:Q65,Q1)</f>
        <v>49</v>
      </c>
      <c r="S1" s="9"/>
      <c r="T1" s="10" t="s">
        <v>6</v>
      </c>
      <c r="U1" s="10" t="s">
        <v>7</v>
      </c>
      <c r="V1" s="9"/>
      <c r="W1" s="9"/>
      <c r="X1" s="9"/>
      <c r="Y1" s="11"/>
    </row>
    <row r="2" spans="1:25" s="12" customFormat="1" ht="21.75" customHeight="1" x14ac:dyDescent="0.15">
      <c r="B2" s="13"/>
      <c r="C2" s="14"/>
      <c r="D2" s="15"/>
      <c r="E2" s="15"/>
      <c r="O2" s="16"/>
      <c r="P2" s="16"/>
      <c r="Q2" s="17"/>
      <c r="R2" s="18"/>
      <c r="S2" s="19"/>
      <c r="T2" s="19"/>
      <c r="U2" s="19"/>
      <c r="V2" s="19"/>
      <c r="W2" s="19"/>
      <c r="X2" s="19"/>
      <c r="Y2" s="20"/>
    </row>
    <row r="3" spans="1:25" s="12" customFormat="1" ht="39" customHeight="1" x14ac:dyDescent="0.15">
      <c r="B3" s="198" t="s">
        <v>56</v>
      </c>
      <c r="C3" s="198"/>
      <c r="D3" s="198"/>
      <c r="E3" s="198"/>
      <c r="F3" s="198"/>
      <c r="G3" s="198"/>
      <c r="H3" s="198"/>
      <c r="I3" s="198"/>
      <c r="J3" s="198"/>
      <c r="K3" s="198"/>
      <c r="L3" s="198"/>
      <c r="M3" s="198"/>
      <c r="N3" s="198"/>
      <c r="O3" s="198"/>
      <c r="P3" s="16"/>
      <c r="Q3" s="17"/>
      <c r="R3" s="18"/>
      <c r="S3" s="19"/>
      <c r="T3" s="19"/>
      <c r="U3" s="19"/>
      <c r="V3" s="19"/>
      <c r="W3" s="19"/>
      <c r="X3" s="19"/>
      <c r="Y3" s="20"/>
    </row>
    <row r="4" spans="1:25" s="12" customFormat="1" ht="22.5" customHeight="1" x14ac:dyDescent="0.15">
      <c r="B4" s="63"/>
      <c r="C4" s="63"/>
      <c r="D4" s="63"/>
      <c r="E4" s="63"/>
      <c r="F4" s="63"/>
      <c r="G4" s="63"/>
      <c r="H4" s="63"/>
      <c r="I4" s="63"/>
      <c r="J4" s="63"/>
      <c r="K4" s="63"/>
      <c r="L4" s="63"/>
      <c r="M4" s="63"/>
      <c r="N4" s="63"/>
      <c r="O4" s="64" t="s">
        <v>121</v>
      </c>
      <c r="P4" s="16"/>
      <c r="Q4" s="17"/>
      <c r="R4" s="18"/>
      <c r="S4" s="19"/>
      <c r="T4" s="19"/>
      <c r="U4" s="19"/>
      <c r="V4" s="19"/>
      <c r="W4" s="19"/>
      <c r="X4" s="19"/>
      <c r="Y4" s="20"/>
    </row>
    <row r="5" spans="1:25" ht="21" customHeight="1" x14ac:dyDescent="0.15">
      <c r="B5" s="199" t="s">
        <v>8</v>
      </c>
      <c r="C5" s="199"/>
      <c r="D5" s="161" t="s">
        <v>57</v>
      </c>
      <c r="E5" s="161"/>
      <c r="F5" s="161"/>
      <c r="G5" s="161"/>
      <c r="H5" s="65" t="s">
        <v>9</v>
      </c>
      <c r="I5" s="161"/>
      <c r="J5" s="161"/>
      <c r="K5" s="161"/>
      <c r="L5" s="161"/>
      <c r="M5" s="161"/>
      <c r="N5" s="161"/>
      <c r="O5" s="161"/>
      <c r="P5" s="22"/>
      <c r="R5" s="18"/>
      <c r="S5" s="23"/>
      <c r="T5" s="23"/>
      <c r="U5" s="23"/>
      <c r="V5" s="23"/>
      <c r="W5" s="23"/>
      <c r="X5" s="23"/>
      <c r="Y5" s="24"/>
    </row>
    <row r="6" spans="1:25" ht="21" customHeight="1" x14ac:dyDescent="0.15">
      <c r="B6" s="199" t="s">
        <v>10</v>
      </c>
      <c r="C6" s="199"/>
      <c r="D6" s="161"/>
      <c r="E6" s="161"/>
      <c r="F6" s="161"/>
      <c r="G6" s="161"/>
      <c r="H6" s="65" t="s">
        <v>11</v>
      </c>
      <c r="I6" s="94" t="s">
        <v>0</v>
      </c>
      <c r="J6" s="204"/>
      <c r="K6" s="204"/>
      <c r="L6" s="204"/>
      <c r="M6" s="204"/>
      <c r="N6" s="204"/>
      <c r="O6" s="205"/>
      <c r="P6" s="22"/>
      <c r="R6" s="18"/>
      <c r="S6" s="23"/>
      <c r="T6" s="23"/>
      <c r="U6" s="23"/>
      <c r="V6" s="23"/>
      <c r="W6" s="23"/>
      <c r="X6" s="23"/>
      <c r="Y6" s="24"/>
    </row>
    <row r="7" spans="1:25" ht="21" customHeight="1" x14ac:dyDescent="0.15">
      <c r="B7" s="199" t="s">
        <v>12</v>
      </c>
      <c r="C7" s="199"/>
      <c r="D7" s="161"/>
      <c r="E7" s="161"/>
      <c r="F7" s="161"/>
      <c r="G7" s="161"/>
      <c r="H7" s="132" t="s">
        <v>118</v>
      </c>
      <c r="I7" s="152" t="s">
        <v>122</v>
      </c>
      <c r="J7" s="153"/>
      <c r="K7" s="153"/>
      <c r="L7" s="153"/>
      <c r="M7" s="154"/>
      <c r="N7" s="133" t="s">
        <v>119</v>
      </c>
      <c r="O7" s="134" t="s">
        <v>6</v>
      </c>
      <c r="P7" s="22"/>
      <c r="R7" s="18"/>
      <c r="S7" s="23"/>
      <c r="T7" s="24"/>
      <c r="U7" s="24"/>
      <c r="V7" s="24"/>
      <c r="W7" s="24"/>
      <c r="X7" s="23"/>
      <c r="Y7" s="24"/>
    </row>
    <row r="8" spans="1:25" ht="21" customHeight="1" x14ac:dyDescent="0.15">
      <c r="B8" s="199" t="s">
        <v>13</v>
      </c>
      <c r="C8" s="199"/>
      <c r="D8" s="161"/>
      <c r="E8" s="161"/>
      <c r="F8" s="161"/>
      <c r="G8" s="161"/>
      <c r="H8" s="75" t="s">
        <v>14</v>
      </c>
      <c r="I8" s="209"/>
      <c r="J8" s="210"/>
      <c r="K8" s="210"/>
      <c r="L8" s="210"/>
      <c r="M8" s="210"/>
      <c r="N8" s="210"/>
      <c r="O8" s="211"/>
      <c r="P8" s="22"/>
      <c r="R8" s="18"/>
      <c r="S8" s="23"/>
      <c r="T8" s="24"/>
      <c r="U8" s="24"/>
      <c r="V8" s="24"/>
      <c r="W8" s="24"/>
      <c r="X8" s="23"/>
      <c r="Y8" s="24"/>
    </row>
    <row r="9" spans="1:25" ht="7.5" customHeight="1" x14ac:dyDescent="0.15">
      <c r="B9" s="61"/>
      <c r="C9" s="61"/>
      <c r="D9" s="47"/>
      <c r="E9" s="47"/>
      <c r="F9" s="47"/>
      <c r="G9" s="47"/>
      <c r="H9" s="47"/>
      <c r="I9" s="47"/>
      <c r="J9" s="47"/>
      <c r="K9" s="47"/>
      <c r="L9" s="47"/>
      <c r="M9" s="47"/>
      <c r="N9" s="47"/>
      <c r="O9" s="47"/>
      <c r="P9" s="22"/>
      <c r="R9" s="18"/>
      <c r="S9" s="23"/>
      <c r="T9" s="24"/>
      <c r="U9" s="24"/>
      <c r="V9" s="24"/>
      <c r="W9" s="24"/>
      <c r="X9" s="23"/>
      <c r="Y9" s="24"/>
    </row>
    <row r="10" spans="1:25" ht="18.95" customHeight="1" x14ac:dyDescent="0.15">
      <c r="B10" s="62" t="s">
        <v>58</v>
      </c>
      <c r="C10" s="61"/>
      <c r="D10" s="47"/>
      <c r="E10" s="47"/>
      <c r="F10" s="47"/>
      <c r="G10" s="47"/>
      <c r="H10" s="47"/>
      <c r="I10" s="47"/>
      <c r="J10" s="47"/>
      <c r="K10" s="47"/>
      <c r="L10" s="47"/>
      <c r="M10" s="47"/>
      <c r="N10" s="47"/>
      <c r="O10" s="47"/>
      <c r="P10" s="22"/>
      <c r="R10" s="18"/>
      <c r="S10" s="23"/>
      <c r="T10" s="24"/>
      <c r="U10" s="24"/>
      <c r="V10" s="24"/>
      <c r="W10" s="24"/>
      <c r="X10" s="23"/>
      <c r="Y10" s="24"/>
    </row>
    <row r="11" spans="1:25" ht="6.75" customHeight="1" thickBot="1" x14ac:dyDescent="0.2">
      <c r="B11" s="62"/>
      <c r="C11" s="61"/>
      <c r="D11" s="47"/>
      <c r="E11" s="47"/>
      <c r="F11" s="47"/>
      <c r="G11" s="47"/>
      <c r="H11" s="47"/>
      <c r="I11" s="47"/>
      <c r="J11" s="47"/>
      <c r="K11" s="47"/>
      <c r="L11" s="47"/>
      <c r="M11" s="47"/>
      <c r="N11" s="47"/>
      <c r="O11" s="47"/>
      <c r="P11" s="22"/>
      <c r="R11" s="18"/>
      <c r="S11" s="23"/>
      <c r="T11" s="24"/>
      <c r="U11" s="24"/>
      <c r="V11" s="24"/>
      <c r="W11" s="24"/>
      <c r="X11" s="23"/>
      <c r="Y11" s="24"/>
    </row>
    <row r="12" spans="1:25" s="31" customFormat="1" ht="24" customHeight="1" x14ac:dyDescent="0.15">
      <c r="A12" s="26"/>
      <c r="B12" s="105" t="s">
        <v>15</v>
      </c>
      <c r="C12" s="212" t="s">
        <v>101</v>
      </c>
      <c r="D12" s="213"/>
      <c r="E12" s="213"/>
      <c r="F12" s="213"/>
      <c r="G12" s="213"/>
      <c r="H12" s="213"/>
      <c r="I12" s="213"/>
      <c r="J12" s="213"/>
      <c r="K12" s="213"/>
      <c r="L12" s="214"/>
      <c r="M12" s="88" t="s">
        <v>16</v>
      </c>
      <c r="N12" s="89" t="s">
        <v>17</v>
      </c>
      <c r="O12" s="68" t="s">
        <v>59</v>
      </c>
      <c r="P12" s="27"/>
      <c r="Q12" s="28"/>
      <c r="R12" s="29"/>
      <c r="S12" s="30"/>
      <c r="T12" s="30"/>
      <c r="U12" s="30"/>
      <c r="V12" s="30"/>
      <c r="W12" s="30"/>
      <c r="X12" s="30"/>
      <c r="Y12" s="30"/>
    </row>
    <row r="13" spans="1:25" ht="20.100000000000001" customHeight="1" x14ac:dyDescent="0.15">
      <c r="B13" s="200" t="s">
        <v>18</v>
      </c>
      <c r="C13" s="107">
        <v>-1</v>
      </c>
      <c r="D13" s="206" t="s">
        <v>19</v>
      </c>
      <c r="E13" s="206"/>
      <c r="F13" s="207"/>
      <c r="G13" s="207"/>
      <c r="H13" s="207"/>
      <c r="I13" s="207"/>
      <c r="J13" s="207"/>
      <c r="K13" s="207"/>
      <c r="L13" s="208"/>
      <c r="M13" s="108" t="s">
        <v>6</v>
      </c>
      <c r="N13" s="109" t="s">
        <v>6</v>
      </c>
      <c r="O13" s="110" t="s">
        <v>20</v>
      </c>
      <c r="P13" s="32"/>
      <c r="Q13" s="33" t="str">
        <f>IF(R13=0,"未回答",IF(R13&gt;1,"複数回答不可","完了"))</f>
        <v>未回答</v>
      </c>
      <c r="R13" s="18">
        <f>COUNTIF(M13:N13,"☑")</f>
        <v>0</v>
      </c>
      <c r="S13" s="23"/>
      <c r="T13" s="34"/>
      <c r="U13" s="34"/>
      <c r="V13" s="34"/>
      <c r="W13" s="34"/>
      <c r="X13" s="34" t="b">
        <f>IF($M13=$U$1,1,IF($N13=$U$1,2))</f>
        <v>0</v>
      </c>
      <c r="Y13" s="24" t="str">
        <f>IF(X13=1,"ＯＫ","要チェック")</f>
        <v>要チェック</v>
      </c>
    </row>
    <row r="14" spans="1:25" ht="30" customHeight="1" x14ac:dyDescent="0.15">
      <c r="B14" s="201"/>
      <c r="C14" s="95">
        <v>-2</v>
      </c>
      <c r="D14" s="165" t="s">
        <v>61</v>
      </c>
      <c r="E14" s="165"/>
      <c r="F14" s="166"/>
      <c r="G14" s="166"/>
      <c r="H14" s="166"/>
      <c r="I14" s="166"/>
      <c r="J14" s="166"/>
      <c r="K14" s="166"/>
      <c r="L14" s="167"/>
      <c r="M14" s="71" t="s">
        <v>6</v>
      </c>
      <c r="N14" s="72" t="s">
        <v>6</v>
      </c>
      <c r="O14" s="81" t="s">
        <v>21</v>
      </c>
      <c r="P14" s="32"/>
      <c r="Q14" s="33" t="str">
        <f t="shared" ref="Q14:Q66" si="0">IF(R14=0,"未回答",IF(R14&gt;1,"複数回答不可","完了"))</f>
        <v>未回答</v>
      </c>
      <c r="R14" s="18">
        <f t="shared" ref="R14:R66" si="1">COUNTIF(M14:N14,"☑")</f>
        <v>0</v>
      </c>
      <c r="S14" s="23"/>
      <c r="T14" s="34"/>
      <c r="U14" s="34"/>
      <c r="V14" s="34"/>
      <c r="W14" s="34"/>
      <c r="X14" s="34" t="b">
        <f>IF($M14=$U$1,1,IF($N14=$U$1,2))</f>
        <v>0</v>
      </c>
      <c r="Y14" s="24" t="str">
        <f>IF(X14=1,"ＯＫ","要チェック")</f>
        <v>要チェック</v>
      </c>
    </row>
    <row r="15" spans="1:25" ht="20.100000000000001" customHeight="1" x14ac:dyDescent="0.15">
      <c r="B15" s="201"/>
      <c r="C15" s="96">
        <v>-3</v>
      </c>
      <c r="D15" s="162" t="s">
        <v>62</v>
      </c>
      <c r="E15" s="162"/>
      <c r="F15" s="162"/>
      <c r="G15" s="162"/>
      <c r="H15" s="162"/>
      <c r="I15" s="162"/>
      <c r="J15" s="162"/>
      <c r="K15" s="162"/>
      <c r="L15" s="162"/>
      <c r="M15" s="71" t="s">
        <v>6</v>
      </c>
      <c r="N15" s="72" t="s">
        <v>6</v>
      </c>
      <c r="O15" s="81" t="s">
        <v>22</v>
      </c>
      <c r="P15" s="32"/>
      <c r="Q15" s="33" t="str">
        <f t="shared" si="0"/>
        <v>未回答</v>
      </c>
      <c r="R15" s="18">
        <f t="shared" si="1"/>
        <v>0</v>
      </c>
      <c r="S15" s="23"/>
      <c r="T15" s="34"/>
      <c r="U15" s="34"/>
      <c r="V15" s="34"/>
      <c r="W15" s="34"/>
      <c r="X15" s="34" t="b">
        <f>IF($M15=$U$1,1,IF($N15=$U$1,2))</f>
        <v>0</v>
      </c>
      <c r="Y15" s="24" t="str">
        <f>IF(X15=2,"ＯＫ","要チェック")</f>
        <v>要チェック</v>
      </c>
    </row>
    <row r="16" spans="1:25" ht="20.100000000000001" customHeight="1" x14ac:dyDescent="0.15">
      <c r="B16" s="201"/>
      <c r="C16" s="97"/>
      <c r="D16" s="217" t="s">
        <v>67</v>
      </c>
      <c r="E16" s="218"/>
      <c r="F16" s="218"/>
      <c r="G16" s="218"/>
      <c r="H16" s="218"/>
      <c r="I16" s="218"/>
      <c r="J16" s="218"/>
      <c r="K16" s="218"/>
      <c r="L16" s="218"/>
      <c r="M16" s="76"/>
      <c r="N16" s="77"/>
      <c r="O16" s="82"/>
      <c r="P16" s="32"/>
      <c r="Q16" s="33"/>
      <c r="R16" s="18"/>
      <c r="S16" s="23"/>
      <c r="T16" s="34"/>
      <c r="U16" s="34"/>
      <c r="V16" s="34"/>
      <c r="W16" s="34"/>
      <c r="X16" s="34"/>
      <c r="Y16" s="24"/>
    </row>
    <row r="17" spans="2:25" ht="20.100000000000001" customHeight="1" x14ac:dyDescent="0.15">
      <c r="B17" s="201"/>
      <c r="C17" s="98"/>
      <c r="D17" s="137" t="s">
        <v>64</v>
      </c>
      <c r="E17" s="172" t="s">
        <v>65</v>
      </c>
      <c r="F17" s="172"/>
      <c r="G17" s="172"/>
      <c r="H17" s="172"/>
      <c r="I17" s="172"/>
      <c r="J17" s="172"/>
      <c r="K17" s="172"/>
      <c r="L17" s="172"/>
      <c r="M17" s="144" t="s">
        <v>6</v>
      </c>
      <c r="N17" s="145" t="s">
        <v>6</v>
      </c>
      <c r="O17" s="146" t="s">
        <v>23</v>
      </c>
      <c r="P17" s="16"/>
      <c r="Q17" s="33" t="str">
        <f t="shared" si="0"/>
        <v>未回答</v>
      </c>
      <c r="R17" s="18">
        <f t="shared" si="1"/>
        <v>0</v>
      </c>
      <c r="S17" s="23"/>
      <c r="T17" s="34"/>
      <c r="U17" s="34"/>
      <c r="V17" s="34"/>
      <c r="W17" s="34"/>
      <c r="X17" s="34" t="b">
        <f t="shared" ref="X17:X21" si="2">IF($M17=$U$1,1,IF($N17=$U$1,2))</f>
        <v>0</v>
      </c>
      <c r="Y17" s="24" t="str">
        <f>IF(X17=2,"ＯＫ","要チェック")</f>
        <v>要チェック</v>
      </c>
    </row>
    <row r="18" spans="2:25" ht="20.100000000000001" customHeight="1" x14ac:dyDescent="0.15">
      <c r="B18" s="201"/>
      <c r="C18" s="98"/>
      <c r="D18" s="138"/>
      <c r="E18" s="192" t="s">
        <v>91</v>
      </c>
      <c r="F18" s="186"/>
      <c r="G18" s="186"/>
      <c r="H18" s="186"/>
      <c r="I18" s="186"/>
      <c r="J18" s="186"/>
      <c r="K18" s="186"/>
      <c r="L18" s="186"/>
      <c r="M18" s="144" t="s">
        <v>6</v>
      </c>
      <c r="N18" s="145" t="s">
        <v>6</v>
      </c>
      <c r="O18" s="147"/>
      <c r="P18" s="36"/>
      <c r="Q18" s="33" t="str">
        <f t="shared" si="0"/>
        <v>未回答</v>
      </c>
      <c r="R18" s="18">
        <f t="shared" si="1"/>
        <v>0</v>
      </c>
      <c r="S18" s="23"/>
      <c r="T18" s="34"/>
      <c r="U18" s="34"/>
      <c r="V18" s="34"/>
      <c r="W18" s="34"/>
      <c r="X18" s="34" t="b">
        <f t="shared" si="2"/>
        <v>0</v>
      </c>
      <c r="Y18" s="24" t="str">
        <f>IF(X18=1,"ＯＫ","要チェック")</f>
        <v>要チェック</v>
      </c>
    </row>
    <row r="19" spans="2:25" ht="65.099999999999994" customHeight="1" x14ac:dyDescent="0.15">
      <c r="B19" s="201"/>
      <c r="C19" s="98"/>
      <c r="D19" s="138"/>
      <c r="E19" s="193" t="s">
        <v>104</v>
      </c>
      <c r="F19" s="194"/>
      <c r="G19" s="194"/>
      <c r="H19" s="194"/>
      <c r="I19" s="194"/>
      <c r="J19" s="194"/>
      <c r="K19" s="194"/>
      <c r="L19" s="194"/>
      <c r="M19" s="144" t="s">
        <v>6</v>
      </c>
      <c r="N19" s="145" t="s">
        <v>6</v>
      </c>
      <c r="O19" s="147"/>
      <c r="P19" s="36"/>
      <c r="Q19" s="33" t="str">
        <f t="shared" si="0"/>
        <v>未回答</v>
      </c>
      <c r="R19" s="18">
        <f t="shared" si="1"/>
        <v>0</v>
      </c>
      <c r="S19" s="23"/>
      <c r="T19" s="34"/>
      <c r="U19" s="34"/>
      <c r="V19" s="34"/>
      <c r="W19" s="34"/>
      <c r="X19" s="34" t="b">
        <f t="shared" si="2"/>
        <v>0</v>
      </c>
      <c r="Y19" s="24" t="str">
        <f>IF(X19=1,"ＯＫ","要チェック")</f>
        <v>要チェック</v>
      </c>
    </row>
    <row r="20" spans="2:25" ht="20.100000000000001" customHeight="1" x14ac:dyDescent="0.15">
      <c r="B20" s="201"/>
      <c r="C20" s="98"/>
      <c r="D20" s="139"/>
      <c r="E20" s="192" t="s">
        <v>105</v>
      </c>
      <c r="F20" s="195"/>
      <c r="G20" s="195"/>
      <c r="H20" s="195"/>
      <c r="I20" s="195"/>
      <c r="J20" s="195"/>
      <c r="K20" s="195"/>
      <c r="L20" s="195"/>
      <c r="M20" s="144" t="s">
        <v>6</v>
      </c>
      <c r="N20" s="145" t="s">
        <v>6</v>
      </c>
      <c r="O20" s="147"/>
      <c r="P20" s="36"/>
      <c r="Q20" s="33" t="str">
        <f t="shared" si="0"/>
        <v>未回答</v>
      </c>
      <c r="R20" s="18">
        <f t="shared" si="1"/>
        <v>0</v>
      </c>
      <c r="S20" s="23"/>
      <c r="T20" s="34"/>
      <c r="U20" s="34"/>
      <c r="V20" s="34"/>
      <c r="W20" s="34"/>
      <c r="X20" s="34" t="b">
        <f t="shared" si="2"/>
        <v>0</v>
      </c>
      <c r="Y20" s="24" t="str">
        <f>IF(X20=1,"ＯＫ","要チェック")</f>
        <v>要チェック</v>
      </c>
    </row>
    <row r="21" spans="2:25" ht="20.100000000000001" customHeight="1" x14ac:dyDescent="0.15">
      <c r="B21" s="201"/>
      <c r="C21" s="98"/>
      <c r="D21" s="137" t="s">
        <v>66</v>
      </c>
      <c r="E21" s="172" t="s">
        <v>92</v>
      </c>
      <c r="F21" s="172"/>
      <c r="G21" s="172"/>
      <c r="H21" s="172"/>
      <c r="I21" s="172"/>
      <c r="J21" s="172"/>
      <c r="K21" s="172"/>
      <c r="L21" s="172"/>
      <c r="M21" s="144" t="s">
        <v>6</v>
      </c>
      <c r="N21" s="145" t="s">
        <v>6</v>
      </c>
      <c r="O21" s="148" t="s">
        <v>24</v>
      </c>
      <c r="P21" s="32"/>
      <c r="Q21" s="33" t="str">
        <f t="shared" si="0"/>
        <v>未回答</v>
      </c>
      <c r="R21" s="18">
        <f t="shared" si="1"/>
        <v>0</v>
      </c>
      <c r="S21" s="23"/>
      <c r="T21" s="34"/>
      <c r="U21" s="34"/>
      <c r="V21" s="34"/>
      <c r="W21" s="34"/>
      <c r="X21" s="34" t="b">
        <f t="shared" si="2"/>
        <v>0</v>
      </c>
      <c r="Y21" s="24" t="str">
        <f>IF(X21=2,"ＯＫ","要チェック")</f>
        <v>要チェック</v>
      </c>
    </row>
    <row r="22" spans="2:25" ht="20.100000000000001" customHeight="1" x14ac:dyDescent="0.15">
      <c r="B22" s="201"/>
      <c r="C22" s="98"/>
      <c r="D22" s="140"/>
      <c r="E22" s="192" t="s">
        <v>68</v>
      </c>
      <c r="F22" s="186"/>
      <c r="G22" s="186"/>
      <c r="H22" s="186"/>
      <c r="I22" s="186"/>
      <c r="J22" s="186"/>
      <c r="K22" s="186"/>
      <c r="L22" s="186"/>
      <c r="M22" s="144" t="s">
        <v>6</v>
      </c>
      <c r="N22" s="145" t="s">
        <v>6</v>
      </c>
      <c r="O22" s="149"/>
      <c r="P22" s="32"/>
      <c r="Q22" s="33" t="str">
        <f t="shared" si="0"/>
        <v>未回答</v>
      </c>
      <c r="R22" s="18">
        <f t="shared" si="1"/>
        <v>0</v>
      </c>
      <c r="S22" s="23"/>
      <c r="T22" s="34"/>
      <c r="U22" s="34"/>
      <c r="V22" s="34"/>
      <c r="W22" s="34"/>
      <c r="X22" s="34" t="b">
        <f t="shared" ref="X22:X27" si="3">IF($M22=$U$1,1,IF($N22=$U$1,2))</f>
        <v>0</v>
      </c>
      <c r="Y22" s="24" t="str">
        <f>IF(X22=1,"ＯＫ","要チェック")</f>
        <v>要チェック</v>
      </c>
    </row>
    <row r="23" spans="2:25" ht="30" customHeight="1" x14ac:dyDescent="0.15">
      <c r="B23" s="201"/>
      <c r="C23" s="98"/>
      <c r="D23" s="141"/>
      <c r="E23" s="196" t="s">
        <v>102</v>
      </c>
      <c r="F23" s="194"/>
      <c r="G23" s="194"/>
      <c r="H23" s="194"/>
      <c r="I23" s="194"/>
      <c r="J23" s="194"/>
      <c r="K23" s="194"/>
      <c r="L23" s="194"/>
      <c r="M23" s="144" t="s">
        <v>6</v>
      </c>
      <c r="N23" s="145" t="s">
        <v>6</v>
      </c>
      <c r="O23" s="149"/>
      <c r="P23" s="32"/>
      <c r="Q23" s="33" t="str">
        <f t="shared" si="0"/>
        <v>未回答</v>
      </c>
      <c r="R23" s="18">
        <f t="shared" si="1"/>
        <v>0</v>
      </c>
      <c r="S23" s="23"/>
      <c r="T23" s="34"/>
      <c r="U23" s="34"/>
      <c r="V23" s="34"/>
      <c r="W23" s="34"/>
      <c r="X23" s="34" t="b">
        <f t="shared" si="3"/>
        <v>0</v>
      </c>
      <c r="Y23" s="24" t="str">
        <f>IF(X23=1,"ＯＫ","要チェック")</f>
        <v>要チェック</v>
      </c>
    </row>
    <row r="24" spans="2:25" ht="30" customHeight="1" x14ac:dyDescent="0.15">
      <c r="B24" s="201"/>
      <c r="C24" s="98"/>
      <c r="D24" s="141"/>
      <c r="E24" s="196" t="s">
        <v>117</v>
      </c>
      <c r="F24" s="194"/>
      <c r="G24" s="194"/>
      <c r="H24" s="194"/>
      <c r="I24" s="194"/>
      <c r="J24" s="194"/>
      <c r="K24" s="194"/>
      <c r="L24" s="194"/>
      <c r="M24" s="144" t="s">
        <v>6</v>
      </c>
      <c r="N24" s="145" t="s">
        <v>6</v>
      </c>
      <c r="O24" s="149"/>
      <c r="P24" s="32"/>
      <c r="Q24" s="33" t="str">
        <f t="shared" si="0"/>
        <v>未回答</v>
      </c>
      <c r="R24" s="18">
        <f t="shared" si="1"/>
        <v>0</v>
      </c>
      <c r="S24" s="23"/>
      <c r="T24" s="34"/>
      <c r="U24" s="34"/>
      <c r="V24" s="34"/>
      <c r="W24" s="34"/>
      <c r="X24" s="34" t="b">
        <f t="shared" si="3"/>
        <v>0</v>
      </c>
      <c r="Y24" s="24" t="str">
        <f>IF(X24=1,"ＯＫ","要チェック")</f>
        <v>要チェック</v>
      </c>
    </row>
    <row r="25" spans="2:25" ht="20.100000000000001" customHeight="1" x14ac:dyDescent="0.15">
      <c r="B25" s="201"/>
      <c r="C25" s="98"/>
      <c r="D25" s="141"/>
      <c r="E25" s="192" t="s">
        <v>25</v>
      </c>
      <c r="F25" s="195"/>
      <c r="G25" s="195"/>
      <c r="H25" s="195"/>
      <c r="I25" s="195"/>
      <c r="J25" s="195"/>
      <c r="K25" s="195"/>
      <c r="L25" s="195"/>
      <c r="M25" s="144" t="s">
        <v>6</v>
      </c>
      <c r="N25" s="145" t="s">
        <v>6</v>
      </c>
      <c r="O25" s="149"/>
      <c r="P25" s="32"/>
      <c r="Q25" s="33" t="str">
        <f t="shared" si="0"/>
        <v>未回答</v>
      </c>
      <c r="R25" s="18">
        <f t="shared" si="1"/>
        <v>0</v>
      </c>
      <c r="S25" s="23"/>
      <c r="T25" s="34"/>
      <c r="U25" s="34"/>
      <c r="V25" s="34"/>
      <c r="W25" s="34"/>
      <c r="X25" s="34" t="b">
        <f t="shared" si="3"/>
        <v>0</v>
      </c>
      <c r="Y25" s="24" t="str">
        <f>IF(X25=1,"ＯＫ","要チェック")</f>
        <v>要チェック</v>
      </c>
    </row>
    <row r="26" spans="2:25" ht="20.100000000000001" customHeight="1" x14ac:dyDescent="0.15">
      <c r="B26" s="201"/>
      <c r="C26" s="98"/>
      <c r="D26" s="141"/>
      <c r="E26" s="192" t="s">
        <v>105</v>
      </c>
      <c r="F26" s="195"/>
      <c r="G26" s="195"/>
      <c r="H26" s="195"/>
      <c r="I26" s="195"/>
      <c r="J26" s="195"/>
      <c r="K26" s="195"/>
      <c r="L26" s="195"/>
      <c r="M26" s="144" t="s">
        <v>6</v>
      </c>
      <c r="N26" s="145" t="s">
        <v>6</v>
      </c>
      <c r="O26" s="149"/>
      <c r="P26" s="32"/>
      <c r="Q26" s="33" t="str">
        <f t="shared" si="0"/>
        <v>未回答</v>
      </c>
      <c r="R26" s="18">
        <f t="shared" si="1"/>
        <v>0</v>
      </c>
      <c r="S26" s="23"/>
      <c r="T26" s="34"/>
      <c r="U26" s="34"/>
      <c r="V26" s="34"/>
      <c r="W26" s="34"/>
      <c r="X26" s="34" t="b">
        <f t="shared" si="3"/>
        <v>0</v>
      </c>
      <c r="Y26" s="24" t="str">
        <f>IF(X26=1,"ＯＫ","要チェック")</f>
        <v>要チェック</v>
      </c>
    </row>
    <row r="27" spans="2:25" ht="39.950000000000003" customHeight="1" x14ac:dyDescent="0.15">
      <c r="B27" s="201"/>
      <c r="C27" s="98"/>
      <c r="D27" s="142" t="s">
        <v>100</v>
      </c>
      <c r="E27" s="171" t="s">
        <v>93</v>
      </c>
      <c r="F27" s="172"/>
      <c r="G27" s="172"/>
      <c r="H27" s="172"/>
      <c r="I27" s="172"/>
      <c r="J27" s="172"/>
      <c r="K27" s="172"/>
      <c r="L27" s="172"/>
      <c r="M27" s="144" t="s">
        <v>6</v>
      </c>
      <c r="N27" s="145" t="s">
        <v>6</v>
      </c>
      <c r="O27" s="148" t="s">
        <v>26</v>
      </c>
      <c r="P27" s="32"/>
      <c r="Q27" s="33" t="str">
        <f t="shared" si="0"/>
        <v>未回答</v>
      </c>
      <c r="R27" s="18">
        <f t="shared" si="1"/>
        <v>0</v>
      </c>
      <c r="S27" s="23"/>
      <c r="T27" s="34"/>
      <c r="U27" s="34"/>
      <c r="V27" s="34"/>
      <c r="W27" s="34"/>
      <c r="X27" s="34" t="b">
        <f t="shared" si="3"/>
        <v>0</v>
      </c>
      <c r="Y27" s="24" t="str">
        <f>IF(X27=2,"ＯＫ","要チェック")</f>
        <v>要チェック</v>
      </c>
    </row>
    <row r="28" spans="2:25" ht="20.100000000000001" customHeight="1" x14ac:dyDescent="0.15">
      <c r="B28" s="201"/>
      <c r="C28" s="98"/>
      <c r="D28" s="140"/>
      <c r="E28" s="192" t="s">
        <v>27</v>
      </c>
      <c r="F28" s="186"/>
      <c r="G28" s="186"/>
      <c r="H28" s="186"/>
      <c r="I28" s="186"/>
      <c r="J28" s="186"/>
      <c r="K28" s="186"/>
      <c r="L28" s="186"/>
      <c r="M28" s="144" t="s">
        <v>6</v>
      </c>
      <c r="N28" s="145" t="s">
        <v>6</v>
      </c>
      <c r="O28" s="150"/>
      <c r="P28" s="35"/>
      <c r="Q28" s="33" t="str">
        <f t="shared" si="0"/>
        <v>未回答</v>
      </c>
      <c r="R28" s="18">
        <f t="shared" si="1"/>
        <v>0</v>
      </c>
      <c r="S28" s="23"/>
      <c r="T28" s="34"/>
      <c r="U28" s="34"/>
      <c r="V28" s="34"/>
      <c r="W28" s="34"/>
      <c r="X28" s="34" t="b">
        <f t="shared" ref="X28:X37" si="4">IF($M28=$U$1,1,IF($N28=$U$1,2))</f>
        <v>0</v>
      </c>
      <c r="Y28" s="24" t="str">
        <f t="shared" ref="Y28:Y37" si="5">IF(X28=1,"ＯＫ","要チェック")</f>
        <v>要チェック</v>
      </c>
    </row>
    <row r="29" spans="2:25" ht="20.100000000000001" customHeight="1" x14ac:dyDescent="0.15">
      <c r="B29" s="201"/>
      <c r="C29" s="99"/>
      <c r="D29" s="143"/>
      <c r="E29" s="192" t="s">
        <v>106</v>
      </c>
      <c r="F29" s="186"/>
      <c r="G29" s="186"/>
      <c r="H29" s="186"/>
      <c r="I29" s="186"/>
      <c r="J29" s="186"/>
      <c r="K29" s="186"/>
      <c r="L29" s="186"/>
      <c r="M29" s="144" t="s">
        <v>6</v>
      </c>
      <c r="N29" s="145" t="s">
        <v>6</v>
      </c>
      <c r="O29" s="150"/>
      <c r="P29" s="35"/>
      <c r="Q29" s="33" t="str">
        <f t="shared" si="0"/>
        <v>未回答</v>
      </c>
      <c r="R29" s="18">
        <f t="shared" si="1"/>
        <v>0</v>
      </c>
      <c r="S29" s="23"/>
      <c r="T29" s="34"/>
      <c r="U29" s="34"/>
      <c r="V29" s="34"/>
      <c r="W29" s="34"/>
      <c r="X29" s="34" t="b">
        <f t="shared" si="4"/>
        <v>0</v>
      </c>
      <c r="Y29" s="24" t="str">
        <f t="shared" si="5"/>
        <v>要チェック</v>
      </c>
    </row>
    <row r="30" spans="2:25" ht="39.950000000000003" customHeight="1" x14ac:dyDescent="0.15">
      <c r="B30" s="201"/>
      <c r="C30" s="96">
        <v>-4</v>
      </c>
      <c r="D30" s="189" t="s">
        <v>78</v>
      </c>
      <c r="E30" s="189"/>
      <c r="F30" s="189"/>
      <c r="G30" s="189"/>
      <c r="H30" s="189"/>
      <c r="I30" s="189"/>
      <c r="J30" s="189"/>
      <c r="K30" s="189"/>
      <c r="L30" s="189"/>
      <c r="M30" s="116" t="s">
        <v>6</v>
      </c>
      <c r="N30" s="117" t="s">
        <v>6</v>
      </c>
      <c r="O30" s="122" t="s">
        <v>28</v>
      </c>
      <c r="P30" s="32"/>
      <c r="Q30" s="33" t="str">
        <f t="shared" si="0"/>
        <v>未回答</v>
      </c>
      <c r="R30" s="18">
        <f t="shared" si="1"/>
        <v>0</v>
      </c>
      <c r="S30" s="23"/>
      <c r="T30" s="34"/>
      <c r="U30" s="34"/>
      <c r="V30" s="34"/>
      <c r="W30" s="34"/>
      <c r="X30" s="34" t="b">
        <f t="shared" si="4"/>
        <v>0</v>
      </c>
      <c r="Y30" s="24" t="str">
        <f t="shared" si="5"/>
        <v>要チェック</v>
      </c>
    </row>
    <row r="31" spans="2:25" ht="18.75" customHeight="1" x14ac:dyDescent="0.15">
      <c r="B31" s="201"/>
      <c r="C31" s="124"/>
      <c r="D31" s="125"/>
      <c r="E31" s="130" t="s">
        <v>114</v>
      </c>
      <c r="F31" s="131" t="s">
        <v>115</v>
      </c>
      <c r="G31" s="130" t="s">
        <v>116</v>
      </c>
      <c r="H31" s="131" t="s">
        <v>115</v>
      </c>
      <c r="I31" s="125"/>
      <c r="J31" s="125"/>
      <c r="K31" s="125"/>
      <c r="L31" s="126"/>
      <c r="M31" s="127"/>
      <c r="N31" s="128"/>
      <c r="O31" s="129"/>
      <c r="P31" s="32"/>
      <c r="Q31" s="33"/>
      <c r="R31" s="18"/>
      <c r="S31" s="23"/>
      <c r="T31" s="34"/>
      <c r="U31" s="34"/>
      <c r="V31" s="34"/>
      <c r="W31" s="34"/>
      <c r="X31" s="34"/>
      <c r="Y31" s="24"/>
    </row>
    <row r="32" spans="2:25" ht="5.25" customHeight="1" x14ac:dyDescent="0.15">
      <c r="B32" s="201"/>
      <c r="C32" s="120"/>
      <c r="D32" s="121"/>
      <c r="E32" s="123"/>
      <c r="F32" s="121"/>
      <c r="G32" s="123"/>
      <c r="H32" s="121"/>
      <c r="I32" s="121"/>
      <c r="J32" s="121"/>
      <c r="K32" s="121"/>
      <c r="L32" s="121"/>
      <c r="M32" s="69"/>
      <c r="N32" s="70"/>
      <c r="O32" s="80"/>
      <c r="P32" s="32"/>
      <c r="Q32" s="33"/>
      <c r="R32" s="18"/>
      <c r="S32" s="23"/>
      <c r="T32" s="34"/>
      <c r="U32" s="34"/>
      <c r="V32" s="34"/>
      <c r="W32" s="34"/>
      <c r="X32" s="34"/>
      <c r="Y32" s="24"/>
    </row>
    <row r="33" spans="2:25" ht="20.100000000000001" customHeight="1" x14ac:dyDescent="0.15">
      <c r="B33" s="201"/>
      <c r="C33" s="96">
        <v>-5</v>
      </c>
      <c r="D33" s="181" t="s">
        <v>94</v>
      </c>
      <c r="E33" s="181"/>
      <c r="F33" s="181"/>
      <c r="G33" s="181"/>
      <c r="H33" s="181"/>
      <c r="I33" s="181"/>
      <c r="J33" s="181"/>
      <c r="K33" s="181"/>
      <c r="L33" s="181"/>
      <c r="M33" s="71" t="s">
        <v>6</v>
      </c>
      <c r="N33" s="72" t="s">
        <v>6</v>
      </c>
      <c r="O33" s="81" t="s">
        <v>29</v>
      </c>
      <c r="P33" s="32"/>
      <c r="Q33" s="33" t="str">
        <f t="shared" si="0"/>
        <v>未回答</v>
      </c>
      <c r="R33" s="18">
        <f t="shared" si="1"/>
        <v>0</v>
      </c>
      <c r="S33" s="23"/>
      <c r="T33" s="34"/>
      <c r="U33" s="34"/>
      <c r="V33" s="34"/>
      <c r="W33" s="34"/>
      <c r="X33" s="34" t="b">
        <f t="shared" si="4"/>
        <v>0</v>
      </c>
      <c r="Y33" s="24" t="str">
        <f t="shared" si="5"/>
        <v>要チェック</v>
      </c>
    </row>
    <row r="34" spans="2:25" ht="72" customHeight="1" x14ac:dyDescent="0.15">
      <c r="B34" s="201"/>
      <c r="C34" s="98"/>
      <c r="D34" s="90" t="s">
        <v>63</v>
      </c>
      <c r="E34" s="190" t="s">
        <v>103</v>
      </c>
      <c r="F34" s="190"/>
      <c r="G34" s="190"/>
      <c r="H34" s="190"/>
      <c r="I34" s="190"/>
      <c r="J34" s="190"/>
      <c r="K34" s="190"/>
      <c r="L34" s="190"/>
      <c r="M34" s="71" t="s">
        <v>6</v>
      </c>
      <c r="N34" s="72" t="s">
        <v>6</v>
      </c>
      <c r="O34" s="83"/>
      <c r="P34" s="32"/>
      <c r="Q34" s="33" t="str">
        <f t="shared" si="0"/>
        <v>未回答</v>
      </c>
      <c r="R34" s="18">
        <f t="shared" si="1"/>
        <v>0</v>
      </c>
      <c r="S34" s="23"/>
      <c r="T34" s="34"/>
      <c r="U34" s="34"/>
      <c r="V34" s="34"/>
      <c r="W34" s="34"/>
      <c r="X34" s="34" t="b">
        <f t="shared" si="4"/>
        <v>0</v>
      </c>
      <c r="Y34" s="24" t="str">
        <f t="shared" si="5"/>
        <v>要チェック</v>
      </c>
    </row>
    <row r="35" spans="2:25" ht="30" customHeight="1" x14ac:dyDescent="0.15">
      <c r="B35" s="201"/>
      <c r="C35" s="98"/>
      <c r="D35" s="90" t="s">
        <v>66</v>
      </c>
      <c r="E35" s="190" t="s">
        <v>95</v>
      </c>
      <c r="F35" s="190"/>
      <c r="G35" s="190"/>
      <c r="H35" s="190"/>
      <c r="I35" s="190"/>
      <c r="J35" s="190"/>
      <c r="K35" s="190"/>
      <c r="L35" s="190"/>
      <c r="M35" s="71" t="s">
        <v>6</v>
      </c>
      <c r="N35" s="72" t="s">
        <v>6</v>
      </c>
      <c r="O35" s="83"/>
      <c r="P35" s="32"/>
      <c r="Q35" s="33" t="str">
        <f t="shared" si="0"/>
        <v>未回答</v>
      </c>
      <c r="R35" s="18">
        <f t="shared" si="1"/>
        <v>0</v>
      </c>
      <c r="S35" s="23"/>
      <c r="T35" s="34"/>
      <c r="U35" s="34"/>
      <c r="V35" s="34"/>
      <c r="W35" s="34"/>
      <c r="X35" s="37" t="b">
        <f t="shared" si="4"/>
        <v>0</v>
      </c>
      <c r="Y35" s="38" t="str">
        <f t="shared" si="5"/>
        <v>要チェック</v>
      </c>
    </row>
    <row r="36" spans="2:25" ht="30" customHeight="1" x14ac:dyDescent="0.15">
      <c r="B36" s="202"/>
      <c r="C36" s="111"/>
      <c r="D36" s="112" t="s">
        <v>69</v>
      </c>
      <c r="E36" s="191" t="s">
        <v>96</v>
      </c>
      <c r="F36" s="191"/>
      <c r="G36" s="191"/>
      <c r="H36" s="191"/>
      <c r="I36" s="191"/>
      <c r="J36" s="191"/>
      <c r="K36" s="191"/>
      <c r="L36" s="191"/>
      <c r="M36" s="113" t="s">
        <v>6</v>
      </c>
      <c r="N36" s="114" t="s">
        <v>6</v>
      </c>
      <c r="O36" s="115"/>
      <c r="P36" s="32"/>
      <c r="Q36" s="33" t="str">
        <f t="shared" si="0"/>
        <v>未回答</v>
      </c>
      <c r="R36" s="18">
        <f t="shared" si="1"/>
        <v>0</v>
      </c>
      <c r="S36" s="23"/>
      <c r="T36" s="34"/>
      <c r="U36" s="34"/>
      <c r="V36" s="34"/>
      <c r="W36" s="34"/>
      <c r="X36" s="37" t="b">
        <f t="shared" si="4"/>
        <v>0</v>
      </c>
      <c r="Y36" s="38" t="str">
        <f t="shared" si="5"/>
        <v>要チェック</v>
      </c>
    </row>
    <row r="37" spans="2:25" ht="20.100000000000001" customHeight="1" x14ac:dyDescent="0.15">
      <c r="B37" s="201" t="s">
        <v>18</v>
      </c>
      <c r="C37" s="97">
        <v>-6</v>
      </c>
      <c r="D37" s="215" t="s">
        <v>30</v>
      </c>
      <c r="E37" s="215"/>
      <c r="F37" s="215"/>
      <c r="G37" s="215"/>
      <c r="H37" s="215"/>
      <c r="I37" s="215"/>
      <c r="J37" s="215"/>
      <c r="K37" s="215"/>
      <c r="L37" s="215"/>
      <c r="M37" s="69" t="s">
        <v>6</v>
      </c>
      <c r="N37" s="70" t="s">
        <v>6</v>
      </c>
      <c r="O37" s="80" t="s">
        <v>31</v>
      </c>
      <c r="P37" s="32"/>
      <c r="Q37" s="33" t="str">
        <f t="shared" si="0"/>
        <v>未回答</v>
      </c>
      <c r="R37" s="18">
        <f t="shared" si="1"/>
        <v>0</v>
      </c>
      <c r="S37" s="23"/>
      <c r="T37" s="34"/>
      <c r="U37" s="34"/>
      <c r="V37" s="34"/>
      <c r="W37" s="34"/>
      <c r="X37" s="34" t="b">
        <f t="shared" si="4"/>
        <v>0</v>
      </c>
      <c r="Y37" s="24" t="str">
        <f t="shared" si="5"/>
        <v>要チェック</v>
      </c>
    </row>
    <row r="38" spans="2:25" ht="20.100000000000001" customHeight="1" x14ac:dyDescent="0.15">
      <c r="B38" s="201"/>
      <c r="C38" s="98"/>
      <c r="D38" s="91" t="s">
        <v>70</v>
      </c>
      <c r="E38" s="216" t="s">
        <v>71</v>
      </c>
      <c r="F38" s="216"/>
      <c r="G38" s="216"/>
      <c r="H38" s="216"/>
      <c r="I38" s="216"/>
      <c r="J38" s="216"/>
      <c r="K38" s="216"/>
      <c r="L38" s="216"/>
      <c r="M38" s="71" t="s">
        <v>6</v>
      </c>
      <c r="N38" s="72" t="s">
        <v>6</v>
      </c>
      <c r="O38" s="84" t="s">
        <v>32</v>
      </c>
      <c r="P38" s="32"/>
      <c r="Q38" s="33" t="str">
        <f t="shared" si="0"/>
        <v>未回答</v>
      </c>
      <c r="R38" s="18">
        <f t="shared" si="1"/>
        <v>0</v>
      </c>
      <c r="S38" s="23"/>
      <c r="T38" s="34"/>
      <c r="U38" s="34"/>
      <c r="V38" s="34"/>
      <c r="W38" s="34"/>
      <c r="X38" s="34" t="b">
        <f>IF($M38=$U$1,1,IF($N38=$U$1,2))</f>
        <v>0</v>
      </c>
      <c r="Y38" s="24" t="str">
        <f>IF(X38=1,"ＯＫ","要チェック")</f>
        <v>要チェック</v>
      </c>
    </row>
    <row r="39" spans="2:25" ht="20.100000000000001" customHeight="1" x14ac:dyDescent="0.15">
      <c r="B39" s="201"/>
      <c r="C39" s="98"/>
      <c r="D39" s="91" t="s">
        <v>72</v>
      </c>
      <c r="E39" s="216" t="s">
        <v>73</v>
      </c>
      <c r="F39" s="216"/>
      <c r="G39" s="216"/>
      <c r="H39" s="216"/>
      <c r="I39" s="216"/>
      <c r="J39" s="216"/>
      <c r="K39" s="216"/>
      <c r="L39" s="216"/>
      <c r="M39" s="71" t="s">
        <v>6</v>
      </c>
      <c r="N39" s="72" t="s">
        <v>6</v>
      </c>
      <c r="O39" s="84" t="s">
        <v>33</v>
      </c>
      <c r="P39" s="32"/>
      <c r="Q39" s="33" t="str">
        <f t="shared" si="0"/>
        <v>未回答</v>
      </c>
      <c r="R39" s="18">
        <f t="shared" si="1"/>
        <v>0</v>
      </c>
      <c r="S39" s="23"/>
      <c r="T39" s="34"/>
      <c r="U39" s="34"/>
      <c r="V39" s="34"/>
      <c r="W39" s="34"/>
      <c r="X39" s="34" t="b">
        <f>IF($M39=$U$1,1,IF($N39=$U$1,2))</f>
        <v>0</v>
      </c>
      <c r="Y39" s="24" t="str">
        <f>IF(X39=1,"ＯＫ","要チェック")</f>
        <v>要チェック</v>
      </c>
    </row>
    <row r="40" spans="2:25" ht="20.100000000000001" customHeight="1" x14ac:dyDescent="0.15">
      <c r="B40" s="201"/>
      <c r="C40" s="98"/>
      <c r="D40" s="91" t="s">
        <v>74</v>
      </c>
      <c r="E40" s="216" t="s">
        <v>80</v>
      </c>
      <c r="F40" s="216"/>
      <c r="G40" s="216"/>
      <c r="H40" s="216"/>
      <c r="I40" s="216"/>
      <c r="J40" s="216"/>
      <c r="K40" s="216"/>
      <c r="L40" s="216"/>
      <c r="M40" s="71" t="s">
        <v>6</v>
      </c>
      <c r="N40" s="72" t="s">
        <v>6</v>
      </c>
      <c r="O40" s="84" t="s">
        <v>34</v>
      </c>
      <c r="P40" s="32"/>
      <c r="Q40" s="33" t="str">
        <f t="shared" si="0"/>
        <v>未回答</v>
      </c>
      <c r="R40" s="18">
        <f t="shared" si="1"/>
        <v>0</v>
      </c>
      <c r="S40" s="23"/>
      <c r="T40" s="34"/>
      <c r="U40" s="34"/>
      <c r="V40" s="34"/>
      <c r="W40" s="34"/>
      <c r="X40" s="34" t="b">
        <f>IF($M40=$U$1,1,IF($N40=$U$1,2))</f>
        <v>0</v>
      </c>
      <c r="Y40" s="24" t="str">
        <f>IF(X40=1,"ＯＫ","要チェック")</f>
        <v>要チェック</v>
      </c>
    </row>
    <row r="41" spans="2:25" ht="42" customHeight="1" x14ac:dyDescent="0.15">
      <c r="B41" s="201"/>
      <c r="C41" s="99"/>
      <c r="D41" s="91" t="s">
        <v>75</v>
      </c>
      <c r="E41" s="190" t="s">
        <v>81</v>
      </c>
      <c r="F41" s="190"/>
      <c r="G41" s="190"/>
      <c r="H41" s="190"/>
      <c r="I41" s="190"/>
      <c r="J41" s="190"/>
      <c r="K41" s="190"/>
      <c r="L41" s="190"/>
      <c r="M41" s="71" t="s">
        <v>6</v>
      </c>
      <c r="N41" s="72" t="s">
        <v>6</v>
      </c>
      <c r="O41" s="84" t="s">
        <v>35</v>
      </c>
      <c r="P41" s="32"/>
      <c r="Q41" s="33" t="str">
        <f t="shared" si="0"/>
        <v>未回答</v>
      </c>
      <c r="R41" s="18">
        <f t="shared" si="1"/>
        <v>0</v>
      </c>
      <c r="S41" s="23"/>
      <c r="T41" s="34"/>
      <c r="U41" s="34"/>
      <c r="V41" s="34"/>
      <c r="W41" s="34"/>
      <c r="X41" s="34" t="b">
        <f>IF($M41=$U$1,1,IF($N41=$U$1,2))</f>
        <v>0</v>
      </c>
      <c r="Y41" s="24" t="str">
        <f>IF(X41=1,"ＯＫ","要チェック")</f>
        <v>要チェック</v>
      </c>
    </row>
    <row r="42" spans="2:25" ht="20.100000000000001" customHeight="1" x14ac:dyDescent="0.15">
      <c r="B42" s="201"/>
      <c r="C42" s="96">
        <v>-7</v>
      </c>
      <c r="D42" s="178" t="s">
        <v>36</v>
      </c>
      <c r="E42" s="178"/>
      <c r="F42" s="178"/>
      <c r="G42" s="178"/>
      <c r="H42" s="178"/>
      <c r="I42" s="178"/>
      <c r="J42" s="178"/>
      <c r="K42" s="178"/>
      <c r="L42" s="178"/>
      <c r="M42" s="71" t="s">
        <v>6</v>
      </c>
      <c r="N42" s="72" t="s">
        <v>6</v>
      </c>
      <c r="O42" s="81" t="s">
        <v>31</v>
      </c>
      <c r="P42" s="32"/>
      <c r="Q42" s="33" t="str">
        <f t="shared" si="0"/>
        <v>未回答</v>
      </c>
      <c r="R42" s="18">
        <f t="shared" si="1"/>
        <v>0</v>
      </c>
      <c r="S42" s="23"/>
      <c r="T42" s="34"/>
      <c r="U42" s="34"/>
      <c r="V42" s="34"/>
      <c r="W42" s="34"/>
      <c r="X42" s="34" t="b">
        <f>IF($M42=$U$1,1,IF($N42=$U$1,2))</f>
        <v>0</v>
      </c>
      <c r="Y42" s="24" t="str">
        <f>IF(X42=1,"ＯＫ","要チェック")</f>
        <v>要チェック</v>
      </c>
    </row>
    <row r="43" spans="2:25" ht="20.100000000000001" customHeight="1" x14ac:dyDescent="0.15">
      <c r="B43" s="201"/>
      <c r="C43" s="100"/>
      <c r="D43" s="184" t="s">
        <v>37</v>
      </c>
      <c r="E43" s="185"/>
      <c r="F43" s="185"/>
      <c r="G43" s="185"/>
      <c r="H43" s="185"/>
      <c r="I43" s="185"/>
      <c r="J43" s="185"/>
      <c r="K43" s="185"/>
      <c r="L43" s="185"/>
      <c r="M43" s="78"/>
      <c r="N43" s="79"/>
      <c r="O43" s="85"/>
      <c r="P43" s="35"/>
      <c r="Q43" s="33"/>
      <c r="R43" s="18"/>
      <c r="S43" s="23"/>
      <c r="T43" s="34"/>
      <c r="U43" s="34"/>
      <c r="V43" s="34"/>
      <c r="W43" s="34"/>
      <c r="X43" s="34"/>
      <c r="Y43" s="24"/>
    </row>
    <row r="44" spans="2:25" ht="20.100000000000001" customHeight="1" x14ac:dyDescent="0.15">
      <c r="B44" s="201"/>
      <c r="C44" s="98"/>
      <c r="D44" s="135" t="s">
        <v>82</v>
      </c>
      <c r="E44" s="186" t="s">
        <v>83</v>
      </c>
      <c r="F44" s="186"/>
      <c r="G44" s="186"/>
      <c r="H44" s="186"/>
      <c r="I44" s="186"/>
      <c r="J44" s="186"/>
      <c r="K44" s="186"/>
      <c r="L44" s="186"/>
      <c r="M44" s="144" t="s">
        <v>6</v>
      </c>
      <c r="N44" s="145" t="s">
        <v>6</v>
      </c>
      <c r="O44" s="151" t="s">
        <v>38</v>
      </c>
      <c r="P44" s="32"/>
      <c r="Q44" s="33" t="str">
        <f t="shared" si="0"/>
        <v>未回答</v>
      </c>
      <c r="R44" s="18">
        <f t="shared" si="1"/>
        <v>0</v>
      </c>
      <c r="S44" s="23"/>
      <c r="T44" s="34"/>
      <c r="U44" s="34"/>
      <c r="V44" s="34"/>
      <c r="W44" s="34"/>
      <c r="X44" s="34" t="b">
        <f>IF($M44=$U$1,1,IF($N44=$U$1,2))</f>
        <v>0</v>
      </c>
      <c r="Y44" s="24" t="str">
        <f>IF(X44=1,"ＯＫ","要チェック")</f>
        <v>要チェック</v>
      </c>
    </row>
    <row r="45" spans="2:25" ht="20.100000000000001" customHeight="1" x14ac:dyDescent="0.15">
      <c r="B45" s="201"/>
      <c r="C45" s="98"/>
      <c r="D45" s="135" t="s">
        <v>72</v>
      </c>
      <c r="E45" s="186" t="s">
        <v>107</v>
      </c>
      <c r="F45" s="186"/>
      <c r="G45" s="186"/>
      <c r="H45" s="186"/>
      <c r="I45" s="186"/>
      <c r="J45" s="186"/>
      <c r="K45" s="186"/>
      <c r="L45" s="186"/>
      <c r="M45" s="144" t="s">
        <v>6</v>
      </c>
      <c r="N45" s="145" t="s">
        <v>6</v>
      </c>
      <c r="O45" s="151" t="s">
        <v>110</v>
      </c>
      <c r="P45" s="32"/>
      <c r="Q45" s="33" t="str">
        <f t="shared" si="0"/>
        <v>未回答</v>
      </c>
      <c r="R45" s="18">
        <f t="shared" si="1"/>
        <v>0</v>
      </c>
      <c r="S45" s="23"/>
      <c r="T45" s="34"/>
      <c r="U45" s="34"/>
      <c r="V45" s="34"/>
      <c r="W45" s="34"/>
      <c r="X45" s="34" t="b">
        <f>IF($M45=$U$1,1,IF($N45=$U$1,2))</f>
        <v>0</v>
      </c>
      <c r="Y45" s="24" t="str">
        <f>IF(X45=1,"ＯＫ","要チェック")</f>
        <v>要チェック</v>
      </c>
    </row>
    <row r="46" spans="2:25" ht="20.100000000000001" customHeight="1" x14ac:dyDescent="0.15">
      <c r="B46" s="201"/>
      <c r="C46" s="98"/>
      <c r="D46" s="136" t="s">
        <v>74</v>
      </c>
      <c r="E46" s="188" t="s">
        <v>109</v>
      </c>
      <c r="F46" s="188"/>
      <c r="G46" s="188"/>
      <c r="H46" s="188"/>
      <c r="I46" s="188"/>
      <c r="J46" s="188"/>
      <c r="K46" s="188"/>
      <c r="L46" s="188"/>
      <c r="M46" s="144" t="s">
        <v>6</v>
      </c>
      <c r="N46" s="145" t="s">
        <v>6</v>
      </c>
      <c r="O46" s="151" t="s">
        <v>39</v>
      </c>
      <c r="P46" s="32"/>
      <c r="Q46" s="33" t="str">
        <f t="shared" si="0"/>
        <v>未回答</v>
      </c>
      <c r="R46" s="18">
        <f t="shared" si="1"/>
        <v>0</v>
      </c>
      <c r="S46" s="23"/>
      <c r="T46" s="34"/>
      <c r="U46" s="34"/>
      <c r="V46" s="34"/>
      <c r="W46" s="34"/>
      <c r="X46" s="34"/>
      <c r="Y46" s="24"/>
    </row>
    <row r="47" spans="2:25" ht="20.100000000000001" customHeight="1" x14ac:dyDescent="0.15">
      <c r="B47" s="203"/>
      <c r="C47" s="99"/>
      <c r="D47" s="136" t="s">
        <v>84</v>
      </c>
      <c r="E47" s="187" t="s">
        <v>108</v>
      </c>
      <c r="F47" s="187"/>
      <c r="G47" s="187"/>
      <c r="H47" s="187"/>
      <c r="I47" s="187"/>
      <c r="J47" s="187"/>
      <c r="K47" s="187"/>
      <c r="L47" s="187"/>
      <c r="M47" s="144" t="s">
        <v>6</v>
      </c>
      <c r="N47" s="145" t="s">
        <v>6</v>
      </c>
      <c r="O47" s="148" t="s">
        <v>111</v>
      </c>
      <c r="P47" s="32"/>
      <c r="Q47" s="33" t="str">
        <f t="shared" si="0"/>
        <v>未回答</v>
      </c>
      <c r="R47" s="18">
        <f t="shared" si="1"/>
        <v>0</v>
      </c>
      <c r="S47" s="23"/>
      <c r="T47" s="34"/>
      <c r="U47" s="34"/>
      <c r="V47" s="34"/>
      <c r="W47" s="34"/>
      <c r="X47" s="37" t="b">
        <f>IF($M47=$U$1,1,IF($N47=$U$1,2))</f>
        <v>0</v>
      </c>
      <c r="Y47" s="38" t="str">
        <f>IF(X47=1,"ＯＫ","要チェック")</f>
        <v>要チェック</v>
      </c>
    </row>
    <row r="48" spans="2:25" ht="39.950000000000003" customHeight="1" x14ac:dyDescent="0.15">
      <c r="B48" s="106" t="s">
        <v>40</v>
      </c>
      <c r="C48" s="96">
        <v>-8</v>
      </c>
      <c r="D48" s="165" t="s">
        <v>79</v>
      </c>
      <c r="E48" s="169"/>
      <c r="F48" s="169"/>
      <c r="G48" s="169"/>
      <c r="H48" s="169"/>
      <c r="I48" s="169"/>
      <c r="J48" s="169"/>
      <c r="K48" s="169"/>
      <c r="L48" s="170"/>
      <c r="M48" s="71" t="s">
        <v>6</v>
      </c>
      <c r="N48" s="72" t="s">
        <v>6</v>
      </c>
      <c r="O48" s="86" t="s">
        <v>41</v>
      </c>
      <c r="P48" s="39"/>
      <c r="Q48" s="33" t="str">
        <f t="shared" si="0"/>
        <v>未回答</v>
      </c>
      <c r="R48" s="18">
        <f t="shared" si="1"/>
        <v>0</v>
      </c>
      <c r="S48" s="23"/>
      <c r="T48" s="34"/>
      <c r="U48" s="34"/>
      <c r="V48" s="34"/>
      <c r="W48" s="34"/>
      <c r="X48" s="37" t="b">
        <f>IF($M48=$U$1,1,IF($N48=$U$1,2))</f>
        <v>0</v>
      </c>
      <c r="Y48" s="38" t="str">
        <f>IF(X48=1,"ＯＫ","要チェック")</f>
        <v>要チェック</v>
      </c>
    </row>
    <row r="49" spans="2:25" ht="20.100000000000001" customHeight="1" x14ac:dyDescent="0.15">
      <c r="B49" s="182" t="s">
        <v>42</v>
      </c>
      <c r="C49" s="95">
        <v>-9</v>
      </c>
      <c r="D49" s="168" t="s">
        <v>120</v>
      </c>
      <c r="E49" s="169"/>
      <c r="F49" s="169"/>
      <c r="G49" s="169"/>
      <c r="H49" s="169"/>
      <c r="I49" s="169"/>
      <c r="J49" s="169"/>
      <c r="K49" s="169"/>
      <c r="L49" s="170"/>
      <c r="M49" s="71" t="s">
        <v>6</v>
      </c>
      <c r="N49" s="72" t="s">
        <v>6</v>
      </c>
      <c r="O49" s="86" t="s">
        <v>39</v>
      </c>
      <c r="P49" s="39"/>
      <c r="Q49" s="33" t="str">
        <f t="shared" si="0"/>
        <v>未回答</v>
      </c>
      <c r="R49" s="18">
        <f t="shared" si="1"/>
        <v>0</v>
      </c>
      <c r="S49" s="40"/>
      <c r="T49" s="34"/>
      <c r="U49" s="34"/>
      <c r="V49" s="34"/>
      <c r="W49" s="34"/>
      <c r="X49" s="34" t="b">
        <f>IF($M49=$U$1,1,IF($N49=$U$1,2))</f>
        <v>0</v>
      </c>
      <c r="Y49" s="24" t="str">
        <f>IF(X49=1,"ＯＫ","要チェック")</f>
        <v>要チェック</v>
      </c>
    </row>
    <row r="50" spans="2:25" ht="30" customHeight="1" x14ac:dyDescent="0.15">
      <c r="B50" s="182"/>
      <c r="C50" s="95">
        <v>-10</v>
      </c>
      <c r="D50" s="183" t="s">
        <v>97</v>
      </c>
      <c r="E50" s="183"/>
      <c r="F50" s="183"/>
      <c r="G50" s="183"/>
      <c r="H50" s="183"/>
      <c r="I50" s="183"/>
      <c r="J50" s="183"/>
      <c r="K50" s="183"/>
      <c r="L50" s="183"/>
      <c r="M50" s="71" t="s">
        <v>6</v>
      </c>
      <c r="N50" s="72" t="s">
        <v>6</v>
      </c>
      <c r="O50" s="86" t="s">
        <v>39</v>
      </c>
      <c r="P50" s="39"/>
      <c r="Q50" s="33" t="str">
        <f t="shared" si="0"/>
        <v>未回答</v>
      </c>
      <c r="R50" s="18">
        <f t="shared" si="1"/>
        <v>0</v>
      </c>
      <c r="S50" s="23"/>
      <c r="T50" s="34"/>
      <c r="U50" s="34"/>
      <c r="V50" s="34"/>
      <c r="W50" s="34"/>
      <c r="X50" s="34" t="b">
        <f>IF($M50=$U$1,1,IF($N50=$U$1,2))</f>
        <v>0</v>
      </c>
      <c r="Y50" s="24" t="str">
        <f>IF(X50=1,"ＯＫ","要チェック")</f>
        <v>要チェック</v>
      </c>
    </row>
    <row r="51" spans="2:25" ht="30" customHeight="1" x14ac:dyDescent="0.15">
      <c r="B51" s="182"/>
      <c r="C51" s="95">
        <v>-11</v>
      </c>
      <c r="D51" s="181" t="s">
        <v>85</v>
      </c>
      <c r="E51" s="181"/>
      <c r="F51" s="181"/>
      <c r="G51" s="181"/>
      <c r="H51" s="181"/>
      <c r="I51" s="181"/>
      <c r="J51" s="181"/>
      <c r="K51" s="181"/>
      <c r="L51" s="181"/>
      <c r="M51" s="71" t="s">
        <v>6</v>
      </c>
      <c r="N51" s="72" t="s">
        <v>6</v>
      </c>
      <c r="O51" s="86" t="s">
        <v>21</v>
      </c>
      <c r="P51" s="39"/>
      <c r="Q51" s="33" t="str">
        <f t="shared" si="0"/>
        <v>未回答</v>
      </c>
      <c r="R51" s="18">
        <f t="shared" si="1"/>
        <v>0</v>
      </c>
      <c r="S51" s="23"/>
      <c r="T51" s="34"/>
      <c r="U51" s="34"/>
      <c r="V51" s="34"/>
      <c r="W51" s="34"/>
      <c r="X51" s="34" t="b">
        <f t="shared" ref="X51:X56" si="6">IF($M51=$U$1,1,IF($N51=$U$1,2))</f>
        <v>0</v>
      </c>
      <c r="Y51" s="24" t="str">
        <f t="shared" ref="Y51:Y56" si="7">IF(X51=1,"ＯＫ","要チェック")</f>
        <v>要チェック</v>
      </c>
    </row>
    <row r="52" spans="2:25" ht="51.6" customHeight="1" x14ac:dyDescent="0.15">
      <c r="B52" s="106" t="s">
        <v>43</v>
      </c>
      <c r="C52" s="95">
        <v>-12</v>
      </c>
      <c r="D52" s="168" t="s">
        <v>44</v>
      </c>
      <c r="E52" s="169"/>
      <c r="F52" s="169"/>
      <c r="G52" s="169"/>
      <c r="H52" s="169"/>
      <c r="I52" s="169"/>
      <c r="J52" s="169"/>
      <c r="K52" s="169"/>
      <c r="L52" s="170"/>
      <c r="M52" s="71" t="s">
        <v>6</v>
      </c>
      <c r="N52" s="72" t="s">
        <v>6</v>
      </c>
      <c r="O52" s="86" t="s">
        <v>45</v>
      </c>
      <c r="P52" s="39"/>
      <c r="Q52" s="33" t="str">
        <f t="shared" si="0"/>
        <v>未回答</v>
      </c>
      <c r="R52" s="18">
        <f t="shared" si="1"/>
        <v>0</v>
      </c>
      <c r="S52" s="23"/>
      <c r="T52" s="34"/>
      <c r="U52" s="34"/>
      <c r="V52" s="34"/>
      <c r="W52" s="34"/>
      <c r="X52" s="34" t="b">
        <f t="shared" si="6"/>
        <v>0</v>
      </c>
      <c r="Y52" s="24" t="str">
        <f t="shared" si="7"/>
        <v>要チェック</v>
      </c>
    </row>
    <row r="53" spans="2:25" ht="20.100000000000001" customHeight="1" x14ac:dyDescent="0.15">
      <c r="B53" s="180" t="s">
        <v>46</v>
      </c>
      <c r="C53" s="101">
        <v>-13</v>
      </c>
      <c r="D53" s="168" t="s">
        <v>47</v>
      </c>
      <c r="E53" s="169"/>
      <c r="F53" s="169"/>
      <c r="G53" s="169"/>
      <c r="H53" s="169"/>
      <c r="I53" s="169"/>
      <c r="J53" s="169"/>
      <c r="K53" s="169"/>
      <c r="L53" s="170"/>
      <c r="M53" s="71" t="s">
        <v>6</v>
      </c>
      <c r="N53" s="72" t="s">
        <v>6</v>
      </c>
      <c r="O53" s="86" t="s">
        <v>48</v>
      </c>
      <c r="P53" s="39"/>
      <c r="Q53" s="33" t="str">
        <f t="shared" si="0"/>
        <v>未回答</v>
      </c>
      <c r="R53" s="18">
        <f t="shared" si="1"/>
        <v>0</v>
      </c>
      <c r="S53" s="23"/>
      <c r="T53" s="34"/>
      <c r="U53" s="34"/>
      <c r="V53" s="34"/>
      <c r="W53" s="34"/>
      <c r="X53" s="34" t="b">
        <f t="shared" si="6"/>
        <v>0</v>
      </c>
      <c r="Y53" s="24" t="str">
        <f t="shared" si="7"/>
        <v>要チェック</v>
      </c>
    </row>
    <row r="54" spans="2:25" ht="20.100000000000001" customHeight="1" x14ac:dyDescent="0.15">
      <c r="B54" s="180"/>
      <c r="C54" s="101">
        <v>-14</v>
      </c>
      <c r="D54" s="168" t="s">
        <v>49</v>
      </c>
      <c r="E54" s="169"/>
      <c r="F54" s="169"/>
      <c r="G54" s="169"/>
      <c r="H54" s="169"/>
      <c r="I54" s="169"/>
      <c r="J54" s="169"/>
      <c r="K54" s="169"/>
      <c r="L54" s="170"/>
      <c r="M54" s="71" t="s">
        <v>6</v>
      </c>
      <c r="N54" s="72" t="s">
        <v>6</v>
      </c>
      <c r="O54" s="86" t="s">
        <v>48</v>
      </c>
      <c r="P54" s="39"/>
      <c r="Q54" s="33" t="str">
        <f t="shared" si="0"/>
        <v>未回答</v>
      </c>
      <c r="R54" s="18">
        <f t="shared" si="1"/>
        <v>0</v>
      </c>
      <c r="S54" s="23"/>
      <c r="T54" s="34"/>
      <c r="U54" s="34"/>
      <c r="V54" s="34"/>
      <c r="W54" s="34"/>
      <c r="X54" s="34" t="b">
        <f t="shared" si="6"/>
        <v>0</v>
      </c>
      <c r="Y54" s="24" t="str">
        <f t="shared" si="7"/>
        <v>要チェック</v>
      </c>
    </row>
    <row r="55" spans="2:25" ht="20.100000000000001" customHeight="1" x14ac:dyDescent="0.15">
      <c r="B55" s="180"/>
      <c r="C55" s="101">
        <v>-15</v>
      </c>
      <c r="D55" s="168" t="s">
        <v>50</v>
      </c>
      <c r="E55" s="169"/>
      <c r="F55" s="169"/>
      <c r="G55" s="169"/>
      <c r="H55" s="169"/>
      <c r="I55" s="169"/>
      <c r="J55" s="169"/>
      <c r="K55" s="169"/>
      <c r="L55" s="170"/>
      <c r="M55" s="71" t="s">
        <v>6</v>
      </c>
      <c r="N55" s="72" t="s">
        <v>6</v>
      </c>
      <c r="O55" s="86" t="s">
        <v>48</v>
      </c>
      <c r="P55" s="39"/>
      <c r="Q55" s="33" t="str">
        <f t="shared" si="0"/>
        <v>未回答</v>
      </c>
      <c r="R55" s="18">
        <f t="shared" si="1"/>
        <v>0</v>
      </c>
      <c r="S55" s="23"/>
      <c r="T55" s="34"/>
      <c r="U55" s="34"/>
      <c r="V55" s="34"/>
      <c r="W55" s="34"/>
      <c r="X55" s="34" t="b">
        <f t="shared" si="6"/>
        <v>0</v>
      </c>
      <c r="Y55" s="24" t="str">
        <f t="shared" si="7"/>
        <v>要チェック</v>
      </c>
    </row>
    <row r="56" spans="2:25" ht="30" customHeight="1" x14ac:dyDescent="0.15">
      <c r="B56" s="180"/>
      <c r="C56" s="101">
        <v>-16</v>
      </c>
      <c r="D56" s="181" t="s">
        <v>76</v>
      </c>
      <c r="E56" s="181"/>
      <c r="F56" s="181"/>
      <c r="G56" s="181"/>
      <c r="H56" s="181"/>
      <c r="I56" s="181"/>
      <c r="J56" s="181"/>
      <c r="K56" s="181"/>
      <c r="L56" s="181"/>
      <c r="M56" s="71" t="s">
        <v>6</v>
      </c>
      <c r="N56" s="72" t="s">
        <v>6</v>
      </c>
      <c r="O56" s="86" t="s">
        <v>48</v>
      </c>
      <c r="P56" s="39"/>
      <c r="Q56" s="33" t="str">
        <f t="shared" si="0"/>
        <v>未回答</v>
      </c>
      <c r="R56" s="18">
        <f t="shared" si="1"/>
        <v>0</v>
      </c>
      <c r="S56" s="23"/>
      <c r="T56" s="34"/>
      <c r="U56" s="34"/>
      <c r="V56" s="34"/>
      <c r="W56" s="34"/>
      <c r="X56" s="34" t="b">
        <f t="shared" si="6"/>
        <v>0</v>
      </c>
      <c r="Y56" s="24" t="str">
        <f t="shared" si="7"/>
        <v>要チェック</v>
      </c>
    </row>
    <row r="57" spans="2:25" ht="20.100000000000001" customHeight="1" x14ac:dyDescent="0.15">
      <c r="B57" s="180"/>
      <c r="C57" s="101">
        <v>-17</v>
      </c>
      <c r="D57" s="168" t="s">
        <v>51</v>
      </c>
      <c r="E57" s="169"/>
      <c r="F57" s="169"/>
      <c r="G57" s="169"/>
      <c r="H57" s="169"/>
      <c r="I57" s="169"/>
      <c r="J57" s="169"/>
      <c r="K57" s="169"/>
      <c r="L57" s="170"/>
      <c r="M57" s="71" t="s">
        <v>6</v>
      </c>
      <c r="N57" s="72" t="s">
        <v>6</v>
      </c>
      <c r="O57" s="86" t="s">
        <v>48</v>
      </c>
      <c r="P57" s="39"/>
      <c r="Q57" s="33" t="str">
        <f t="shared" si="0"/>
        <v>未回答</v>
      </c>
      <c r="R57" s="18">
        <f t="shared" si="1"/>
        <v>0</v>
      </c>
      <c r="S57" s="23"/>
      <c r="T57" s="34"/>
      <c r="U57" s="34"/>
      <c r="V57" s="34"/>
      <c r="W57" s="34"/>
      <c r="X57" s="34" t="b">
        <f t="shared" ref="X57:X66" si="8">IF($M57=$U$1,1,IF($N57=$U$1,2))</f>
        <v>0</v>
      </c>
      <c r="Y57" s="24" t="str">
        <f>IF(X57=1,"ＯＫ","要チェック")</f>
        <v>要チェック</v>
      </c>
    </row>
    <row r="58" spans="2:25" ht="20.100000000000001" customHeight="1" x14ac:dyDescent="0.15">
      <c r="B58" s="180"/>
      <c r="C58" s="101">
        <v>-18</v>
      </c>
      <c r="D58" s="168" t="s">
        <v>98</v>
      </c>
      <c r="E58" s="169"/>
      <c r="F58" s="169"/>
      <c r="G58" s="169"/>
      <c r="H58" s="169"/>
      <c r="I58" s="169"/>
      <c r="J58" s="169"/>
      <c r="K58" s="169"/>
      <c r="L58" s="170"/>
      <c r="M58" s="71" t="s">
        <v>6</v>
      </c>
      <c r="N58" s="72" t="s">
        <v>6</v>
      </c>
      <c r="O58" s="86" t="s">
        <v>48</v>
      </c>
      <c r="P58" s="39"/>
      <c r="Q58" s="33" t="str">
        <f t="shared" si="0"/>
        <v>未回答</v>
      </c>
      <c r="R58" s="18">
        <f t="shared" si="1"/>
        <v>0</v>
      </c>
      <c r="S58" s="23"/>
      <c r="T58" s="34"/>
      <c r="U58" s="34"/>
      <c r="V58" s="34"/>
      <c r="W58" s="34"/>
      <c r="X58" s="34" t="b">
        <f t="shared" si="8"/>
        <v>0</v>
      </c>
      <c r="Y58" s="24" t="str">
        <f>IF(X58=1,"ＯＫ","要チェック")</f>
        <v>要チェック</v>
      </c>
    </row>
    <row r="59" spans="2:25" ht="20.100000000000001" customHeight="1" x14ac:dyDescent="0.15">
      <c r="B59" s="180"/>
      <c r="C59" s="102">
        <v>-19</v>
      </c>
      <c r="D59" s="165" t="s">
        <v>99</v>
      </c>
      <c r="E59" s="166"/>
      <c r="F59" s="166"/>
      <c r="G59" s="166"/>
      <c r="H59" s="166"/>
      <c r="I59" s="166"/>
      <c r="J59" s="166"/>
      <c r="K59" s="166"/>
      <c r="L59" s="167"/>
      <c r="M59" s="71" t="s">
        <v>6</v>
      </c>
      <c r="N59" s="72" t="s">
        <v>6</v>
      </c>
      <c r="O59" s="86" t="s">
        <v>48</v>
      </c>
      <c r="P59" s="39"/>
      <c r="Q59" s="33" t="str">
        <f t="shared" si="0"/>
        <v>未回答</v>
      </c>
      <c r="R59" s="18">
        <f t="shared" si="1"/>
        <v>0</v>
      </c>
      <c r="S59" s="23"/>
      <c r="T59" s="34"/>
      <c r="U59" s="34"/>
      <c r="V59" s="34"/>
      <c r="W59" s="34"/>
      <c r="X59" s="34" t="b">
        <f t="shared" si="8"/>
        <v>0</v>
      </c>
      <c r="Y59" s="24" t="str">
        <f>IF(X59=1,"ＯＫ","要チェック")</f>
        <v>要チェック</v>
      </c>
    </row>
    <row r="60" spans="2:25" ht="20.100000000000001" customHeight="1" x14ac:dyDescent="0.15">
      <c r="B60" s="155" t="s">
        <v>52</v>
      </c>
      <c r="C60" s="96">
        <v>-20</v>
      </c>
      <c r="D60" s="173" t="s">
        <v>53</v>
      </c>
      <c r="E60" s="174"/>
      <c r="F60" s="174"/>
      <c r="G60" s="174"/>
      <c r="H60" s="174"/>
      <c r="I60" s="174"/>
      <c r="J60" s="174"/>
      <c r="K60" s="174"/>
      <c r="L60" s="175"/>
      <c r="M60" s="71" t="s">
        <v>6</v>
      </c>
      <c r="N60" s="72" t="s">
        <v>6</v>
      </c>
      <c r="O60" s="86" t="s">
        <v>54</v>
      </c>
      <c r="P60" s="39"/>
      <c r="Q60" s="33" t="str">
        <f t="shared" si="0"/>
        <v>未回答</v>
      </c>
      <c r="R60" s="18">
        <f t="shared" si="1"/>
        <v>0</v>
      </c>
      <c r="S60" s="23"/>
      <c r="T60" s="34"/>
      <c r="U60" s="34"/>
      <c r="V60" s="34"/>
      <c r="W60" s="34"/>
      <c r="X60" s="34" t="b">
        <f t="shared" si="8"/>
        <v>0</v>
      </c>
      <c r="Y60" s="24" t="str">
        <f t="shared" ref="Y60:Y66" si="9">IF(X60=1,"ＯＫ","要チェック")</f>
        <v>要チェック</v>
      </c>
    </row>
    <row r="61" spans="2:25" ht="20.100000000000001" customHeight="1" x14ac:dyDescent="0.15">
      <c r="B61" s="156"/>
      <c r="C61" s="103"/>
      <c r="D61" s="92" t="s">
        <v>70</v>
      </c>
      <c r="E61" s="177" t="s">
        <v>86</v>
      </c>
      <c r="F61" s="177"/>
      <c r="G61" s="177"/>
      <c r="H61" s="177"/>
      <c r="I61" s="177"/>
      <c r="J61" s="177"/>
      <c r="K61" s="177"/>
      <c r="L61" s="177"/>
      <c r="M61" s="71" t="s">
        <v>6</v>
      </c>
      <c r="N61" s="72" t="s">
        <v>6</v>
      </c>
      <c r="O61" s="86" t="s">
        <v>54</v>
      </c>
      <c r="P61" s="32"/>
      <c r="Q61" s="33" t="str">
        <f t="shared" si="0"/>
        <v>未回答</v>
      </c>
      <c r="R61" s="18">
        <f t="shared" si="1"/>
        <v>0</v>
      </c>
      <c r="S61" s="23"/>
      <c r="T61" s="34"/>
      <c r="U61" s="34"/>
      <c r="V61" s="34"/>
      <c r="W61" s="34"/>
      <c r="X61" s="34" t="b">
        <f t="shared" si="8"/>
        <v>0</v>
      </c>
      <c r="Y61" s="24" t="str">
        <f t="shared" si="9"/>
        <v>要チェック</v>
      </c>
    </row>
    <row r="62" spans="2:25" ht="20.100000000000001" customHeight="1" x14ac:dyDescent="0.15">
      <c r="B62" s="156"/>
      <c r="C62" s="103"/>
      <c r="D62" s="92" t="s">
        <v>72</v>
      </c>
      <c r="E62" s="177" t="s">
        <v>87</v>
      </c>
      <c r="F62" s="177"/>
      <c r="G62" s="177"/>
      <c r="H62" s="177"/>
      <c r="I62" s="177"/>
      <c r="J62" s="177"/>
      <c r="K62" s="177"/>
      <c r="L62" s="177"/>
      <c r="M62" s="71" t="s">
        <v>6</v>
      </c>
      <c r="N62" s="72" t="s">
        <v>6</v>
      </c>
      <c r="O62" s="86" t="s">
        <v>54</v>
      </c>
      <c r="P62" s="32"/>
      <c r="Q62" s="33" t="str">
        <f t="shared" si="0"/>
        <v>未回答</v>
      </c>
      <c r="R62" s="18">
        <f t="shared" si="1"/>
        <v>0</v>
      </c>
      <c r="S62" s="23"/>
      <c r="T62" s="34"/>
      <c r="U62" s="34"/>
      <c r="V62" s="34"/>
      <c r="W62" s="34"/>
      <c r="X62" s="34" t="b">
        <f t="shared" si="8"/>
        <v>0</v>
      </c>
      <c r="Y62" s="24" t="str">
        <f t="shared" si="9"/>
        <v>要チェック</v>
      </c>
    </row>
    <row r="63" spans="2:25" ht="20.100000000000001" customHeight="1" x14ac:dyDescent="0.15">
      <c r="B63" s="156"/>
      <c r="C63" s="103"/>
      <c r="D63" s="92" t="s">
        <v>88</v>
      </c>
      <c r="E63" s="177" t="s">
        <v>89</v>
      </c>
      <c r="F63" s="177"/>
      <c r="G63" s="177"/>
      <c r="H63" s="177"/>
      <c r="I63" s="177"/>
      <c r="J63" s="177"/>
      <c r="K63" s="177"/>
      <c r="L63" s="177"/>
      <c r="M63" s="71" t="s">
        <v>6</v>
      </c>
      <c r="N63" s="72" t="s">
        <v>6</v>
      </c>
      <c r="O63" s="86" t="s">
        <v>54</v>
      </c>
      <c r="P63" s="32"/>
      <c r="Q63" s="33" t="str">
        <f t="shared" si="0"/>
        <v>未回答</v>
      </c>
      <c r="R63" s="18">
        <f t="shared" si="1"/>
        <v>0</v>
      </c>
      <c r="S63" s="23"/>
      <c r="T63" s="34"/>
      <c r="U63" s="34"/>
      <c r="V63" s="34"/>
      <c r="W63" s="34"/>
      <c r="X63" s="34" t="b">
        <f t="shared" si="8"/>
        <v>0</v>
      </c>
      <c r="Y63" s="24" t="str">
        <f t="shared" si="9"/>
        <v>要チェック</v>
      </c>
    </row>
    <row r="64" spans="2:25" ht="20.100000000000001" customHeight="1" x14ac:dyDescent="0.15">
      <c r="B64" s="156"/>
      <c r="C64" s="104"/>
      <c r="D64" s="93" t="s">
        <v>75</v>
      </c>
      <c r="E64" s="178" t="s">
        <v>90</v>
      </c>
      <c r="F64" s="179"/>
      <c r="G64" s="179"/>
      <c r="H64" s="179"/>
      <c r="I64" s="179"/>
      <c r="J64" s="179"/>
      <c r="K64" s="179"/>
      <c r="L64" s="179"/>
      <c r="M64" s="71" t="s">
        <v>6</v>
      </c>
      <c r="N64" s="72" t="s">
        <v>6</v>
      </c>
      <c r="O64" s="86" t="s">
        <v>54</v>
      </c>
      <c r="P64" s="32"/>
      <c r="Q64" s="33" t="str">
        <f t="shared" si="0"/>
        <v>未回答</v>
      </c>
      <c r="R64" s="18">
        <f t="shared" si="1"/>
        <v>0</v>
      </c>
      <c r="S64" s="23"/>
      <c r="T64" s="34"/>
      <c r="U64" s="34"/>
      <c r="V64" s="34"/>
      <c r="W64" s="34"/>
      <c r="X64" s="34" t="b">
        <f t="shared" si="8"/>
        <v>0</v>
      </c>
      <c r="Y64" s="24" t="str">
        <f t="shared" si="9"/>
        <v>要チェック</v>
      </c>
    </row>
    <row r="65" spans="1:25" ht="30" customHeight="1" x14ac:dyDescent="0.15">
      <c r="B65" s="156"/>
      <c r="C65" s="96">
        <v>-21</v>
      </c>
      <c r="D65" s="176" t="s">
        <v>77</v>
      </c>
      <c r="E65" s="176"/>
      <c r="F65" s="176"/>
      <c r="G65" s="176"/>
      <c r="H65" s="176"/>
      <c r="I65" s="176"/>
      <c r="J65" s="176"/>
      <c r="K65" s="176"/>
      <c r="L65" s="176"/>
      <c r="M65" s="116" t="s">
        <v>6</v>
      </c>
      <c r="N65" s="117" t="s">
        <v>6</v>
      </c>
      <c r="O65" s="118"/>
      <c r="P65" s="39"/>
      <c r="Q65" s="33" t="str">
        <f t="shared" si="0"/>
        <v>未回答</v>
      </c>
      <c r="R65" s="18">
        <f t="shared" si="1"/>
        <v>0</v>
      </c>
      <c r="S65" s="23"/>
      <c r="T65" s="34"/>
      <c r="U65" s="34"/>
      <c r="V65" s="34"/>
      <c r="W65" s="34"/>
      <c r="X65" s="34" t="b">
        <f t="shared" si="8"/>
        <v>0</v>
      </c>
      <c r="Y65" s="24" t="str">
        <f t="shared" si="9"/>
        <v>要チェック</v>
      </c>
    </row>
    <row r="66" spans="1:25" ht="20.100000000000001" customHeight="1" thickBot="1" x14ac:dyDescent="0.2">
      <c r="B66" s="157"/>
      <c r="C66" s="119">
        <v>-22</v>
      </c>
      <c r="D66" s="158" t="s">
        <v>113</v>
      </c>
      <c r="E66" s="158"/>
      <c r="F66" s="158"/>
      <c r="G66" s="158"/>
      <c r="H66" s="158"/>
      <c r="I66" s="158"/>
      <c r="J66" s="158"/>
      <c r="K66" s="158"/>
      <c r="L66" s="159"/>
      <c r="M66" s="73" t="s">
        <v>6</v>
      </c>
      <c r="N66" s="74" t="s">
        <v>6</v>
      </c>
      <c r="O66" s="87" t="s">
        <v>112</v>
      </c>
      <c r="P66" s="39"/>
      <c r="Q66" s="33" t="str">
        <f t="shared" si="0"/>
        <v>未回答</v>
      </c>
      <c r="R66" s="18">
        <f t="shared" si="1"/>
        <v>0</v>
      </c>
      <c r="S66" s="23"/>
      <c r="T66" s="34"/>
      <c r="U66" s="34"/>
      <c r="V66" s="34"/>
      <c r="W66" s="34"/>
      <c r="X66" s="34" t="b">
        <f t="shared" si="8"/>
        <v>0</v>
      </c>
      <c r="Y66" s="24" t="str">
        <f t="shared" si="9"/>
        <v>要チェック</v>
      </c>
    </row>
    <row r="67" spans="1:25" ht="17.25" customHeight="1" x14ac:dyDescent="0.15">
      <c r="B67" s="13"/>
      <c r="C67" s="163" t="s">
        <v>55</v>
      </c>
      <c r="D67" s="163"/>
      <c r="E67" s="163"/>
      <c r="F67" s="163"/>
      <c r="G67" s="163"/>
      <c r="H67" s="163"/>
      <c r="I67" s="163"/>
      <c r="J67" s="164"/>
      <c r="K67" s="164"/>
      <c r="L67" s="164"/>
      <c r="M67" s="164"/>
      <c r="N67" s="164"/>
      <c r="O67" s="164"/>
      <c r="P67" s="32"/>
      <c r="R67" s="41"/>
    </row>
    <row r="68" spans="1:25" ht="21" customHeight="1" x14ac:dyDescent="0.15">
      <c r="B68" s="42"/>
      <c r="C68" s="67" t="s">
        <v>60</v>
      </c>
      <c r="D68" s="67"/>
      <c r="E68" s="67"/>
      <c r="F68" s="67"/>
      <c r="G68" s="67"/>
      <c r="H68" s="66"/>
      <c r="I68" s="66"/>
      <c r="J68" s="66"/>
      <c r="K68" s="66"/>
      <c r="L68" s="66"/>
      <c r="M68" s="66"/>
      <c r="N68" s="66"/>
      <c r="O68" s="66"/>
      <c r="P68" s="32"/>
      <c r="R68" s="41">
        <f>SUM(R13:R67)</f>
        <v>0</v>
      </c>
    </row>
    <row r="69" spans="1:25" ht="17.25" customHeight="1" x14ac:dyDescent="0.15">
      <c r="B69" s="13"/>
      <c r="C69" s="43"/>
      <c r="D69" s="43"/>
      <c r="E69" s="43"/>
      <c r="F69" s="43"/>
      <c r="G69" s="43"/>
      <c r="H69" s="43"/>
      <c r="I69" s="43"/>
      <c r="J69" s="44"/>
      <c r="K69" s="44"/>
      <c r="L69" s="44"/>
      <c r="M69" s="44"/>
      <c r="N69" s="44"/>
      <c r="O69" s="44"/>
      <c r="P69" s="32"/>
      <c r="R69" s="41"/>
    </row>
    <row r="70" spans="1:25" s="47" customFormat="1" ht="20.25" customHeight="1" x14ac:dyDescent="0.15">
      <c r="A70" s="12"/>
      <c r="B70" s="45"/>
      <c r="C70" s="46"/>
      <c r="F70" s="48"/>
      <c r="G70" s="48"/>
      <c r="H70" s="48"/>
      <c r="I70" s="48"/>
      <c r="J70" s="48"/>
      <c r="K70" s="48"/>
      <c r="N70" s="49"/>
      <c r="O70" s="50"/>
      <c r="P70" s="32"/>
      <c r="Q70" s="17"/>
      <c r="R70" s="41">
        <f>J1-R68</f>
        <v>0</v>
      </c>
      <c r="Y70" s="51"/>
    </row>
    <row r="71" spans="1:25" s="47" customFormat="1" ht="20.25" customHeight="1" x14ac:dyDescent="0.15">
      <c r="A71" s="12"/>
      <c r="B71" s="45"/>
      <c r="C71" s="46"/>
      <c r="F71" s="48"/>
      <c r="G71" s="48"/>
      <c r="H71" s="48"/>
      <c r="I71" s="48"/>
      <c r="J71" s="48"/>
      <c r="K71" s="48"/>
      <c r="N71" s="49"/>
      <c r="O71" s="50"/>
      <c r="P71" s="32"/>
      <c r="Q71" s="17"/>
      <c r="R71" s="41"/>
      <c r="Y71" s="51"/>
    </row>
    <row r="72" spans="1:25" s="47" customFormat="1" ht="20.25" customHeight="1" x14ac:dyDescent="0.15">
      <c r="A72" s="12"/>
      <c r="B72" s="45"/>
      <c r="C72" s="46"/>
      <c r="R72" s="52"/>
      <c r="Y72" s="51"/>
    </row>
    <row r="73" spans="1:25" s="47" customFormat="1" ht="20.25" customHeight="1" x14ac:dyDescent="0.15">
      <c r="A73" s="12"/>
      <c r="B73" s="45"/>
      <c r="C73" s="46"/>
      <c r="P73" s="32"/>
      <c r="Q73" s="17"/>
      <c r="R73" s="52"/>
      <c r="Y73" s="51"/>
    </row>
    <row r="74" spans="1:25" s="47" customFormat="1" ht="20.25" customHeight="1" x14ac:dyDescent="0.15">
      <c r="A74" s="12"/>
      <c r="B74" s="45"/>
      <c r="C74" s="46"/>
      <c r="D74" s="160"/>
      <c r="E74" s="160"/>
      <c r="F74" s="160"/>
      <c r="G74" s="160"/>
      <c r="H74" s="160"/>
      <c r="I74" s="160"/>
      <c r="J74" s="160"/>
      <c r="K74" s="160"/>
      <c r="L74" s="160"/>
      <c r="M74" s="49"/>
      <c r="N74" s="49"/>
      <c r="O74" s="50"/>
      <c r="P74" s="32"/>
      <c r="Q74" s="17"/>
      <c r="R74" s="41"/>
      <c r="Y74" s="51"/>
    </row>
    <row r="75" spans="1:25" s="47" customFormat="1" ht="20.25" customHeight="1" x14ac:dyDescent="0.15">
      <c r="A75" s="12"/>
      <c r="B75" s="45"/>
      <c r="C75" s="46"/>
      <c r="D75" s="160"/>
      <c r="E75" s="160"/>
      <c r="F75" s="160"/>
      <c r="G75" s="160"/>
      <c r="H75" s="160"/>
      <c r="I75" s="160"/>
      <c r="J75" s="160"/>
      <c r="K75" s="160"/>
      <c r="L75" s="160"/>
      <c r="M75" s="49"/>
      <c r="N75" s="49"/>
      <c r="O75" s="50"/>
      <c r="P75" s="32"/>
      <c r="Q75" s="17"/>
      <c r="R75" s="41"/>
      <c r="Y75" s="51"/>
    </row>
    <row r="76" spans="1:25" s="47" customFormat="1" ht="20.25" customHeight="1" x14ac:dyDescent="0.15">
      <c r="A76" s="12"/>
      <c r="B76" s="45"/>
      <c r="C76" s="46"/>
      <c r="D76" s="160"/>
      <c r="E76" s="160"/>
      <c r="F76" s="160"/>
      <c r="G76" s="160"/>
      <c r="H76" s="160"/>
      <c r="I76" s="160"/>
      <c r="J76" s="160"/>
      <c r="K76" s="160"/>
      <c r="L76" s="160"/>
      <c r="M76" s="49"/>
      <c r="N76" s="49"/>
      <c r="O76" s="50"/>
      <c r="P76" s="32"/>
      <c r="Q76" s="17"/>
      <c r="R76" s="41"/>
      <c r="Y76" s="51"/>
    </row>
    <row r="77" spans="1:25" s="47" customFormat="1" ht="20.25" customHeight="1" x14ac:dyDescent="0.15">
      <c r="A77" s="12"/>
      <c r="B77" s="45"/>
      <c r="C77" s="46"/>
      <c r="D77" s="160"/>
      <c r="E77" s="160"/>
      <c r="F77" s="160"/>
      <c r="G77" s="160"/>
      <c r="H77" s="160"/>
      <c r="I77" s="160"/>
      <c r="J77" s="160"/>
      <c r="K77" s="160"/>
      <c r="L77" s="160"/>
      <c r="M77" s="49"/>
      <c r="N77" s="49"/>
      <c r="O77" s="50"/>
      <c r="P77" s="32"/>
      <c r="Q77" s="17"/>
      <c r="R77" s="41"/>
      <c r="Y77" s="51"/>
    </row>
    <row r="78" spans="1:25" s="47" customFormat="1" ht="20.25" customHeight="1" x14ac:dyDescent="0.15">
      <c r="A78" s="12"/>
      <c r="B78" s="45"/>
      <c r="C78" s="46"/>
      <c r="D78" s="160"/>
      <c r="E78" s="160"/>
      <c r="F78" s="160"/>
      <c r="G78" s="160"/>
      <c r="H78" s="160"/>
      <c r="I78" s="160"/>
      <c r="J78" s="160"/>
      <c r="K78" s="160"/>
      <c r="L78" s="160"/>
      <c r="M78" s="49"/>
      <c r="N78" s="49"/>
      <c r="O78" s="50"/>
      <c r="P78" s="32"/>
      <c r="Q78" s="17"/>
      <c r="R78" s="41"/>
      <c r="Y78" s="51"/>
    </row>
    <row r="79" spans="1:25" s="47" customFormat="1" ht="20.25" customHeight="1" x14ac:dyDescent="0.15">
      <c r="A79" s="12"/>
      <c r="B79" s="45"/>
      <c r="C79" s="46"/>
      <c r="D79" s="48"/>
      <c r="E79" s="48"/>
      <c r="O79" s="53"/>
      <c r="P79" s="16"/>
      <c r="Q79" s="17"/>
      <c r="R79" s="41"/>
      <c r="Y79" s="51"/>
    </row>
    <row r="80" spans="1:25" s="47" customFormat="1" ht="20.25" customHeight="1" x14ac:dyDescent="0.15">
      <c r="A80" s="12"/>
      <c r="B80" s="45"/>
      <c r="C80" s="46"/>
      <c r="D80" s="48"/>
      <c r="E80" s="48"/>
      <c r="O80" s="53"/>
      <c r="P80" s="16"/>
      <c r="Q80" s="17"/>
      <c r="R80" s="41"/>
      <c r="Y80" s="51"/>
    </row>
    <row r="81" spans="1:25" s="47" customFormat="1" ht="20.25" customHeight="1" x14ac:dyDescent="0.15">
      <c r="A81" s="12"/>
      <c r="B81" s="45"/>
      <c r="C81" s="46"/>
      <c r="D81" s="48"/>
      <c r="E81" s="48"/>
      <c r="O81" s="53"/>
      <c r="P81" s="16"/>
      <c r="Q81" s="17"/>
      <c r="R81" s="41"/>
      <c r="Y81" s="51"/>
    </row>
    <row r="82" spans="1:25" s="47" customFormat="1" ht="20.25" customHeight="1" x14ac:dyDescent="0.15">
      <c r="A82" s="12"/>
      <c r="B82" s="45"/>
      <c r="C82" s="46"/>
      <c r="D82" s="48"/>
      <c r="E82" s="48"/>
      <c r="O82" s="53"/>
      <c r="P82" s="16"/>
      <c r="Q82" s="17"/>
      <c r="R82" s="41"/>
      <c r="Y82" s="51"/>
    </row>
    <row r="83" spans="1:25" s="47" customFormat="1" ht="20.25" customHeight="1" x14ac:dyDescent="0.15">
      <c r="A83" s="12"/>
      <c r="B83" s="45"/>
      <c r="C83" s="46"/>
      <c r="D83" s="48"/>
      <c r="E83" s="48"/>
      <c r="O83" s="53"/>
      <c r="P83" s="16"/>
      <c r="Q83" s="17"/>
      <c r="R83" s="41"/>
      <c r="Y83" s="51"/>
    </row>
    <row r="84" spans="1:25" s="47" customFormat="1" ht="20.25" customHeight="1" x14ac:dyDescent="0.15">
      <c r="A84" s="12"/>
      <c r="B84" s="45"/>
      <c r="C84" s="46"/>
      <c r="D84" s="48"/>
      <c r="E84" s="48"/>
      <c r="O84" s="53"/>
      <c r="P84" s="16"/>
      <c r="Q84" s="17"/>
      <c r="R84" s="41"/>
      <c r="Y84" s="51"/>
    </row>
    <row r="85" spans="1:25" s="47" customFormat="1" ht="20.25" customHeight="1" x14ac:dyDescent="0.15">
      <c r="A85" s="12"/>
      <c r="B85" s="45"/>
      <c r="C85" s="46"/>
      <c r="D85" s="48"/>
      <c r="E85" s="48"/>
      <c r="O85" s="53"/>
      <c r="P85" s="16"/>
      <c r="Q85" s="17"/>
      <c r="R85" s="41"/>
      <c r="Y85" s="51"/>
    </row>
    <row r="86" spans="1:25" s="47" customFormat="1" ht="20.25" customHeight="1" x14ac:dyDescent="0.15">
      <c r="A86" s="12"/>
      <c r="B86" s="45"/>
      <c r="C86" s="46"/>
      <c r="D86" s="48"/>
      <c r="E86" s="48"/>
      <c r="O86" s="53"/>
      <c r="P86" s="16"/>
      <c r="Q86" s="17"/>
      <c r="R86" s="41"/>
      <c r="Y86" s="51"/>
    </row>
    <row r="87" spans="1:25" s="47" customFormat="1" ht="20.25" customHeight="1" x14ac:dyDescent="0.15">
      <c r="A87" s="12"/>
      <c r="B87" s="45"/>
      <c r="C87" s="46"/>
      <c r="D87" s="48"/>
      <c r="E87" s="48"/>
      <c r="O87" s="53"/>
      <c r="P87" s="16"/>
      <c r="Q87" s="17"/>
      <c r="R87" s="41"/>
      <c r="Y87" s="51"/>
    </row>
    <row r="88" spans="1:25" s="47" customFormat="1" ht="20.25" customHeight="1" x14ac:dyDescent="0.15">
      <c r="A88" s="12"/>
      <c r="B88" s="45"/>
      <c r="C88" s="46"/>
      <c r="D88" s="48"/>
      <c r="E88" s="48"/>
      <c r="O88" s="53"/>
      <c r="P88" s="16"/>
      <c r="Q88" s="17"/>
      <c r="R88" s="41"/>
      <c r="Y88" s="51"/>
    </row>
    <row r="89" spans="1:25" s="47" customFormat="1" ht="20.25" customHeight="1" x14ac:dyDescent="0.15">
      <c r="A89" s="12"/>
      <c r="B89" s="45"/>
      <c r="C89" s="46"/>
      <c r="D89" s="48"/>
      <c r="E89" s="48"/>
      <c r="O89" s="53"/>
      <c r="P89" s="16"/>
      <c r="Q89" s="17"/>
      <c r="R89" s="41"/>
      <c r="Y89" s="51"/>
    </row>
    <row r="90" spans="1:25" s="47" customFormat="1" ht="20.25" customHeight="1" x14ac:dyDescent="0.15">
      <c r="A90" s="12"/>
      <c r="B90" s="45"/>
      <c r="C90" s="46"/>
      <c r="D90" s="48"/>
      <c r="E90" s="48"/>
      <c r="O90" s="53"/>
      <c r="P90" s="16"/>
      <c r="Q90" s="17"/>
      <c r="R90" s="41"/>
      <c r="Y90" s="51"/>
    </row>
    <row r="91" spans="1:25" s="47" customFormat="1" ht="20.25" customHeight="1" x14ac:dyDescent="0.15">
      <c r="A91" s="12"/>
      <c r="B91" s="45"/>
      <c r="C91" s="46"/>
      <c r="D91" s="48"/>
      <c r="E91" s="48"/>
      <c r="O91" s="53"/>
      <c r="P91" s="16"/>
      <c r="Q91" s="17"/>
      <c r="R91" s="41"/>
      <c r="Y91" s="51"/>
    </row>
    <row r="92" spans="1:25" s="47" customFormat="1" ht="20.25" customHeight="1" x14ac:dyDescent="0.15">
      <c r="A92" s="12"/>
      <c r="B92" s="45"/>
      <c r="C92" s="46"/>
      <c r="D92" s="48"/>
      <c r="E92" s="48"/>
      <c r="O92" s="53"/>
      <c r="P92" s="16"/>
      <c r="Q92" s="17"/>
      <c r="R92" s="41"/>
      <c r="Y92" s="51"/>
    </row>
    <row r="93" spans="1:25" s="47" customFormat="1" ht="20.25" customHeight="1" x14ac:dyDescent="0.15">
      <c r="A93" s="12"/>
      <c r="B93" s="45"/>
      <c r="C93" s="46"/>
      <c r="D93" s="48"/>
      <c r="E93" s="48"/>
      <c r="O93" s="53"/>
      <c r="P93" s="16"/>
      <c r="Q93" s="17"/>
      <c r="R93" s="41"/>
      <c r="Y93" s="51"/>
    </row>
    <row r="94" spans="1:25" s="47" customFormat="1" ht="20.25" customHeight="1" x14ac:dyDescent="0.15">
      <c r="A94" s="12"/>
      <c r="B94" s="45"/>
      <c r="C94" s="46"/>
      <c r="D94" s="48"/>
      <c r="E94" s="48"/>
      <c r="O94" s="53"/>
      <c r="P94" s="16"/>
      <c r="Q94" s="17"/>
      <c r="R94" s="41"/>
      <c r="Y94" s="51"/>
    </row>
    <row r="95" spans="1:25" s="47" customFormat="1" ht="20.25" customHeight="1" x14ac:dyDescent="0.15">
      <c r="A95" s="12"/>
      <c r="B95" s="45"/>
      <c r="C95" s="46"/>
      <c r="D95" s="48"/>
      <c r="E95" s="48"/>
      <c r="O95" s="53"/>
      <c r="P95" s="16"/>
      <c r="Q95" s="17"/>
      <c r="R95" s="41"/>
      <c r="Y95" s="51"/>
    </row>
    <row r="96" spans="1:25" s="47" customFormat="1" ht="20.25" customHeight="1" x14ac:dyDescent="0.15">
      <c r="A96" s="12"/>
      <c r="B96" s="45"/>
      <c r="C96" s="46"/>
      <c r="D96" s="48"/>
      <c r="E96" s="48"/>
      <c r="O96" s="53"/>
      <c r="P96" s="16"/>
      <c r="Q96" s="17"/>
      <c r="R96" s="41"/>
      <c r="Y96" s="51"/>
    </row>
  </sheetData>
  <mergeCells count="79">
    <mergeCell ref="B13:B36"/>
    <mergeCell ref="B37:B47"/>
    <mergeCell ref="J6:O6"/>
    <mergeCell ref="D13:L13"/>
    <mergeCell ref="D14:L14"/>
    <mergeCell ref="B7:C7"/>
    <mergeCell ref="D7:G7"/>
    <mergeCell ref="B8:C8"/>
    <mergeCell ref="D8:G8"/>
    <mergeCell ref="I8:O8"/>
    <mergeCell ref="C12:L12"/>
    <mergeCell ref="D37:L37"/>
    <mergeCell ref="E38:L38"/>
    <mergeCell ref="E39:L39"/>
    <mergeCell ref="E40:L40"/>
    <mergeCell ref="D16:L16"/>
    <mergeCell ref="L1:M1"/>
    <mergeCell ref="B3:O3"/>
    <mergeCell ref="B5:C5"/>
    <mergeCell ref="B6:C6"/>
    <mergeCell ref="D6:G6"/>
    <mergeCell ref="E35:L35"/>
    <mergeCell ref="E36:L36"/>
    <mergeCell ref="E18:L18"/>
    <mergeCell ref="E19:L19"/>
    <mergeCell ref="E20:L20"/>
    <mergeCell ref="E22:L22"/>
    <mergeCell ref="E23:L23"/>
    <mergeCell ref="E24:L24"/>
    <mergeCell ref="E25:L25"/>
    <mergeCell ref="E26:L26"/>
    <mergeCell ref="E29:L29"/>
    <mergeCell ref="E28:L28"/>
    <mergeCell ref="E34:L34"/>
    <mergeCell ref="E17:L17"/>
    <mergeCell ref="D33:L33"/>
    <mergeCell ref="E21:L21"/>
    <mergeCell ref="B49:B51"/>
    <mergeCell ref="D49:L49"/>
    <mergeCell ref="D50:L50"/>
    <mergeCell ref="D51:L51"/>
    <mergeCell ref="D43:L43"/>
    <mergeCell ref="E44:L44"/>
    <mergeCell ref="E45:L45"/>
    <mergeCell ref="E47:L47"/>
    <mergeCell ref="E46:L46"/>
    <mergeCell ref="D30:L30"/>
    <mergeCell ref="D48:L48"/>
    <mergeCell ref="D42:L42"/>
    <mergeCell ref="E41:L41"/>
    <mergeCell ref="B53:B59"/>
    <mergeCell ref="D53:L53"/>
    <mergeCell ref="D54:L54"/>
    <mergeCell ref="D55:L55"/>
    <mergeCell ref="D57:L57"/>
    <mergeCell ref="D58:L58"/>
    <mergeCell ref="D56:L56"/>
    <mergeCell ref="D60:L60"/>
    <mergeCell ref="D65:L65"/>
    <mergeCell ref="E61:L61"/>
    <mergeCell ref="E62:L62"/>
    <mergeCell ref="E63:L63"/>
    <mergeCell ref="E64:L64"/>
    <mergeCell ref="I7:M7"/>
    <mergeCell ref="B60:B66"/>
    <mergeCell ref="D66:L66"/>
    <mergeCell ref="D78:L78"/>
    <mergeCell ref="D5:G5"/>
    <mergeCell ref="I5:O5"/>
    <mergeCell ref="D15:L15"/>
    <mergeCell ref="C67:I67"/>
    <mergeCell ref="J67:O67"/>
    <mergeCell ref="D74:L74"/>
    <mergeCell ref="D75:L75"/>
    <mergeCell ref="D76:L76"/>
    <mergeCell ref="D77:L77"/>
    <mergeCell ref="D59:L59"/>
    <mergeCell ref="D52:L52"/>
    <mergeCell ref="E27:L27"/>
  </mergeCells>
  <phoneticPr fontId="1"/>
  <conditionalFormatting sqref="Q1:Q4 Q73:Q65515 Q6:Q71">
    <cfRule type="cellIs" dxfId="16" priority="9" stopIfTrue="1" operator="equal">
      <formula>"未回答"</formula>
    </cfRule>
  </conditionalFormatting>
  <conditionalFormatting sqref="R2:R4 R74:R65515 R6:R71 T13:X59 X60:X66">
    <cfRule type="cellIs" dxfId="15" priority="10" stopIfTrue="1" operator="greaterThan">
      <formula>1</formula>
    </cfRule>
  </conditionalFormatting>
  <conditionalFormatting sqref="M13:N15 M17:N42 M44:N45 M47:N59">
    <cfRule type="cellIs" dxfId="14" priority="11" stopIfTrue="1" operator="equal">
      <formula>"☑"</formula>
    </cfRule>
  </conditionalFormatting>
  <conditionalFormatting sqref="F1">
    <cfRule type="cellIs" dxfId="13" priority="12" stopIfTrue="1" operator="greaterThan">
      <formula>0</formula>
    </cfRule>
  </conditionalFormatting>
  <conditionalFormatting sqref="D6:G8">
    <cfRule type="cellIs" dxfId="12" priority="13" stopIfTrue="1" operator="equal">
      <formula>0</formula>
    </cfRule>
  </conditionalFormatting>
  <conditionalFormatting sqref="D5:E5 I5 I8:O8">
    <cfRule type="cellIs" dxfId="11" priority="14" stopIfTrue="1" operator="equal">
      <formula>0</formula>
    </cfRule>
  </conditionalFormatting>
  <conditionalFormatting sqref="L1">
    <cfRule type="cellIs" dxfId="10" priority="15" stopIfTrue="1" operator="equal">
      <formula>"重複回答あり"</formula>
    </cfRule>
  </conditionalFormatting>
  <conditionalFormatting sqref="T61:W64">
    <cfRule type="cellIs" dxfId="9" priority="17" stopIfTrue="1" operator="greaterThan">
      <formula>1</formula>
    </cfRule>
  </conditionalFormatting>
  <conditionalFormatting sqref="M61:N64">
    <cfRule type="cellIs" dxfId="8" priority="18" stopIfTrue="1" operator="equal">
      <formula>"☑"</formula>
    </cfRule>
  </conditionalFormatting>
  <conditionalFormatting sqref="T60:W60">
    <cfRule type="cellIs" dxfId="7" priority="30" stopIfTrue="1" operator="greaterThan">
      <formula>1</formula>
    </cfRule>
  </conditionalFormatting>
  <conditionalFormatting sqref="T65:W66">
    <cfRule type="cellIs" dxfId="6" priority="33" stopIfTrue="1" operator="greaterThan">
      <formula>1</formula>
    </cfRule>
  </conditionalFormatting>
  <conditionalFormatting sqref="I6">
    <cfRule type="cellIs" dxfId="5" priority="8" stopIfTrue="1" operator="equal">
      <formula>0</formula>
    </cfRule>
  </conditionalFormatting>
  <conditionalFormatting sqref="M65:N66">
    <cfRule type="cellIs" dxfId="4" priority="7" stopIfTrue="1" operator="equal">
      <formula>"☑"</formula>
    </cfRule>
  </conditionalFormatting>
  <conditionalFormatting sqref="M60:N60">
    <cfRule type="cellIs" dxfId="3" priority="5" stopIfTrue="1" operator="equal">
      <formula>"☑"</formula>
    </cfRule>
  </conditionalFormatting>
  <conditionalFormatting sqref="M46:N46">
    <cfRule type="cellIs" dxfId="2" priority="3" stopIfTrue="1" operator="equal">
      <formula>"☑"</formula>
    </cfRule>
  </conditionalFormatting>
  <conditionalFormatting sqref="J6:O6">
    <cfRule type="containsBlanks" dxfId="1" priority="2">
      <formula>LEN(TRIM(J6))=0</formula>
    </cfRule>
  </conditionalFormatting>
  <conditionalFormatting sqref="O7">
    <cfRule type="cellIs" dxfId="0" priority="1" stopIfTrue="1" operator="equal">
      <formula>"☑"</formula>
    </cfRule>
  </conditionalFormatting>
  <dataValidations count="1">
    <dataValidation type="list" allowBlank="1" showErrorMessage="1" sqref="M65524:N65602 JI65524:JJ65602 TE65524:TF65602 ADA65524:ADB65602 AMW65524:AMX65602 AWS65524:AWT65602 BGO65524:BGP65602 BQK65524:BQL65602 CAG65524:CAH65602 CKC65524:CKD65602 CTY65524:CTZ65602 DDU65524:DDV65602 DNQ65524:DNR65602 DXM65524:DXN65602 EHI65524:EHJ65602 ERE65524:ERF65602 FBA65524:FBB65602 FKW65524:FKX65602 FUS65524:FUT65602 GEO65524:GEP65602 GOK65524:GOL65602 GYG65524:GYH65602 HIC65524:HID65602 HRY65524:HRZ65602 IBU65524:IBV65602 ILQ65524:ILR65602 IVM65524:IVN65602 JFI65524:JFJ65602 JPE65524:JPF65602 JZA65524:JZB65602 KIW65524:KIX65602 KSS65524:KST65602 LCO65524:LCP65602 LMK65524:LML65602 LWG65524:LWH65602 MGC65524:MGD65602 MPY65524:MPZ65602 MZU65524:MZV65602 NJQ65524:NJR65602 NTM65524:NTN65602 ODI65524:ODJ65602 ONE65524:ONF65602 OXA65524:OXB65602 PGW65524:PGX65602 PQS65524:PQT65602 QAO65524:QAP65602 QKK65524:QKL65602 QUG65524:QUH65602 REC65524:RED65602 RNY65524:RNZ65602 RXU65524:RXV65602 SHQ65524:SHR65602 SRM65524:SRN65602 TBI65524:TBJ65602 TLE65524:TLF65602 TVA65524:TVB65602 UEW65524:UEX65602 UOS65524:UOT65602 UYO65524:UYP65602 VIK65524:VIL65602 VSG65524:VSH65602 WCC65524:WCD65602 WLY65524:WLZ65602 WVU65524:WVV65602 M131060:N131138 JI131060:JJ131138 TE131060:TF131138 ADA131060:ADB131138 AMW131060:AMX131138 AWS131060:AWT131138 BGO131060:BGP131138 BQK131060:BQL131138 CAG131060:CAH131138 CKC131060:CKD131138 CTY131060:CTZ131138 DDU131060:DDV131138 DNQ131060:DNR131138 DXM131060:DXN131138 EHI131060:EHJ131138 ERE131060:ERF131138 FBA131060:FBB131138 FKW131060:FKX131138 FUS131060:FUT131138 GEO131060:GEP131138 GOK131060:GOL131138 GYG131060:GYH131138 HIC131060:HID131138 HRY131060:HRZ131138 IBU131060:IBV131138 ILQ131060:ILR131138 IVM131060:IVN131138 JFI131060:JFJ131138 JPE131060:JPF131138 JZA131060:JZB131138 KIW131060:KIX131138 KSS131060:KST131138 LCO131060:LCP131138 LMK131060:LML131138 LWG131060:LWH131138 MGC131060:MGD131138 MPY131060:MPZ131138 MZU131060:MZV131138 NJQ131060:NJR131138 NTM131060:NTN131138 ODI131060:ODJ131138 ONE131060:ONF131138 OXA131060:OXB131138 PGW131060:PGX131138 PQS131060:PQT131138 QAO131060:QAP131138 QKK131060:QKL131138 QUG131060:QUH131138 REC131060:RED131138 RNY131060:RNZ131138 RXU131060:RXV131138 SHQ131060:SHR131138 SRM131060:SRN131138 TBI131060:TBJ131138 TLE131060:TLF131138 TVA131060:TVB131138 UEW131060:UEX131138 UOS131060:UOT131138 UYO131060:UYP131138 VIK131060:VIL131138 VSG131060:VSH131138 WCC131060:WCD131138 WLY131060:WLZ131138 WVU131060:WVV131138 M196596:N196674 JI196596:JJ196674 TE196596:TF196674 ADA196596:ADB196674 AMW196596:AMX196674 AWS196596:AWT196674 BGO196596:BGP196674 BQK196596:BQL196674 CAG196596:CAH196674 CKC196596:CKD196674 CTY196596:CTZ196674 DDU196596:DDV196674 DNQ196596:DNR196674 DXM196596:DXN196674 EHI196596:EHJ196674 ERE196596:ERF196674 FBA196596:FBB196674 FKW196596:FKX196674 FUS196596:FUT196674 GEO196596:GEP196674 GOK196596:GOL196674 GYG196596:GYH196674 HIC196596:HID196674 HRY196596:HRZ196674 IBU196596:IBV196674 ILQ196596:ILR196674 IVM196596:IVN196674 JFI196596:JFJ196674 JPE196596:JPF196674 JZA196596:JZB196674 KIW196596:KIX196674 KSS196596:KST196674 LCO196596:LCP196674 LMK196596:LML196674 LWG196596:LWH196674 MGC196596:MGD196674 MPY196596:MPZ196674 MZU196596:MZV196674 NJQ196596:NJR196674 NTM196596:NTN196674 ODI196596:ODJ196674 ONE196596:ONF196674 OXA196596:OXB196674 PGW196596:PGX196674 PQS196596:PQT196674 QAO196596:QAP196674 QKK196596:QKL196674 QUG196596:QUH196674 REC196596:RED196674 RNY196596:RNZ196674 RXU196596:RXV196674 SHQ196596:SHR196674 SRM196596:SRN196674 TBI196596:TBJ196674 TLE196596:TLF196674 TVA196596:TVB196674 UEW196596:UEX196674 UOS196596:UOT196674 UYO196596:UYP196674 VIK196596:VIL196674 VSG196596:VSH196674 WCC196596:WCD196674 WLY196596:WLZ196674 WVU196596:WVV196674 M262132:N262210 JI262132:JJ262210 TE262132:TF262210 ADA262132:ADB262210 AMW262132:AMX262210 AWS262132:AWT262210 BGO262132:BGP262210 BQK262132:BQL262210 CAG262132:CAH262210 CKC262132:CKD262210 CTY262132:CTZ262210 DDU262132:DDV262210 DNQ262132:DNR262210 DXM262132:DXN262210 EHI262132:EHJ262210 ERE262132:ERF262210 FBA262132:FBB262210 FKW262132:FKX262210 FUS262132:FUT262210 GEO262132:GEP262210 GOK262132:GOL262210 GYG262132:GYH262210 HIC262132:HID262210 HRY262132:HRZ262210 IBU262132:IBV262210 ILQ262132:ILR262210 IVM262132:IVN262210 JFI262132:JFJ262210 JPE262132:JPF262210 JZA262132:JZB262210 KIW262132:KIX262210 KSS262132:KST262210 LCO262132:LCP262210 LMK262132:LML262210 LWG262132:LWH262210 MGC262132:MGD262210 MPY262132:MPZ262210 MZU262132:MZV262210 NJQ262132:NJR262210 NTM262132:NTN262210 ODI262132:ODJ262210 ONE262132:ONF262210 OXA262132:OXB262210 PGW262132:PGX262210 PQS262132:PQT262210 QAO262132:QAP262210 QKK262132:QKL262210 QUG262132:QUH262210 REC262132:RED262210 RNY262132:RNZ262210 RXU262132:RXV262210 SHQ262132:SHR262210 SRM262132:SRN262210 TBI262132:TBJ262210 TLE262132:TLF262210 TVA262132:TVB262210 UEW262132:UEX262210 UOS262132:UOT262210 UYO262132:UYP262210 VIK262132:VIL262210 VSG262132:VSH262210 WCC262132:WCD262210 WLY262132:WLZ262210 WVU262132:WVV262210 M327668:N327746 JI327668:JJ327746 TE327668:TF327746 ADA327668:ADB327746 AMW327668:AMX327746 AWS327668:AWT327746 BGO327668:BGP327746 BQK327668:BQL327746 CAG327668:CAH327746 CKC327668:CKD327746 CTY327668:CTZ327746 DDU327668:DDV327746 DNQ327668:DNR327746 DXM327668:DXN327746 EHI327668:EHJ327746 ERE327668:ERF327746 FBA327668:FBB327746 FKW327668:FKX327746 FUS327668:FUT327746 GEO327668:GEP327746 GOK327668:GOL327746 GYG327668:GYH327746 HIC327668:HID327746 HRY327668:HRZ327746 IBU327668:IBV327746 ILQ327668:ILR327746 IVM327668:IVN327746 JFI327668:JFJ327746 JPE327668:JPF327746 JZA327668:JZB327746 KIW327668:KIX327746 KSS327668:KST327746 LCO327668:LCP327746 LMK327668:LML327746 LWG327668:LWH327746 MGC327668:MGD327746 MPY327668:MPZ327746 MZU327668:MZV327746 NJQ327668:NJR327746 NTM327668:NTN327746 ODI327668:ODJ327746 ONE327668:ONF327746 OXA327668:OXB327746 PGW327668:PGX327746 PQS327668:PQT327746 QAO327668:QAP327746 QKK327668:QKL327746 QUG327668:QUH327746 REC327668:RED327746 RNY327668:RNZ327746 RXU327668:RXV327746 SHQ327668:SHR327746 SRM327668:SRN327746 TBI327668:TBJ327746 TLE327668:TLF327746 TVA327668:TVB327746 UEW327668:UEX327746 UOS327668:UOT327746 UYO327668:UYP327746 VIK327668:VIL327746 VSG327668:VSH327746 WCC327668:WCD327746 WLY327668:WLZ327746 WVU327668:WVV327746 M393204:N393282 JI393204:JJ393282 TE393204:TF393282 ADA393204:ADB393282 AMW393204:AMX393282 AWS393204:AWT393282 BGO393204:BGP393282 BQK393204:BQL393282 CAG393204:CAH393282 CKC393204:CKD393282 CTY393204:CTZ393282 DDU393204:DDV393282 DNQ393204:DNR393282 DXM393204:DXN393282 EHI393204:EHJ393282 ERE393204:ERF393282 FBA393204:FBB393282 FKW393204:FKX393282 FUS393204:FUT393282 GEO393204:GEP393282 GOK393204:GOL393282 GYG393204:GYH393282 HIC393204:HID393282 HRY393204:HRZ393282 IBU393204:IBV393282 ILQ393204:ILR393282 IVM393204:IVN393282 JFI393204:JFJ393282 JPE393204:JPF393282 JZA393204:JZB393282 KIW393204:KIX393282 KSS393204:KST393282 LCO393204:LCP393282 LMK393204:LML393282 LWG393204:LWH393282 MGC393204:MGD393282 MPY393204:MPZ393282 MZU393204:MZV393282 NJQ393204:NJR393282 NTM393204:NTN393282 ODI393204:ODJ393282 ONE393204:ONF393282 OXA393204:OXB393282 PGW393204:PGX393282 PQS393204:PQT393282 QAO393204:QAP393282 QKK393204:QKL393282 QUG393204:QUH393282 REC393204:RED393282 RNY393204:RNZ393282 RXU393204:RXV393282 SHQ393204:SHR393282 SRM393204:SRN393282 TBI393204:TBJ393282 TLE393204:TLF393282 TVA393204:TVB393282 UEW393204:UEX393282 UOS393204:UOT393282 UYO393204:UYP393282 VIK393204:VIL393282 VSG393204:VSH393282 WCC393204:WCD393282 WLY393204:WLZ393282 WVU393204:WVV393282 M458740:N458818 JI458740:JJ458818 TE458740:TF458818 ADA458740:ADB458818 AMW458740:AMX458818 AWS458740:AWT458818 BGO458740:BGP458818 BQK458740:BQL458818 CAG458740:CAH458818 CKC458740:CKD458818 CTY458740:CTZ458818 DDU458740:DDV458818 DNQ458740:DNR458818 DXM458740:DXN458818 EHI458740:EHJ458818 ERE458740:ERF458818 FBA458740:FBB458818 FKW458740:FKX458818 FUS458740:FUT458818 GEO458740:GEP458818 GOK458740:GOL458818 GYG458740:GYH458818 HIC458740:HID458818 HRY458740:HRZ458818 IBU458740:IBV458818 ILQ458740:ILR458818 IVM458740:IVN458818 JFI458740:JFJ458818 JPE458740:JPF458818 JZA458740:JZB458818 KIW458740:KIX458818 KSS458740:KST458818 LCO458740:LCP458818 LMK458740:LML458818 LWG458740:LWH458818 MGC458740:MGD458818 MPY458740:MPZ458818 MZU458740:MZV458818 NJQ458740:NJR458818 NTM458740:NTN458818 ODI458740:ODJ458818 ONE458740:ONF458818 OXA458740:OXB458818 PGW458740:PGX458818 PQS458740:PQT458818 QAO458740:QAP458818 QKK458740:QKL458818 QUG458740:QUH458818 REC458740:RED458818 RNY458740:RNZ458818 RXU458740:RXV458818 SHQ458740:SHR458818 SRM458740:SRN458818 TBI458740:TBJ458818 TLE458740:TLF458818 TVA458740:TVB458818 UEW458740:UEX458818 UOS458740:UOT458818 UYO458740:UYP458818 VIK458740:VIL458818 VSG458740:VSH458818 WCC458740:WCD458818 WLY458740:WLZ458818 WVU458740:WVV458818 M524276:N524354 JI524276:JJ524354 TE524276:TF524354 ADA524276:ADB524354 AMW524276:AMX524354 AWS524276:AWT524354 BGO524276:BGP524354 BQK524276:BQL524354 CAG524276:CAH524354 CKC524276:CKD524354 CTY524276:CTZ524354 DDU524276:DDV524354 DNQ524276:DNR524354 DXM524276:DXN524354 EHI524276:EHJ524354 ERE524276:ERF524354 FBA524276:FBB524354 FKW524276:FKX524354 FUS524276:FUT524354 GEO524276:GEP524354 GOK524276:GOL524354 GYG524276:GYH524354 HIC524276:HID524354 HRY524276:HRZ524354 IBU524276:IBV524354 ILQ524276:ILR524354 IVM524276:IVN524354 JFI524276:JFJ524354 JPE524276:JPF524354 JZA524276:JZB524354 KIW524276:KIX524354 KSS524276:KST524354 LCO524276:LCP524354 LMK524276:LML524354 LWG524276:LWH524354 MGC524276:MGD524354 MPY524276:MPZ524354 MZU524276:MZV524354 NJQ524276:NJR524354 NTM524276:NTN524354 ODI524276:ODJ524354 ONE524276:ONF524354 OXA524276:OXB524354 PGW524276:PGX524354 PQS524276:PQT524354 QAO524276:QAP524354 QKK524276:QKL524354 QUG524276:QUH524354 REC524276:RED524354 RNY524276:RNZ524354 RXU524276:RXV524354 SHQ524276:SHR524354 SRM524276:SRN524354 TBI524276:TBJ524354 TLE524276:TLF524354 TVA524276:TVB524354 UEW524276:UEX524354 UOS524276:UOT524354 UYO524276:UYP524354 VIK524276:VIL524354 VSG524276:VSH524354 WCC524276:WCD524354 WLY524276:WLZ524354 WVU524276:WVV524354 M589812:N589890 JI589812:JJ589890 TE589812:TF589890 ADA589812:ADB589890 AMW589812:AMX589890 AWS589812:AWT589890 BGO589812:BGP589890 BQK589812:BQL589890 CAG589812:CAH589890 CKC589812:CKD589890 CTY589812:CTZ589890 DDU589812:DDV589890 DNQ589812:DNR589890 DXM589812:DXN589890 EHI589812:EHJ589890 ERE589812:ERF589890 FBA589812:FBB589890 FKW589812:FKX589890 FUS589812:FUT589890 GEO589812:GEP589890 GOK589812:GOL589890 GYG589812:GYH589890 HIC589812:HID589890 HRY589812:HRZ589890 IBU589812:IBV589890 ILQ589812:ILR589890 IVM589812:IVN589890 JFI589812:JFJ589890 JPE589812:JPF589890 JZA589812:JZB589890 KIW589812:KIX589890 KSS589812:KST589890 LCO589812:LCP589890 LMK589812:LML589890 LWG589812:LWH589890 MGC589812:MGD589890 MPY589812:MPZ589890 MZU589812:MZV589890 NJQ589812:NJR589890 NTM589812:NTN589890 ODI589812:ODJ589890 ONE589812:ONF589890 OXA589812:OXB589890 PGW589812:PGX589890 PQS589812:PQT589890 QAO589812:QAP589890 QKK589812:QKL589890 QUG589812:QUH589890 REC589812:RED589890 RNY589812:RNZ589890 RXU589812:RXV589890 SHQ589812:SHR589890 SRM589812:SRN589890 TBI589812:TBJ589890 TLE589812:TLF589890 TVA589812:TVB589890 UEW589812:UEX589890 UOS589812:UOT589890 UYO589812:UYP589890 VIK589812:VIL589890 VSG589812:VSH589890 WCC589812:WCD589890 WLY589812:WLZ589890 WVU589812:WVV589890 M655348:N655426 JI655348:JJ655426 TE655348:TF655426 ADA655348:ADB655426 AMW655348:AMX655426 AWS655348:AWT655426 BGO655348:BGP655426 BQK655348:BQL655426 CAG655348:CAH655426 CKC655348:CKD655426 CTY655348:CTZ655426 DDU655348:DDV655426 DNQ655348:DNR655426 DXM655348:DXN655426 EHI655348:EHJ655426 ERE655348:ERF655426 FBA655348:FBB655426 FKW655348:FKX655426 FUS655348:FUT655426 GEO655348:GEP655426 GOK655348:GOL655426 GYG655348:GYH655426 HIC655348:HID655426 HRY655348:HRZ655426 IBU655348:IBV655426 ILQ655348:ILR655426 IVM655348:IVN655426 JFI655348:JFJ655426 JPE655348:JPF655426 JZA655348:JZB655426 KIW655348:KIX655426 KSS655348:KST655426 LCO655348:LCP655426 LMK655348:LML655426 LWG655348:LWH655426 MGC655348:MGD655426 MPY655348:MPZ655426 MZU655348:MZV655426 NJQ655348:NJR655426 NTM655348:NTN655426 ODI655348:ODJ655426 ONE655348:ONF655426 OXA655348:OXB655426 PGW655348:PGX655426 PQS655348:PQT655426 QAO655348:QAP655426 QKK655348:QKL655426 QUG655348:QUH655426 REC655348:RED655426 RNY655348:RNZ655426 RXU655348:RXV655426 SHQ655348:SHR655426 SRM655348:SRN655426 TBI655348:TBJ655426 TLE655348:TLF655426 TVA655348:TVB655426 UEW655348:UEX655426 UOS655348:UOT655426 UYO655348:UYP655426 VIK655348:VIL655426 VSG655348:VSH655426 WCC655348:WCD655426 WLY655348:WLZ655426 WVU655348:WVV655426 M720884:N720962 JI720884:JJ720962 TE720884:TF720962 ADA720884:ADB720962 AMW720884:AMX720962 AWS720884:AWT720962 BGO720884:BGP720962 BQK720884:BQL720962 CAG720884:CAH720962 CKC720884:CKD720962 CTY720884:CTZ720962 DDU720884:DDV720962 DNQ720884:DNR720962 DXM720884:DXN720962 EHI720884:EHJ720962 ERE720884:ERF720962 FBA720884:FBB720962 FKW720884:FKX720962 FUS720884:FUT720962 GEO720884:GEP720962 GOK720884:GOL720962 GYG720884:GYH720962 HIC720884:HID720962 HRY720884:HRZ720962 IBU720884:IBV720962 ILQ720884:ILR720962 IVM720884:IVN720962 JFI720884:JFJ720962 JPE720884:JPF720962 JZA720884:JZB720962 KIW720884:KIX720962 KSS720884:KST720962 LCO720884:LCP720962 LMK720884:LML720962 LWG720884:LWH720962 MGC720884:MGD720962 MPY720884:MPZ720962 MZU720884:MZV720962 NJQ720884:NJR720962 NTM720884:NTN720962 ODI720884:ODJ720962 ONE720884:ONF720962 OXA720884:OXB720962 PGW720884:PGX720962 PQS720884:PQT720962 QAO720884:QAP720962 QKK720884:QKL720962 QUG720884:QUH720962 REC720884:RED720962 RNY720884:RNZ720962 RXU720884:RXV720962 SHQ720884:SHR720962 SRM720884:SRN720962 TBI720884:TBJ720962 TLE720884:TLF720962 TVA720884:TVB720962 UEW720884:UEX720962 UOS720884:UOT720962 UYO720884:UYP720962 VIK720884:VIL720962 VSG720884:VSH720962 WCC720884:WCD720962 WLY720884:WLZ720962 WVU720884:WVV720962 M786420:N786498 JI786420:JJ786498 TE786420:TF786498 ADA786420:ADB786498 AMW786420:AMX786498 AWS786420:AWT786498 BGO786420:BGP786498 BQK786420:BQL786498 CAG786420:CAH786498 CKC786420:CKD786498 CTY786420:CTZ786498 DDU786420:DDV786498 DNQ786420:DNR786498 DXM786420:DXN786498 EHI786420:EHJ786498 ERE786420:ERF786498 FBA786420:FBB786498 FKW786420:FKX786498 FUS786420:FUT786498 GEO786420:GEP786498 GOK786420:GOL786498 GYG786420:GYH786498 HIC786420:HID786498 HRY786420:HRZ786498 IBU786420:IBV786498 ILQ786420:ILR786498 IVM786420:IVN786498 JFI786420:JFJ786498 JPE786420:JPF786498 JZA786420:JZB786498 KIW786420:KIX786498 KSS786420:KST786498 LCO786420:LCP786498 LMK786420:LML786498 LWG786420:LWH786498 MGC786420:MGD786498 MPY786420:MPZ786498 MZU786420:MZV786498 NJQ786420:NJR786498 NTM786420:NTN786498 ODI786420:ODJ786498 ONE786420:ONF786498 OXA786420:OXB786498 PGW786420:PGX786498 PQS786420:PQT786498 QAO786420:QAP786498 QKK786420:QKL786498 QUG786420:QUH786498 REC786420:RED786498 RNY786420:RNZ786498 RXU786420:RXV786498 SHQ786420:SHR786498 SRM786420:SRN786498 TBI786420:TBJ786498 TLE786420:TLF786498 TVA786420:TVB786498 UEW786420:UEX786498 UOS786420:UOT786498 UYO786420:UYP786498 VIK786420:VIL786498 VSG786420:VSH786498 WCC786420:WCD786498 WLY786420:WLZ786498 WVU786420:WVV786498 M851956:N852034 JI851956:JJ852034 TE851956:TF852034 ADA851956:ADB852034 AMW851956:AMX852034 AWS851956:AWT852034 BGO851956:BGP852034 BQK851956:BQL852034 CAG851956:CAH852034 CKC851956:CKD852034 CTY851956:CTZ852034 DDU851956:DDV852034 DNQ851956:DNR852034 DXM851956:DXN852034 EHI851956:EHJ852034 ERE851956:ERF852034 FBA851956:FBB852034 FKW851956:FKX852034 FUS851956:FUT852034 GEO851956:GEP852034 GOK851956:GOL852034 GYG851956:GYH852034 HIC851956:HID852034 HRY851956:HRZ852034 IBU851956:IBV852034 ILQ851956:ILR852034 IVM851956:IVN852034 JFI851956:JFJ852034 JPE851956:JPF852034 JZA851956:JZB852034 KIW851956:KIX852034 KSS851956:KST852034 LCO851956:LCP852034 LMK851956:LML852034 LWG851956:LWH852034 MGC851956:MGD852034 MPY851956:MPZ852034 MZU851956:MZV852034 NJQ851956:NJR852034 NTM851956:NTN852034 ODI851956:ODJ852034 ONE851956:ONF852034 OXA851956:OXB852034 PGW851956:PGX852034 PQS851956:PQT852034 QAO851956:QAP852034 QKK851956:QKL852034 QUG851956:QUH852034 REC851956:RED852034 RNY851956:RNZ852034 RXU851956:RXV852034 SHQ851956:SHR852034 SRM851956:SRN852034 TBI851956:TBJ852034 TLE851956:TLF852034 TVA851956:TVB852034 UEW851956:UEX852034 UOS851956:UOT852034 UYO851956:UYP852034 VIK851956:VIL852034 VSG851956:VSH852034 WCC851956:WCD852034 WLY851956:WLZ852034 WVU851956:WVV852034 M917492:N917570 JI917492:JJ917570 TE917492:TF917570 ADA917492:ADB917570 AMW917492:AMX917570 AWS917492:AWT917570 BGO917492:BGP917570 BQK917492:BQL917570 CAG917492:CAH917570 CKC917492:CKD917570 CTY917492:CTZ917570 DDU917492:DDV917570 DNQ917492:DNR917570 DXM917492:DXN917570 EHI917492:EHJ917570 ERE917492:ERF917570 FBA917492:FBB917570 FKW917492:FKX917570 FUS917492:FUT917570 GEO917492:GEP917570 GOK917492:GOL917570 GYG917492:GYH917570 HIC917492:HID917570 HRY917492:HRZ917570 IBU917492:IBV917570 ILQ917492:ILR917570 IVM917492:IVN917570 JFI917492:JFJ917570 JPE917492:JPF917570 JZA917492:JZB917570 KIW917492:KIX917570 KSS917492:KST917570 LCO917492:LCP917570 LMK917492:LML917570 LWG917492:LWH917570 MGC917492:MGD917570 MPY917492:MPZ917570 MZU917492:MZV917570 NJQ917492:NJR917570 NTM917492:NTN917570 ODI917492:ODJ917570 ONE917492:ONF917570 OXA917492:OXB917570 PGW917492:PGX917570 PQS917492:PQT917570 QAO917492:QAP917570 QKK917492:QKL917570 QUG917492:QUH917570 REC917492:RED917570 RNY917492:RNZ917570 RXU917492:RXV917570 SHQ917492:SHR917570 SRM917492:SRN917570 TBI917492:TBJ917570 TLE917492:TLF917570 TVA917492:TVB917570 UEW917492:UEX917570 UOS917492:UOT917570 UYO917492:UYP917570 VIK917492:VIL917570 VSG917492:VSH917570 WCC917492:WCD917570 WLY917492:WLZ917570 WVU917492:WVV917570 M983028:N983106 JI983028:JJ983106 TE983028:TF983106 ADA983028:ADB983106 AMW983028:AMX983106 AWS983028:AWT983106 BGO983028:BGP983106 BQK983028:BQL983106 CAG983028:CAH983106 CKC983028:CKD983106 CTY983028:CTZ983106 DDU983028:DDV983106 DNQ983028:DNR983106 DXM983028:DXN983106 EHI983028:EHJ983106 ERE983028:ERF983106 FBA983028:FBB983106 FKW983028:FKX983106 FUS983028:FUT983106 GEO983028:GEP983106 GOK983028:GOL983106 GYG983028:GYH983106 HIC983028:HID983106 HRY983028:HRZ983106 IBU983028:IBV983106 ILQ983028:ILR983106 IVM983028:IVN983106 JFI983028:JFJ983106 JPE983028:JPF983106 JZA983028:JZB983106 KIW983028:KIX983106 KSS983028:KST983106 LCO983028:LCP983106 LMK983028:LML983106 LWG983028:LWH983106 MGC983028:MGD983106 MPY983028:MPZ983106 MZU983028:MZV983106 NJQ983028:NJR983106 NTM983028:NTN983106 ODI983028:ODJ983106 ONE983028:ONF983106 OXA983028:OXB983106 PGW983028:PGX983106 PQS983028:PQT983106 QAO983028:QAP983106 QKK983028:QKL983106 QUG983028:QUH983106 REC983028:RED983106 RNY983028:RNZ983106 RXU983028:RXV983106 SHQ983028:SHR983106 SRM983028:SRN983106 TBI983028:TBJ983106 TLE983028:TLF983106 TVA983028:TVB983106 UEW983028:UEX983106 UOS983028:UOT983106 UYO983028:UYP983106 VIK983028:VIL983106 VSG983028:VSH983106 WCC983028:WCD983106 WLY983028:WLZ983106 WVU983028:WVV983106 M13:N15 WVU13:WVV66 JI13:JJ66 TE13:TF66 ADA13:ADB66 AMW13:AMX66 AWS13:AWT66 BGO13:BGP66 BQK13:BQL66 CAG13:CAH66 CKC13:CKD66 CTY13:CTZ66 DDU13:DDV66 DNQ13:DNR66 DXM13:DXN66 EHI13:EHJ66 ERE13:ERF66 FBA13:FBB66 FKW13:FKX66 FUS13:FUT66 GEO13:GEP66 GOK13:GOL66 GYG13:GYH66 HIC13:HID66 HRY13:HRZ66 IBU13:IBV66 ILQ13:ILR66 IVM13:IVN66 JFI13:JFJ66 JPE13:JPF66 JZA13:JZB66 KIW13:KIX66 KSS13:KST66 LCO13:LCP66 LMK13:LML66 LWG13:LWH66 MGC13:MGD66 MPY13:MPZ66 MZU13:MZV66 NJQ13:NJR66 NTM13:NTN66 ODI13:ODJ66 ONE13:ONF66 OXA13:OXB66 PGW13:PGX66 PQS13:PQT66 QAO13:QAP66 QKK13:QKL66 QUG13:QUH66 REC13:RED66 RNY13:RNZ66 RXU13:RXV66 SHQ13:SHR66 SRM13:SRN66 TBI13:TBJ66 TLE13:TLF66 TVA13:TVB66 UEW13:UEX66 UOS13:UOT66 UYO13:UYP66 VIK13:VIL66 VSG13:VSH66 WCC13:WCD66 WLY13:WLZ66 O7 M44:N66 M17:N30 M33:N42">
      <formula1>"□,☑"</formula1>
      <formula2>0</formula2>
    </dataValidation>
  </dataValidations>
  <printOptions horizontalCentered="1" verticalCentered="1"/>
  <pageMargins left="0.59" right="0.31" top="0.59097222222222223" bottom="0.35416666666666669" header="0.31527777777777777" footer="0.51180555555555551"/>
  <pageSetup paperSize="9" firstPageNumber="0" orientation="portrait" r:id="rId1"/>
  <headerFooter alignWithMargins="0">
    <oddHeader>&amp;R(様式１）</oddHeader>
  </headerFooter>
  <rowBreaks count="1" manualBreakCount="1">
    <brk id="36" min="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I49" sqref="I49"/>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報告（様式１）</vt:lpstr>
      <vt:lpstr>立入検査自主点検票</vt:lpstr>
      <vt:lpstr>'報告（様式１）'!Print_Area</vt:lpstr>
      <vt:lpstr>'報告（様式１）'!Print_Titles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2020-04-03T11:42:28Z</dcterms:modified>
</cp:coreProperties>
</file>