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Ls220db4ed\s23902007\０３　実地指導\自己点検表（障害）\R7\R7へ修正済\"/>
    </mc:Choice>
  </mc:AlternateContent>
  <xr:revisionPtr revIDLastSave="0" documentId="13_ncr:1_{9CF5C5CB-709D-4475-A687-2773A7E21F8D}" xr6:coauthVersionLast="47" xr6:coauthVersionMax="47" xr10:uidLastSave="{00000000-0000-0000-0000-000000000000}"/>
  <bookViews>
    <workbookView xWindow="-98" yWindow="-98" windowWidth="21795" windowHeight="13996" tabRatio="914" firstSheet="4" activeTab="6" xr2:uid="{00000000-000D-0000-FFFF-FFFF00000000}"/>
  </bookViews>
  <sheets>
    <sheet name="説明文 (様式の提出)" sheetId="21" r:id="rId1"/>
    <sheet name="様式１.従業員" sheetId="7" r:id="rId2"/>
    <sheet name="様式2-1.利用者の状況" sheetId="17" r:id="rId3"/>
    <sheet name="様式2-2.利用者の状況(日中活動・訓練・就労系）(6年度)" sheetId="26" r:id="rId4"/>
    <sheet name="様式2-2.利用者の状況(日中活動・訓練・就労系(7年度)" sheetId="28" r:id="rId5"/>
    <sheet name="様式2-3.利用者の状況(特定、児相談)(６年度)" sheetId="25" r:id="rId6"/>
    <sheet name="様式2-3.利用者の状況(特定、児相談)(７年度)" sheetId="30" r:id="rId7"/>
    <sheet name="様式３.利用者の状況(支援区分)" sheetId="27" r:id="rId8"/>
    <sheet name="様式4-1．利用者リスト（その他障害サービス事業所）" sheetId="15" r:id="rId9"/>
    <sheet name="様式4-2.入所者リスト（入所施設・グループホーム）" sheetId="23" r:id="rId10"/>
    <sheet name="様式4-3.利用者リスト（相談支援事業所）" sheetId="24" r:id="rId11"/>
    <sheet name="様式５.施設入所（延べ数）" sheetId="8" r:id="rId12"/>
    <sheet name="様式６.施設入所（実数）" sheetId="20" r:id="rId13"/>
  </sheets>
  <definedNames>
    <definedName name="_xlnm.Print_Area" localSheetId="0">'説明文 (様式の提出)'!$A$2:$S$41</definedName>
    <definedName name="_xlnm.Print_Area" localSheetId="1">'様式１.従業員'!$A$1:$G$37</definedName>
    <definedName name="_xlnm.Print_Area" localSheetId="2">'様式2-1.利用者の状況'!$A$1:$G$31</definedName>
    <definedName name="_xlnm.Print_Area" localSheetId="4">'様式2-2.利用者の状況(日中活動・訓練・就労系(7年度)'!$B$1:$AQ$54</definedName>
    <definedName name="_xlnm.Print_Area" localSheetId="3">'様式2-2.利用者の状況(日中活動・訓練・就労系）(6年度)'!$B$1:$AO$54</definedName>
    <definedName name="_xlnm.Print_Area" localSheetId="5">'様式2-3.利用者の状況(特定、児相談)(６年度)'!$A$1:$F$31</definedName>
    <definedName name="_xlnm.Print_Area" localSheetId="6">'様式2-3.利用者の状況(特定、児相談)(７年度)'!$A$1:$F$31</definedName>
    <definedName name="_xlnm.Print_Area" localSheetId="7">'様式３.利用者の状況(支援区分)'!$A$1:$S$29</definedName>
    <definedName name="_xlnm.Print_Area" localSheetId="8">'様式4-1．利用者リスト（その他障害サービス事業所）'!$A$1:$I$29</definedName>
    <definedName name="_xlnm.Print_Area" localSheetId="9">'様式4-2.入所者リスト（入所施設・グループホーム）'!$A$1:$H$30</definedName>
    <definedName name="_xlnm.Print_Area" localSheetId="10">'様式4-3.利用者リスト（相談支援事業所）'!$A$1:$H$28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8" i="26" l="1"/>
  <c r="AK35" i="26"/>
  <c r="J41" i="28"/>
  <c r="E23" i="30" l="1"/>
  <c r="D23" i="30"/>
  <c r="C23" i="30"/>
  <c r="B23" i="30"/>
  <c r="K5" i="28" l="1"/>
  <c r="P4" i="28"/>
  <c r="M4" i="28"/>
  <c r="J4" i="28"/>
  <c r="K38" i="28"/>
  <c r="J38" i="28"/>
  <c r="L37" i="28"/>
  <c r="L36" i="28"/>
  <c r="L35" i="28"/>
  <c r="L34" i="28"/>
  <c r="L33" i="28"/>
  <c r="L32" i="28"/>
  <c r="L31" i="28"/>
  <c r="L30" i="28"/>
  <c r="L29" i="28"/>
  <c r="L28" i="28"/>
  <c r="L27" i="28"/>
  <c r="L26" i="28"/>
  <c r="L25" i="28"/>
  <c r="L24" i="28"/>
  <c r="L23" i="28"/>
  <c r="L22" i="28"/>
  <c r="L21" i="28"/>
  <c r="L20" i="28"/>
  <c r="L19" i="28"/>
  <c r="L18" i="28"/>
  <c r="L17" i="28"/>
  <c r="L16" i="28"/>
  <c r="L15" i="28"/>
  <c r="L14" i="28"/>
  <c r="L13" i="28"/>
  <c r="L12" i="28"/>
  <c r="L11" i="28"/>
  <c r="L10" i="28"/>
  <c r="L9" i="28"/>
  <c r="L8" i="28"/>
  <c r="L7" i="28"/>
  <c r="M41" i="28"/>
  <c r="N38" i="28"/>
  <c r="M38" i="28"/>
  <c r="O36" i="28"/>
  <c r="O35" i="28"/>
  <c r="O34" i="28"/>
  <c r="O33" i="28"/>
  <c r="O32" i="28"/>
  <c r="O31" i="28"/>
  <c r="O30" i="28"/>
  <c r="O29" i="28"/>
  <c r="O28" i="28"/>
  <c r="O27" i="28"/>
  <c r="O26" i="28"/>
  <c r="O25" i="28"/>
  <c r="O24" i="28"/>
  <c r="O23" i="28"/>
  <c r="O22" i="28"/>
  <c r="O21" i="28"/>
  <c r="O20" i="28"/>
  <c r="O19" i="28"/>
  <c r="O18" i="28"/>
  <c r="O17" i="28"/>
  <c r="O16" i="28"/>
  <c r="O15" i="28"/>
  <c r="O14" i="28"/>
  <c r="O13" i="28"/>
  <c r="O12" i="28"/>
  <c r="O11" i="28"/>
  <c r="O10" i="28"/>
  <c r="O9" i="28"/>
  <c r="O8" i="28"/>
  <c r="O7" i="28"/>
  <c r="P41" i="28"/>
  <c r="Y43" i="28" s="1"/>
  <c r="Q38" i="28"/>
  <c r="P38" i="28"/>
  <c r="R37" i="28"/>
  <c r="R36" i="28"/>
  <c r="R35" i="28"/>
  <c r="R34" i="28"/>
  <c r="R33" i="28"/>
  <c r="R32" i="28"/>
  <c r="R31" i="28"/>
  <c r="R30" i="28"/>
  <c r="R29" i="28"/>
  <c r="R28" i="28"/>
  <c r="R27" i="28"/>
  <c r="R26" i="28"/>
  <c r="R25" i="28"/>
  <c r="R24" i="28"/>
  <c r="R23" i="28"/>
  <c r="R22" i="28"/>
  <c r="R21" i="28"/>
  <c r="R20" i="28"/>
  <c r="R19" i="28"/>
  <c r="R18" i="28"/>
  <c r="R17" i="28"/>
  <c r="R16" i="28"/>
  <c r="R15" i="28"/>
  <c r="R14" i="28"/>
  <c r="R13" i="28"/>
  <c r="R12" i="28"/>
  <c r="R11" i="28"/>
  <c r="R10" i="28"/>
  <c r="R9" i="28"/>
  <c r="R8" i="28"/>
  <c r="R7" i="28"/>
  <c r="AN41" i="28"/>
  <c r="AK41" i="28"/>
  <c r="AH41" i="28"/>
  <c r="AE41" i="28"/>
  <c r="AN43" i="28" s="1"/>
  <c r="AB41" i="28"/>
  <c r="AK43" i="28" s="1"/>
  <c r="Y41" i="28"/>
  <c r="AH43" i="28" s="1"/>
  <c r="V41" i="28"/>
  <c r="S41" i="28"/>
  <c r="G41" i="28"/>
  <c r="AO38" i="28"/>
  <c r="AN38" i="28"/>
  <c r="AL38" i="28"/>
  <c r="AK38" i="28"/>
  <c r="AI38" i="28"/>
  <c r="AH38" i="28"/>
  <c r="AF38" i="28"/>
  <c r="AE38" i="28"/>
  <c r="AC38" i="28"/>
  <c r="AB38" i="28"/>
  <c r="Z38" i="28"/>
  <c r="Y38" i="28"/>
  <c r="W38" i="28"/>
  <c r="V38" i="28"/>
  <c r="T38" i="28"/>
  <c r="S38" i="28"/>
  <c r="H38" i="28"/>
  <c r="G38" i="28"/>
  <c r="AP37" i="28"/>
  <c r="AJ37" i="28"/>
  <c r="AG37" i="28"/>
  <c r="AA37" i="28"/>
  <c r="U37" i="28"/>
  <c r="AP36" i="28"/>
  <c r="AJ36" i="28"/>
  <c r="AG36" i="28"/>
  <c r="AD36" i="28"/>
  <c r="AA36" i="28"/>
  <c r="X36" i="28"/>
  <c r="U36" i="28"/>
  <c r="I36" i="28"/>
  <c r="AP35" i="28"/>
  <c r="AJ35" i="28"/>
  <c r="AG35" i="28"/>
  <c r="AD35" i="28"/>
  <c r="AA35" i="28"/>
  <c r="X35" i="28"/>
  <c r="U35" i="28"/>
  <c r="I35" i="28"/>
  <c r="AP34" i="28"/>
  <c r="AM34" i="28"/>
  <c r="AJ34" i="28"/>
  <c r="AG34" i="28"/>
  <c r="AD34" i="28"/>
  <c r="AA34" i="28"/>
  <c r="X34" i="28"/>
  <c r="U34" i="28"/>
  <c r="I34" i="28"/>
  <c r="AP33" i="28"/>
  <c r="AM33" i="28"/>
  <c r="AJ33" i="28"/>
  <c r="AG33" i="28"/>
  <c r="AD33" i="28"/>
  <c r="AA33" i="28"/>
  <c r="X33" i="28"/>
  <c r="U33" i="28"/>
  <c r="I33" i="28"/>
  <c r="AP32" i="28"/>
  <c r="AM32" i="28"/>
  <c r="AJ32" i="28"/>
  <c r="AG32" i="28"/>
  <c r="AD32" i="28"/>
  <c r="AA32" i="28"/>
  <c r="X32" i="28"/>
  <c r="U32" i="28"/>
  <c r="I32" i="28"/>
  <c r="AP31" i="28"/>
  <c r="AM31" i="28"/>
  <c r="AJ31" i="28"/>
  <c r="AG31" i="28"/>
  <c r="AD31" i="28"/>
  <c r="AA31" i="28"/>
  <c r="X31" i="28"/>
  <c r="U31" i="28"/>
  <c r="I31" i="28"/>
  <c r="AP30" i="28"/>
  <c r="AM30" i="28"/>
  <c r="AJ30" i="28"/>
  <c r="AG30" i="28"/>
  <c r="AD30" i="28"/>
  <c r="AA30" i="28"/>
  <c r="X30" i="28"/>
  <c r="U30" i="28"/>
  <c r="I30" i="28"/>
  <c r="AP29" i="28"/>
  <c r="AM29" i="28"/>
  <c r="AJ29" i="28"/>
  <c r="AG29" i="28"/>
  <c r="AD29" i="28"/>
  <c r="AA29" i="28"/>
  <c r="X29" i="28"/>
  <c r="U29" i="28"/>
  <c r="I29" i="28"/>
  <c r="AP28" i="28"/>
  <c r="AM28" i="28"/>
  <c r="AJ28" i="28"/>
  <c r="AG28" i="28"/>
  <c r="AD28" i="28"/>
  <c r="AA28" i="28"/>
  <c r="X28" i="28"/>
  <c r="U28" i="28"/>
  <c r="I28" i="28"/>
  <c r="AP27" i="28"/>
  <c r="AM27" i="28"/>
  <c r="AJ27" i="28"/>
  <c r="AG27" i="28"/>
  <c r="AD27" i="28"/>
  <c r="AA27" i="28"/>
  <c r="X27" i="28"/>
  <c r="U27" i="28"/>
  <c r="I27" i="28"/>
  <c r="AP26" i="28"/>
  <c r="AM26" i="28"/>
  <c r="AJ26" i="28"/>
  <c r="AG26" i="28"/>
  <c r="AD26" i="28"/>
  <c r="AA26" i="28"/>
  <c r="X26" i="28"/>
  <c r="U26" i="28"/>
  <c r="I26" i="28"/>
  <c r="AP25" i="28"/>
  <c r="AM25" i="28"/>
  <c r="AJ25" i="28"/>
  <c r="AG25" i="28"/>
  <c r="AD25" i="28"/>
  <c r="AA25" i="28"/>
  <c r="X25" i="28"/>
  <c r="U25" i="28"/>
  <c r="I25" i="28"/>
  <c r="AP24" i="28"/>
  <c r="AM24" i="28"/>
  <c r="AJ24" i="28"/>
  <c r="AG24" i="28"/>
  <c r="AD24" i="28"/>
  <c r="AA24" i="28"/>
  <c r="X24" i="28"/>
  <c r="U24" i="28"/>
  <c r="I24" i="28"/>
  <c r="AP23" i="28"/>
  <c r="AM23" i="28"/>
  <c r="AJ23" i="28"/>
  <c r="AG23" i="28"/>
  <c r="AD23" i="28"/>
  <c r="AA23" i="28"/>
  <c r="X23" i="28"/>
  <c r="U23" i="28"/>
  <c r="I23" i="28"/>
  <c r="AP22" i="28"/>
  <c r="AM22" i="28"/>
  <c r="AJ22" i="28"/>
  <c r="AG22" i="28"/>
  <c r="AD22" i="28"/>
  <c r="AA22" i="28"/>
  <c r="X22" i="28"/>
  <c r="U22" i="28"/>
  <c r="I22" i="28"/>
  <c r="AP21" i="28"/>
  <c r="AM21" i="28"/>
  <c r="AJ21" i="28"/>
  <c r="AG21" i="28"/>
  <c r="AD21" i="28"/>
  <c r="AA21" i="28"/>
  <c r="X21" i="28"/>
  <c r="U21" i="28"/>
  <c r="I21" i="28"/>
  <c r="AP20" i="28"/>
  <c r="AM20" i="28"/>
  <c r="AJ20" i="28"/>
  <c r="AG20" i="28"/>
  <c r="AD20" i="28"/>
  <c r="AA20" i="28"/>
  <c r="X20" i="28"/>
  <c r="U20" i="28"/>
  <c r="I20" i="28"/>
  <c r="AP19" i="28"/>
  <c r="AM19" i="28"/>
  <c r="AJ19" i="28"/>
  <c r="AG19" i="28"/>
  <c r="AD19" i="28"/>
  <c r="AA19" i="28"/>
  <c r="X19" i="28"/>
  <c r="U19" i="28"/>
  <c r="I19" i="28"/>
  <c r="AP18" i="28"/>
  <c r="AM18" i="28"/>
  <c r="AJ18" i="28"/>
  <c r="AG18" i="28"/>
  <c r="AD18" i="28"/>
  <c r="AA18" i="28"/>
  <c r="X18" i="28"/>
  <c r="U18" i="28"/>
  <c r="I18" i="28"/>
  <c r="AP17" i="28"/>
  <c r="AM17" i="28"/>
  <c r="AJ17" i="28"/>
  <c r="AG17" i="28"/>
  <c r="AD17" i="28"/>
  <c r="AA17" i="28"/>
  <c r="X17" i="28"/>
  <c r="U17" i="28"/>
  <c r="I17" i="28"/>
  <c r="AP16" i="28"/>
  <c r="AM16" i="28"/>
  <c r="AJ16" i="28"/>
  <c r="AG16" i="28"/>
  <c r="AD16" i="28"/>
  <c r="AA16" i="28"/>
  <c r="X16" i="28"/>
  <c r="U16" i="28"/>
  <c r="I16" i="28"/>
  <c r="AP15" i="28"/>
  <c r="AM15" i="28"/>
  <c r="AJ15" i="28"/>
  <c r="AG15" i="28"/>
  <c r="AD15" i="28"/>
  <c r="AA15" i="28"/>
  <c r="X15" i="28"/>
  <c r="U15" i="28"/>
  <c r="I15" i="28"/>
  <c r="AP14" i="28"/>
  <c r="AM14" i="28"/>
  <c r="AJ14" i="28"/>
  <c r="AG14" i="28"/>
  <c r="AD14" i="28"/>
  <c r="AA14" i="28"/>
  <c r="X14" i="28"/>
  <c r="U14" i="28"/>
  <c r="I14" i="28"/>
  <c r="AP13" i="28"/>
  <c r="AM13" i="28"/>
  <c r="AJ13" i="28"/>
  <c r="AG13" i="28"/>
  <c r="AD13" i="28"/>
  <c r="AA13" i="28"/>
  <c r="X13" i="28"/>
  <c r="U13" i="28"/>
  <c r="I13" i="28"/>
  <c r="AP12" i="28"/>
  <c r="AM12" i="28"/>
  <c r="AJ12" i="28"/>
  <c r="AG12" i="28"/>
  <c r="AD12" i="28"/>
  <c r="AA12" i="28"/>
  <c r="X12" i="28"/>
  <c r="U12" i="28"/>
  <c r="I12" i="28"/>
  <c r="AP11" i="28"/>
  <c r="AM11" i="28"/>
  <c r="AJ11" i="28"/>
  <c r="AG11" i="28"/>
  <c r="AD11" i="28"/>
  <c r="AA11" i="28"/>
  <c r="X11" i="28"/>
  <c r="U11" i="28"/>
  <c r="I11" i="28"/>
  <c r="AP10" i="28"/>
  <c r="AM10" i="28"/>
  <c r="AJ10" i="28"/>
  <c r="AG10" i="28"/>
  <c r="AD10" i="28"/>
  <c r="AA10" i="28"/>
  <c r="X10" i="28"/>
  <c r="U10" i="28"/>
  <c r="I10" i="28"/>
  <c r="AP9" i="28"/>
  <c r="AM9" i="28"/>
  <c r="AJ9" i="28"/>
  <c r="AG9" i="28"/>
  <c r="AD9" i="28"/>
  <c r="AA9" i="28"/>
  <c r="X9" i="28"/>
  <c r="U9" i="28"/>
  <c r="I9" i="28"/>
  <c r="AP8" i="28"/>
  <c r="AM8" i="28"/>
  <c r="AJ8" i="28"/>
  <c r="AG8" i="28"/>
  <c r="AD8" i="28"/>
  <c r="AA8" i="28"/>
  <c r="X8" i="28"/>
  <c r="U8" i="28"/>
  <c r="I8" i="28"/>
  <c r="AP7" i="28"/>
  <c r="AM7" i="28"/>
  <c r="AJ7" i="28"/>
  <c r="AG7" i="28"/>
  <c r="AD7" i="28"/>
  <c r="AA7" i="28"/>
  <c r="X7" i="28"/>
  <c r="U7" i="28"/>
  <c r="I7" i="28"/>
  <c r="T5" i="28"/>
  <c r="W5" i="28" s="1"/>
  <c r="Z5" i="28" s="1"/>
  <c r="AC5" i="28" s="1"/>
  <c r="AF5" i="28" s="1"/>
  <c r="AI5" i="28" s="1"/>
  <c r="AL5" i="28" s="1"/>
  <c r="AO5" i="28" s="1"/>
  <c r="S5" i="28"/>
  <c r="V5" i="28" s="1"/>
  <c r="Y5" i="28" s="1"/>
  <c r="AB5" i="28" s="1"/>
  <c r="AE5" i="28" s="1"/>
  <c r="AH5" i="28" s="1"/>
  <c r="AK5" i="28" s="1"/>
  <c r="AN5" i="28" s="1"/>
  <c r="AN4" i="28"/>
  <c r="AK4" i="28"/>
  <c r="AH4" i="28"/>
  <c r="AE4" i="28"/>
  <c r="AB4" i="28"/>
  <c r="Y4" i="28"/>
  <c r="V4" i="28"/>
  <c r="S4" i="28"/>
  <c r="G4" i="28"/>
  <c r="P43" i="28" l="1"/>
  <c r="S43" i="28"/>
  <c r="V43" i="28"/>
  <c r="AE43" i="28"/>
  <c r="AM38" i="28"/>
  <c r="Q5" i="28"/>
  <c r="I38" i="28"/>
  <c r="AD38" i="28"/>
  <c r="AK42" i="28" s="1"/>
  <c r="R38" i="28"/>
  <c r="M5" i="28"/>
  <c r="L38" i="28"/>
  <c r="N5" i="28"/>
  <c r="X38" i="28"/>
  <c r="AJ38" i="28"/>
  <c r="AB43" i="28"/>
  <c r="P5" i="28"/>
  <c r="O38" i="28"/>
  <c r="J5" i="28"/>
  <c r="AA38" i="28"/>
  <c r="AP38" i="28"/>
  <c r="U38" i="28"/>
  <c r="AG38" i="28"/>
  <c r="R24" i="27"/>
  <c r="Q24" i="27"/>
  <c r="O24" i="27"/>
  <c r="N24" i="27"/>
  <c r="M24" i="27"/>
  <c r="L24" i="27"/>
  <c r="K24" i="27"/>
  <c r="J24" i="27"/>
  <c r="H24" i="27"/>
  <c r="G24" i="27"/>
  <c r="F24" i="27"/>
  <c r="E24" i="27"/>
  <c r="D24" i="27"/>
  <c r="C24" i="27"/>
  <c r="B24" i="27"/>
  <c r="P23" i="27"/>
  <c r="I23" i="27"/>
  <c r="P22" i="27"/>
  <c r="I22" i="27"/>
  <c r="P21" i="27"/>
  <c r="I21" i="27"/>
  <c r="P20" i="27"/>
  <c r="I20" i="27"/>
  <c r="P19" i="27"/>
  <c r="I19" i="27"/>
  <c r="P18" i="27"/>
  <c r="I18" i="27"/>
  <c r="P17" i="27"/>
  <c r="I17" i="27"/>
  <c r="P16" i="27"/>
  <c r="I16" i="27"/>
  <c r="P15" i="27"/>
  <c r="I15" i="27"/>
  <c r="P14" i="27"/>
  <c r="I14" i="27"/>
  <c r="P13" i="27"/>
  <c r="I13" i="27"/>
  <c r="P12" i="27"/>
  <c r="I12" i="27"/>
  <c r="I24" i="27" s="1"/>
  <c r="P42" i="28" l="1"/>
  <c r="P44" i="28" s="1"/>
  <c r="V42" i="28"/>
  <c r="V44" i="28" s="1"/>
  <c r="P24" i="27"/>
  <c r="S42" i="28"/>
  <c r="S44" i="28" s="1"/>
  <c r="Y42" i="28"/>
  <c r="AH42" i="28"/>
  <c r="AB42" i="28"/>
  <c r="AB44" i="28" s="1"/>
  <c r="Y44" i="28"/>
  <c r="AH44" i="28"/>
  <c r="AE42" i="28"/>
  <c r="AE44" i="28" s="1"/>
  <c r="AK44" i="28"/>
  <c r="AN42" i="28"/>
  <c r="AN44" i="28" s="1"/>
  <c r="AL41" i="26"/>
  <c r="AI41" i="26"/>
  <c r="AF41" i="26"/>
  <c r="AC41" i="26"/>
  <c r="AL43" i="26" s="1"/>
  <c r="Z41" i="26"/>
  <c r="AI43" i="26" s="1"/>
  <c r="W41" i="26"/>
  <c r="AF43" i="26" s="1"/>
  <c r="T41" i="26"/>
  <c r="AC43" i="26" s="1"/>
  <c r="Q41" i="26"/>
  <c r="Z43" i="26" s="1"/>
  <c r="N41" i="26"/>
  <c r="W43" i="26" s="1"/>
  <c r="K41" i="26"/>
  <c r="H41" i="26"/>
  <c r="E41" i="26"/>
  <c r="N43" i="26" s="1"/>
  <c r="AM38" i="26"/>
  <c r="AL38" i="26"/>
  <c r="AJ38" i="26"/>
  <c r="AI38" i="26"/>
  <c r="AG38" i="26"/>
  <c r="AF38" i="26"/>
  <c r="AD38" i="26"/>
  <c r="AC38" i="26"/>
  <c r="AA38" i="26"/>
  <c r="Z38" i="26"/>
  <c r="X38" i="26"/>
  <c r="W38" i="26"/>
  <c r="U38" i="26"/>
  <c r="T38" i="26"/>
  <c r="R38" i="26"/>
  <c r="Q38" i="26"/>
  <c r="O38" i="26"/>
  <c r="N38" i="26"/>
  <c r="L38" i="26"/>
  <c r="K38" i="26"/>
  <c r="I38" i="26"/>
  <c r="H38" i="26"/>
  <c r="F38" i="26"/>
  <c r="E38" i="26"/>
  <c r="AN37" i="26"/>
  <c r="AH37" i="26"/>
  <c r="AE37" i="26"/>
  <c r="Y37" i="26"/>
  <c r="S37" i="26"/>
  <c r="P37" i="26"/>
  <c r="J37" i="26"/>
  <c r="AN36" i="26"/>
  <c r="AH36" i="26"/>
  <c r="AE36" i="26"/>
  <c r="AB36" i="26"/>
  <c r="Y36" i="26"/>
  <c r="V36" i="26"/>
  <c r="S36" i="26"/>
  <c r="P36" i="26"/>
  <c r="M36" i="26"/>
  <c r="J36" i="26"/>
  <c r="G36" i="26"/>
  <c r="AN35" i="26"/>
  <c r="AH35" i="26"/>
  <c r="AE35" i="26"/>
  <c r="AB35" i="26"/>
  <c r="Y35" i="26"/>
  <c r="V35" i="26"/>
  <c r="S35" i="26"/>
  <c r="P35" i="26"/>
  <c r="M35" i="26"/>
  <c r="J35" i="26"/>
  <c r="G35" i="26"/>
  <c r="AN34" i="26"/>
  <c r="AK34" i="26"/>
  <c r="AH34" i="26"/>
  <c r="AE34" i="26"/>
  <c r="AB34" i="26"/>
  <c r="Y34" i="26"/>
  <c r="V34" i="26"/>
  <c r="S34" i="26"/>
  <c r="P34" i="26"/>
  <c r="M34" i="26"/>
  <c r="J34" i="26"/>
  <c r="G34" i="26"/>
  <c r="AN33" i="26"/>
  <c r="AK33" i="26"/>
  <c r="AH33" i="26"/>
  <c r="AE33" i="26"/>
  <c r="AB33" i="26"/>
  <c r="Y33" i="26"/>
  <c r="V33" i="26"/>
  <c r="S33" i="26"/>
  <c r="P33" i="26"/>
  <c r="M33" i="26"/>
  <c r="J33" i="26"/>
  <c r="G33" i="26"/>
  <c r="AN32" i="26"/>
  <c r="AK32" i="26"/>
  <c r="AH32" i="26"/>
  <c r="AE32" i="26"/>
  <c r="AB32" i="26"/>
  <c r="Y32" i="26"/>
  <c r="V32" i="26"/>
  <c r="S32" i="26"/>
  <c r="P32" i="26"/>
  <c r="M32" i="26"/>
  <c r="J32" i="26"/>
  <c r="G32" i="26"/>
  <c r="AN31" i="26"/>
  <c r="AK31" i="26"/>
  <c r="AH31" i="26"/>
  <c r="AE31" i="26"/>
  <c r="AB31" i="26"/>
  <c r="Y31" i="26"/>
  <c r="V31" i="26"/>
  <c r="S31" i="26"/>
  <c r="P31" i="26"/>
  <c r="M31" i="26"/>
  <c r="J31" i="26"/>
  <c r="G31" i="26"/>
  <c r="AN30" i="26"/>
  <c r="AK30" i="26"/>
  <c r="AH30" i="26"/>
  <c r="AE30" i="26"/>
  <c r="AB30" i="26"/>
  <c r="Y30" i="26"/>
  <c r="V30" i="26"/>
  <c r="S30" i="26"/>
  <c r="P30" i="26"/>
  <c r="M30" i="26"/>
  <c r="J30" i="26"/>
  <c r="G30" i="26"/>
  <c r="AN29" i="26"/>
  <c r="AK29" i="26"/>
  <c r="AH29" i="26"/>
  <c r="AE29" i="26"/>
  <c r="AB29" i="26"/>
  <c r="Y29" i="26"/>
  <c r="V29" i="26"/>
  <c r="S29" i="26"/>
  <c r="P29" i="26"/>
  <c r="M29" i="26"/>
  <c r="J29" i="26"/>
  <c r="G29" i="26"/>
  <c r="AN28" i="26"/>
  <c r="AK28" i="26"/>
  <c r="AH28" i="26"/>
  <c r="AE28" i="26"/>
  <c r="AB28" i="26"/>
  <c r="Y28" i="26"/>
  <c r="V28" i="26"/>
  <c r="S28" i="26"/>
  <c r="P28" i="26"/>
  <c r="M28" i="26"/>
  <c r="J28" i="26"/>
  <c r="G28" i="26"/>
  <c r="AN27" i="26"/>
  <c r="AK27" i="26"/>
  <c r="AH27" i="26"/>
  <c r="AE27" i="26"/>
  <c r="AB27" i="26"/>
  <c r="Y27" i="26"/>
  <c r="V27" i="26"/>
  <c r="S27" i="26"/>
  <c r="P27" i="26"/>
  <c r="M27" i="26"/>
  <c r="J27" i="26"/>
  <c r="G27" i="26"/>
  <c r="AN26" i="26"/>
  <c r="AK26" i="26"/>
  <c r="AH26" i="26"/>
  <c r="AE26" i="26"/>
  <c r="AB26" i="26"/>
  <c r="Y26" i="26"/>
  <c r="V26" i="26"/>
  <c r="S26" i="26"/>
  <c r="P26" i="26"/>
  <c r="M26" i="26"/>
  <c r="J26" i="26"/>
  <c r="G26" i="26"/>
  <c r="AN25" i="26"/>
  <c r="AK25" i="26"/>
  <c r="AH25" i="26"/>
  <c r="AE25" i="26"/>
  <c r="AB25" i="26"/>
  <c r="Y25" i="26"/>
  <c r="V25" i="26"/>
  <c r="S25" i="26"/>
  <c r="P25" i="26"/>
  <c r="M25" i="26"/>
  <c r="J25" i="26"/>
  <c r="G25" i="26"/>
  <c r="AN24" i="26"/>
  <c r="AK24" i="26"/>
  <c r="AH24" i="26"/>
  <c r="AE24" i="26"/>
  <c r="AB24" i="26"/>
  <c r="Y24" i="26"/>
  <c r="V24" i="26"/>
  <c r="S24" i="26"/>
  <c r="P24" i="26"/>
  <c r="M24" i="26"/>
  <c r="J24" i="26"/>
  <c r="G24" i="26"/>
  <c r="AN23" i="26"/>
  <c r="AK23" i="26"/>
  <c r="AH23" i="26"/>
  <c r="AE23" i="26"/>
  <c r="AB23" i="26"/>
  <c r="Y23" i="26"/>
  <c r="V23" i="26"/>
  <c r="S23" i="26"/>
  <c r="P23" i="26"/>
  <c r="M23" i="26"/>
  <c r="J23" i="26"/>
  <c r="G23" i="26"/>
  <c r="AN22" i="26"/>
  <c r="AK22" i="26"/>
  <c r="AH22" i="26"/>
  <c r="AE22" i="26"/>
  <c r="AB22" i="26"/>
  <c r="Y22" i="26"/>
  <c r="V22" i="26"/>
  <c r="S22" i="26"/>
  <c r="P22" i="26"/>
  <c r="M22" i="26"/>
  <c r="J22" i="26"/>
  <c r="G22" i="26"/>
  <c r="AN21" i="26"/>
  <c r="AK21" i="26"/>
  <c r="AH21" i="26"/>
  <c r="AE21" i="26"/>
  <c r="AB21" i="26"/>
  <c r="Y21" i="26"/>
  <c r="V21" i="26"/>
  <c r="S21" i="26"/>
  <c r="P21" i="26"/>
  <c r="M21" i="26"/>
  <c r="J21" i="26"/>
  <c r="G21" i="26"/>
  <c r="AN20" i="26"/>
  <c r="AK20" i="26"/>
  <c r="AH20" i="26"/>
  <c r="AE20" i="26"/>
  <c r="AB20" i="26"/>
  <c r="Y20" i="26"/>
  <c r="V20" i="26"/>
  <c r="S20" i="26"/>
  <c r="P20" i="26"/>
  <c r="M20" i="26"/>
  <c r="J20" i="26"/>
  <c r="G20" i="26"/>
  <c r="AN19" i="26"/>
  <c r="AK19" i="26"/>
  <c r="AH19" i="26"/>
  <c r="AE19" i="26"/>
  <c r="AB19" i="26"/>
  <c r="Y19" i="26"/>
  <c r="V19" i="26"/>
  <c r="S19" i="26"/>
  <c r="P19" i="26"/>
  <c r="M19" i="26"/>
  <c r="J19" i="26"/>
  <c r="G19" i="26"/>
  <c r="AN18" i="26"/>
  <c r="AK18" i="26"/>
  <c r="AH18" i="26"/>
  <c r="AE18" i="26"/>
  <c r="AB18" i="26"/>
  <c r="Y18" i="26"/>
  <c r="V18" i="26"/>
  <c r="S18" i="26"/>
  <c r="P18" i="26"/>
  <c r="M18" i="26"/>
  <c r="J18" i="26"/>
  <c r="G18" i="26"/>
  <c r="AN17" i="26"/>
  <c r="AK17" i="26"/>
  <c r="AH17" i="26"/>
  <c r="AE17" i="26"/>
  <c r="AB17" i="26"/>
  <c r="Y17" i="26"/>
  <c r="V17" i="26"/>
  <c r="S17" i="26"/>
  <c r="P17" i="26"/>
  <c r="M17" i="26"/>
  <c r="J17" i="26"/>
  <c r="G17" i="26"/>
  <c r="AN16" i="26"/>
  <c r="AK16" i="26"/>
  <c r="AH16" i="26"/>
  <c r="AE16" i="26"/>
  <c r="AB16" i="26"/>
  <c r="Y16" i="26"/>
  <c r="V16" i="26"/>
  <c r="S16" i="26"/>
  <c r="P16" i="26"/>
  <c r="M16" i="26"/>
  <c r="J16" i="26"/>
  <c r="G16" i="26"/>
  <c r="AN15" i="26"/>
  <c r="AK15" i="26"/>
  <c r="AH15" i="26"/>
  <c r="AE15" i="26"/>
  <c r="AB15" i="26"/>
  <c r="Y15" i="26"/>
  <c r="V15" i="26"/>
  <c r="S15" i="26"/>
  <c r="P15" i="26"/>
  <c r="M15" i="26"/>
  <c r="J15" i="26"/>
  <c r="G15" i="26"/>
  <c r="AN14" i="26"/>
  <c r="AK14" i="26"/>
  <c r="AH14" i="26"/>
  <c r="AE14" i="26"/>
  <c r="AB14" i="26"/>
  <c r="Y14" i="26"/>
  <c r="V14" i="26"/>
  <c r="S14" i="26"/>
  <c r="P14" i="26"/>
  <c r="M14" i="26"/>
  <c r="J14" i="26"/>
  <c r="G14" i="26"/>
  <c r="AN13" i="26"/>
  <c r="AK13" i="26"/>
  <c r="AH13" i="26"/>
  <c r="AE13" i="26"/>
  <c r="AB13" i="26"/>
  <c r="Y13" i="26"/>
  <c r="V13" i="26"/>
  <c r="S13" i="26"/>
  <c r="P13" i="26"/>
  <c r="M13" i="26"/>
  <c r="J13" i="26"/>
  <c r="G13" i="26"/>
  <c r="AN12" i="26"/>
  <c r="AK12" i="26"/>
  <c r="AH12" i="26"/>
  <c r="AE12" i="26"/>
  <c r="AB12" i="26"/>
  <c r="Y12" i="26"/>
  <c r="V12" i="26"/>
  <c r="S12" i="26"/>
  <c r="P12" i="26"/>
  <c r="M12" i="26"/>
  <c r="J12" i="26"/>
  <c r="G12" i="26"/>
  <c r="AN11" i="26"/>
  <c r="AK11" i="26"/>
  <c r="AH11" i="26"/>
  <c r="AE11" i="26"/>
  <c r="AB11" i="26"/>
  <c r="Y11" i="26"/>
  <c r="V11" i="26"/>
  <c r="S11" i="26"/>
  <c r="P11" i="26"/>
  <c r="M11" i="26"/>
  <c r="J11" i="26"/>
  <c r="G11" i="26"/>
  <c r="AN10" i="26"/>
  <c r="AK10" i="26"/>
  <c r="AH10" i="26"/>
  <c r="AE10" i="26"/>
  <c r="AB10" i="26"/>
  <c r="Y10" i="26"/>
  <c r="V10" i="26"/>
  <c r="S10" i="26"/>
  <c r="P10" i="26"/>
  <c r="M10" i="26"/>
  <c r="J10" i="26"/>
  <c r="G10" i="26"/>
  <c r="AN9" i="26"/>
  <c r="AK9" i="26"/>
  <c r="AH9" i="26"/>
  <c r="AE9" i="26"/>
  <c r="AB9" i="26"/>
  <c r="Y9" i="26"/>
  <c r="V9" i="26"/>
  <c r="S9" i="26"/>
  <c r="P9" i="26"/>
  <c r="M9" i="26"/>
  <c r="J9" i="26"/>
  <c r="G9" i="26"/>
  <c r="AN8" i="26"/>
  <c r="AK8" i="26"/>
  <c r="AH8" i="26"/>
  <c r="AE8" i="26"/>
  <c r="AB8" i="26"/>
  <c r="Y8" i="26"/>
  <c r="V8" i="26"/>
  <c r="S8" i="26"/>
  <c r="P8" i="26"/>
  <c r="M8" i="26"/>
  <c r="J8" i="26"/>
  <c r="G8" i="26"/>
  <c r="AN7" i="26"/>
  <c r="AK7" i="26"/>
  <c r="AH7" i="26"/>
  <c r="AE7" i="26"/>
  <c r="AE38" i="26" s="1"/>
  <c r="AB7" i="26"/>
  <c r="Y7" i="26"/>
  <c r="V7" i="26"/>
  <c r="S7" i="26"/>
  <c r="P7" i="26"/>
  <c r="M7" i="26"/>
  <c r="J7" i="26"/>
  <c r="G7" i="26"/>
  <c r="I5" i="26"/>
  <c r="L5" i="26" s="1"/>
  <c r="O5" i="26" s="1"/>
  <c r="R5" i="26" s="1"/>
  <c r="U5" i="26" s="1"/>
  <c r="X5" i="26" s="1"/>
  <c r="AA5" i="26" s="1"/>
  <c r="AD5" i="26" s="1"/>
  <c r="AG5" i="26" s="1"/>
  <c r="AJ5" i="26" s="1"/>
  <c r="AM5" i="26" s="1"/>
  <c r="H5" i="26"/>
  <c r="K5" i="26" s="1"/>
  <c r="N5" i="26" s="1"/>
  <c r="Q5" i="26" s="1"/>
  <c r="T5" i="26" s="1"/>
  <c r="W5" i="26" s="1"/>
  <c r="Z5" i="26" s="1"/>
  <c r="AC5" i="26" s="1"/>
  <c r="AF5" i="26" s="1"/>
  <c r="AI5" i="26" s="1"/>
  <c r="AL5" i="26" s="1"/>
  <c r="AL4" i="26"/>
  <c r="AI4" i="26"/>
  <c r="AF4" i="26"/>
  <c r="AC4" i="26"/>
  <c r="Z4" i="26"/>
  <c r="W4" i="26"/>
  <c r="T4" i="26"/>
  <c r="Q4" i="26"/>
  <c r="N4" i="26"/>
  <c r="K4" i="26"/>
  <c r="H4" i="26"/>
  <c r="E4" i="26"/>
  <c r="AH38" i="26" l="1"/>
  <c r="AN38" i="26"/>
  <c r="G38" i="26"/>
  <c r="J38" i="26"/>
  <c r="M38" i="26"/>
  <c r="P38" i="26"/>
  <c r="W42" i="26" s="1"/>
  <c r="W44" i="26" s="1"/>
  <c r="S38" i="26"/>
  <c r="G43" i="28"/>
  <c r="M43" i="28"/>
  <c r="J43" i="28"/>
  <c r="V38" i="26"/>
  <c r="Y38" i="26"/>
  <c r="Q43" i="26"/>
  <c r="AB38" i="26"/>
  <c r="T43" i="26"/>
  <c r="AF42" i="26"/>
  <c r="AF44" i="26" s="1"/>
  <c r="N42" i="26"/>
  <c r="N44" i="26" s="1"/>
  <c r="Z42" i="26"/>
  <c r="Z44" i="26" s="1"/>
  <c r="AL42" i="26"/>
  <c r="AL44" i="26" s="1"/>
  <c r="AI42" i="26"/>
  <c r="AI44" i="26" s="1"/>
  <c r="E23" i="25"/>
  <c r="D23" i="25"/>
  <c r="C23" i="25"/>
  <c r="B23" i="25"/>
  <c r="B23" i="17"/>
  <c r="F23" i="17"/>
  <c r="E23" i="17"/>
  <c r="D23" i="17"/>
  <c r="C23" i="17"/>
  <c r="I24" i="20"/>
  <c r="E11" i="8"/>
  <c r="E22" i="8"/>
  <c r="E12" i="8"/>
  <c r="E13" i="8"/>
  <c r="E14" i="8"/>
  <c r="E15" i="8"/>
  <c r="E16" i="8"/>
  <c r="E17" i="8"/>
  <c r="E18" i="8"/>
  <c r="E19" i="8"/>
  <c r="E20" i="8"/>
  <c r="E21" i="8"/>
  <c r="E10" i="8"/>
  <c r="G12" i="20"/>
  <c r="G24" i="20" s="1"/>
  <c r="C22" i="8"/>
  <c r="D22" i="8"/>
  <c r="C24" i="20"/>
  <c r="D24" i="20"/>
  <c r="E24" i="20"/>
  <c r="F24" i="20"/>
  <c r="H24" i="20"/>
  <c r="B24" i="20"/>
  <c r="G13" i="20"/>
  <c r="G14" i="20"/>
  <c r="G15" i="20"/>
  <c r="G16" i="20"/>
  <c r="G17" i="20"/>
  <c r="G18" i="20"/>
  <c r="G19" i="20"/>
  <c r="G20" i="20"/>
  <c r="G21" i="20"/>
  <c r="G22" i="20"/>
  <c r="G23" i="20"/>
  <c r="B22" i="8"/>
  <c r="T42" i="26" l="1"/>
  <c r="T44" i="26" s="1"/>
  <c r="Q42" i="26"/>
  <c r="Q44" i="26" s="1"/>
  <c r="G42" i="28"/>
  <c r="G44" i="28" s="1"/>
  <c r="M42" i="28"/>
  <c r="M44" i="28" s="1"/>
  <c r="J42" i="28"/>
  <c r="J44" i="28" s="1"/>
  <c r="AC42" i="26"/>
  <c r="AC44"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mmc</author>
  </authors>
  <commentList>
    <comment ref="L9" authorId="0" shapeId="0" xr:uid="{00000000-0006-0000-0000-000001000000}">
      <text>
        <r>
          <rPr>
            <sz val="9"/>
            <color indexed="81"/>
            <rFont val="MS P ゴシック"/>
            <family val="3"/>
            <charset val="128"/>
          </rPr>
          <t>（注）
様式２は、日中活動・訓練・就労系（一部除く）　…</t>
        </r>
        <r>
          <rPr>
            <u/>
            <sz val="9"/>
            <color indexed="81"/>
            <rFont val="MS P ゴシック"/>
            <family val="3"/>
            <charset val="128"/>
          </rPr>
          <t>２－２</t>
        </r>
        <r>
          <rPr>
            <sz val="9"/>
            <color indexed="81"/>
            <rFont val="MS P ゴシック"/>
            <family val="3"/>
            <charset val="128"/>
          </rPr>
          <t xml:space="preserve">
相談系　…</t>
        </r>
        <r>
          <rPr>
            <u/>
            <sz val="9"/>
            <color indexed="81"/>
            <rFont val="MS P ゴシック"/>
            <family val="3"/>
            <charset val="128"/>
          </rPr>
          <t>２－３</t>
        </r>
        <r>
          <rPr>
            <sz val="9"/>
            <color indexed="81"/>
            <rFont val="MS P ゴシック"/>
            <family val="3"/>
            <charset val="128"/>
          </rPr>
          <t xml:space="preserve">
それ以外…</t>
        </r>
        <r>
          <rPr>
            <u/>
            <sz val="9"/>
            <color indexed="81"/>
            <rFont val="MS P ゴシック"/>
            <family val="3"/>
            <charset val="128"/>
          </rPr>
          <t>２－１</t>
        </r>
        <r>
          <rPr>
            <sz val="9"/>
            <color indexed="81"/>
            <rFont val="MS P ゴシック"/>
            <family val="3"/>
            <charset val="128"/>
          </rPr>
          <t xml:space="preserve">　　の３パターン
あります。
</t>
        </r>
        <r>
          <rPr>
            <b/>
            <sz val="9"/>
            <color indexed="10"/>
            <rFont val="MS P ゴシック"/>
            <family val="3"/>
            <charset val="128"/>
          </rPr>
          <t>※該当する様式で提出してください。</t>
        </r>
      </text>
    </comment>
    <comment ref="N9" authorId="0" shapeId="0" xr:uid="{00000000-0006-0000-0000-000002000000}">
      <text>
        <r>
          <rPr>
            <sz val="9"/>
            <color indexed="81"/>
            <rFont val="MS P ゴシック"/>
            <family val="3"/>
            <charset val="128"/>
          </rPr>
          <t>（注）
様式４は、
入所施設・グループホーム　…</t>
        </r>
        <r>
          <rPr>
            <u/>
            <sz val="9"/>
            <color indexed="81"/>
            <rFont val="MS P ゴシック"/>
            <family val="3"/>
            <charset val="128"/>
          </rPr>
          <t>４－２</t>
        </r>
        <r>
          <rPr>
            <sz val="9"/>
            <color indexed="81"/>
            <rFont val="MS P ゴシック"/>
            <family val="3"/>
            <charset val="128"/>
          </rPr>
          <t xml:space="preserve">
相談系　…</t>
        </r>
        <r>
          <rPr>
            <u/>
            <sz val="9"/>
            <color indexed="81"/>
            <rFont val="MS P ゴシック"/>
            <family val="3"/>
            <charset val="128"/>
          </rPr>
          <t>４－３</t>
        </r>
        <r>
          <rPr>
            <sz val="9"/>
            <color indexed="81"/>
            <rFont val="MS P ゴシック"/>
            <family val="3"/>
            <charset val="128"/>
          </rPr>
          <t xml:space="preserve">
それ以外…</t>
        </r>
        <r>
          <rPr>
            <u/>
            <sz val="9"/>
            <color indexed="81"/>
            <rFont val="MS P ゴシック"/>
            <family val="3"/>
            <charset val="128"/>
          </rPr>
          <t>４－１</t>
        </r>
        <r>
          <rPr>
            <sz val="9"/>
            <color indexed="81"/>
            <rFont val="MS P ゴシック"/>
            <family val="3"/>
            <charset val="128"/>
          </rPr>
          <t xml:space="preserve">　　の３パターン
あります。
</t>
        </r>
        <r>
          <rPr>
            <b/>
            <sz val="9"/>
            <color indexed="10"/>
            <rFont val="MS P ゴシック"/>
            <family val="3"/>
            <charset val="128"/>
          </rPr>
          <t>※該当する様式で提出してください。</t>
        </r>
      </text>
    </comment>
  </commentList>
</comments>
</file>

<file path=xl/sharedStrings.xml><?xml version="1.0" encoding="utf-8"?>
<sst xmlns="http://schemas.openxmlformats.org/spreadsheetml/2006/main" count="876" uniqueCount="293">
  <si>
    <t>事業所・施設の名称</t>
    <rPh sb="0" eb="3">
      <t>ジギョウショ</t>
    </rPh>
    <rPh sb="4" eb="6">
      <t>シセツ</t>
    </rPh>
    <rPh sb="7" eb="9">
      <t>メイショウ</t>
    </rPh>
    <phoneticPr fontId="2"/>
  </si>
  <si>
    <t>記入上の留意事項</t>
    <rPh sb="0" eb="3">
      <t>キニュウジョウ</t>
    </rPh>
    <rPh sb="4" eb="6">
      <t>リュウイ</t>
    </rPh>
    <rPh sb="6" eb="8">
      <t>ジコウ</t>
    </rPh>
    <phoneticPr fontId="2"/>
  </si>
  <si>
    <t>　１　当該年度の前年度（毎年４月１日に始まり翌年３月３１日をもって終わる年度とする。）</t>
    <rPh sb="3" eb="5">
      <t>トウガイ</t>
    </rPh>
    <rPh sb="5" eb="7">
      <t>ネンド</t>
    </rPh>
    <rPh sb="8" eb="11">
      <t>ゼンネンド</t>
    </rPh>
    <rPh sb="12" eb="14">
      <t>マイネン</t>
    </rPh>
    <rPh sb="15" eb="16">
      <t>ガツ</t>
    </rPh>
    <rPh sb="17" eb="18">
      <t>ニチ</t>
    </rPh>
    <rPh sb="19" eb="20">
      <t>ハジ</t>
    </rPh>
    <rPh sb="22" eb="24">
      <t>ヨクネン</t>
    </rPh>
    <rPh sb="25" eb="26">
      <t>ガツ</t>
    </rPh>
    <rPh sb="28" eb="29">
      <t>ニチ</t>
    </rPh>
    <rPh sb="33" eb="34">
      <t>オ</t>
    </rPh>
    <rPh sb="36" eb="38">
      <t>ネンド</t>
    </rPh>
    <phoneticPr fontId="2"/>
  </si>
  <si>
    <t>　２　入所（院）者延べ数は，入所等した日を含み，退所等した日は含めずに算定してください。</t>
    <rPh sb="3" eb="9">
      <t>ニュウショシャ</t>
    </rPh>
    <rPh sb="9" eb="12">
      <t>ノベスウ</t>
    </rPh>
    <rPh sb="14" eb="16">
      <t>ニュウショ</t>
    </rPh>
    <rPh sb="16" eb="17">
      <t>トウ</t>
    </rPh>
    <rPh sb="19" eb="20">
      <t>ヒ</t>
    </rPh>
    <rPh sb="21" eb="22">
      <t>フク</t>
    </rPh>
    <rPh sb="24" eb="26">
      <t>タイショ</t>
    </rPh>
    <rPh sb="26" eb="27">
      <t>トウ</t>
    </rPh>
    <rPh sb="29" eb="30">
      <t>ヒ</t>
    </rPh>
    <rPh sb="31" eb="32">
      <t>フク</t>
    </rPh>
    <rPh sb="35" eb="37">
      <t>サンテイ</t>
    </rPh>
    <phoneticPr fontId="2"/>
  </si>
  <si>
    <t>　　　ショートステイの延べ数も同様です。</t>
    <rPh sb="11" eb="14">
      <t>ノベスウ</t>
    </rPh>
    <rPh sb="15" eb="17">
      <t>ドウヨウ</t>
    </rPh>
    <phoneticPr fontId="2"/>
  </si>
  <si>
    <t>事  業  の  種  類</t>
    <rPh sb="0" eb="4">
      <t>ジギョウ</t>
    </rPh>
    <rPh sb="9" eb="13">
      <t>シュルイ</t>
    </rPh>
    <phoneticPr fontId="2"/>
  </si>
  <si>
    <t>日数（日）</t>
    <rPh sb="0" eb="2">
      <t>ニッスウ</t>
    </rPh>
    <rPh sb="3" eb="4">
      <t>ニチ</t>
    </rPh>
    <phoneticPr fontId="2"/>
  </si>
  <si>
    <t>合　計（人）</t>
    <rPh sb="0" eb="3">
      <t>ゴウケイ</t>
    </rPh>
    <rPh sb="4" eb="5">
      <t>ニン</t>
    </rPh>
    <phoneticPr fontId="2"/>
  </si>
  <si>
    <t>備　　　考</t>
    <rPh sb="0" eb="5">
      <t>ビコウ</t>
    </rPh>
    <phoneticPr fontId="2"/>
  </si>
  <si>
    <t>常勤・非常勤
の別</t>
    <rPh sb="0" eb="2">
      <t>ジョウキン</t>
    </rPh>
    <rPh sb="3" eb="6">
      <t>ヒジョウキン</t>
    </rPh>
    <rPh sb="8" eb="9">
      <t>ベツ</t>
    </rPh>
    <phoneticPr fontId="2"/>
  </si>
  <si>
    <t>番号</t>
    <rPh sb="0" eb="2">
      <t>バンゴウ</t>
    </rPh>
    <phoneticPr fontId="2"/>
  </si>
  <si>
    <t>　１　直近月の状況について記入してください。</t>
    <rPh sb="3" eb="4">
      <t>チョク</t>
    </rPh>
    <rPh sb="4" eb="5">
      <t>キン</t>
    </rPh>
    <rPh sb="5" eb="6">
      <t>ツキ</t>
    </rPh>
    <rPh sb="7" eb="9">
      <t>ジョウキョウ</t>
    </rPh>
    <rPh sb="13" eb="15">
      <t>キニュウ</t>
    </rPh>
    <phoneticPr fontId="2"/>
  </si>
  <si>
    <t>　３　当該事業にかかる従業者全員（管理者を含む。）について，職種ごとにまとめて記入してください。</t>
    <rPh sb="3" eb="5">
      <t>トウガイ</t>
    </rPh>
    <rPh sb="5" eb="7">
      <t>ジギョウ</t>
    </rPh>
    <rPh sb="11" eb="14">
      <t>ジュウギョウシャ</t>
    </rPh>
    <rPh sb="14" eb="16">
      <t>ゼンイン</t>
    </rPh>
    <rPh sb="17" eb="20">
      <t>カンリシャ</t>
    </rPh>
    <rPh sb="21" eb="22">
      <t>フク</t>
    </rPh>
    <rPh sb="30" eb="32">
      <t>ショクシュ</t>
    </rPh>
    <rPh sb="39" eb="41">
      <t>キニュウ</t>
    </rPh>
    <phoneticPr fontId="2"/>
  </si>
  <si>
    <t>※　記入上の留意事項</t>
    <rPh sb="2" eb="5">
      <t>キニュウジョウ</t>
    </rPh>
    <rPh sb="6" eb="8">
      <t>リュウイ</t>
    </rPh>
    <rPh sb="8" eb="10">
      <t>ジコウ</t>
    </rPh>
    <phoneticPr fontId="2"/>
  </si>
  <si>
    <t>　　の状況を記入してください。</t>
    <rPh sb="3" eb="5">
      <t>ジョウキョウ</t>
    </rPh>
    <rPh sb="6" eb="8">
      <t>キニュウ</t>
    </rPh>
    <phoneticPr fontId="2"/>
  </si>
  <si>
    <t>常勤  ・ 非常勤</t>
    <rPh sb="0" eb="2">
      <t>ジョウキン</t>
    </rPh>
    <rPh sb="6" eb="9">
      <t>ヒジョウキン</t>
    </rPh>
    <phoneticPr fontId="2"/>
  </si>
  <si>
    <t>氏　　　　名</t>
    <rPh sb="0" eb="1">
      <t>シ</t>
    </rPh>
    <rPh sb="5" eb="6">
      <t>メイ</t>
    </rPh>
    <phoneticPr fontId="2"/>
  </si>
  <si>
    <t>合計</t>
    <rPh sb="0" eb="2">
      <t>ゴウケイ</t>
    </rPh>
    <phoneticPr fontId="2"/>
  </si>
  <si>
    <t>記入上の留意事項</t>
    <rPh sb="0" eb="3">
      <t>キニュウジョウ</t>
    </rPh>
    <rPh sb="4" eb="6">
      <t>リュウイ</t>
    </rPh>
    <rPh sb="6" eb="8">
      <t>ジコウ</t>
    </rPh>
    <phoneticPr fontId="2"/>
  </si>
  <si>
    <t>　１　当該年度の前年度（毎年４月１日に始まり翌年３月３１日をもって終わる年度とする。）</t>
    <rPh sb="3" eb="5">
      <t>トウガイ</t>
    </rPh>
    <rPh sb="5" eb="7">
      <t>ネンド</t>
    </rPh>
    <rPh sb="8" eb="11">
      <t>ゼンネンド</t>
    </rPh>
    <rPh sb="12" eb="14">
      <t>マイネン</t>
    </rPh>
    <rPh sb="15" eb="16">
      <t>ガツ</t>
    </rPh>
    <rPh sb="17" eb="18">
      <t>ニチ</t>
    </rPh>
    <rPh sb="19" eb="20">
      <t>ハジ</t>
    </rPh>
    <rPh sb="22" eb="24">
      <t>ヨクネン</t>
    </rPh>
    <rPh sb="25" eb="26">
      <t>ガツ</t>
    </rPh>
    <rPh sb="28" eb="29">
      <t>ニチ</t>
    </rPh>
    <rPh sb="33" eb="34">
      <t>オ</t>
    </rPh>
    <rPh sb="36" eb="38">
      <t>ネンド</t>
    </rPh>
    <phoneticPr fontId="2"/>
  </si>
  <si>
    <t>　　の状況を記入してください。</t>
    <rPh sb="3" eb="5">
      <t>ジョウキョウ</t>
    </rPh>
    <rPh sb="6" eb="8">
      <t>キニュウ</t>
    </rPh>
    <phoneticPr fontId="2"/>
  </si>
  <si>
    <t>　２　利用者の実数は，中途の利用者を含みます。</t>
    <rPh sb="3" eb="5">
      <t>リヨウ</t>
    </rPh>
    <rPh sb="5" eb="6">
      <t>シャ</t>
    </rPh>
    <rPh sb="7" eb="9">
      <t>ジッスウ</t>
    </rPh>
    <rPh sb="11" eb="13">
      <t>チュウト</t>
    </rPh>
    <rPh sb="14" eb="16">
      <t>リヨウ</t>
    </rPh>
    <rPh sb="16" eb="17">
      <t>シャ</t>
    </rPh>
    <rPh sb="18" eb="19">
      <t>フク</t>
    </rPh>
    <phoneticPr fontId="2"/>
  </si>
  <si>
    <t>備　考</t>
    <rPh sb="0" eb="1">
      <t>ビ</t>
    </rPh>
    <rPh sb="2" eb="3">
      <t>コウ</t>
    </rPh>
    <phoneticPr fontId="2"/>
  </si>
  <si>
    <t>利用者の実数     （人）</t>
    <phoneticPr fontId="2"/>
  </si>
  <si>
    <t>実　数</t>
    <rPh sb="0" eb="1">
      <t>ミ</t>
    </rPh>
    <rPh sb="2" eb="3">
      <t>カズ</t>
    </rPh>
    <phoneticPr fontId="2"/>
  </si>
  <si>
    <t>事  業  の  種  類</t>
    <rPh sb="0" eb="4">
      <t>ジギョウ</t>
    </rPh>
    <rPh sb="9" eb="13">
      <t>シュルイ</t>
    </rPh>
    <phoneticPr fontId="2"/>
  </si>
  <si>
    <t>事業所・施設の名称</t>
    <rPh sb="0" eb="3">
      <t>ジギョウショ</t>
    </rPh>
    <rPh sb="4" eb="6">
      <t>シセツ</t>
    </rPh>
    <rPh sb="7" eb="9">
      <t>メイショウ</t>
    </rPh>
    <phoneticPr fontId="2"/>
  </si>
  <si>
    <t>　（算定例）</t>
    <rPh sb="2" eb="4">
      <t>サンテイ</t>
    </rPh>
    <rPh sb="4" eb="5">
      <t>レイ</t>
    </rPh>
    <phoneticPr fontId="2"/>
  </si>
  <si>
    <t>　○　４月については，①３０日間入所していた者２８名，②５日から１人入所，③１５日から１人退所，</t>
    <rPh sb="4" eb="5">
      <t>ガツ</t>
    </rPh>
    <rPh sb="14" eb="15">
      <t>ニチ</t>
    </rPh>
    <rPh sb="15" eb="16">
      <t>カン</t>
    </rPh>
    <rPh sb="16" eb="18">
      <t>ニュウショ</t>
    </rPh>
    <rPh sb="22" eb="23">
      <t>ニュウショシャ</t>
    </rPh>
    <rPh sb="25" eb="26">
      <t>メイ</t>
    </rPh>
    <rPh sb="29" eb="30">
      <t>ニチ</t>
    </rPh>
    <rPh sb="33" eb="34">
      <t>ニン</t>
    </rPh>
    <rPh sb="34" eb="36">
      <t>ニュウショ</t>
    </rPh>
    <rPh sb="40" eb="41">
      <t>ニチ</t>
    </rPh>
    <rPh sb="44" eb="45">
      <t>ニン</t>
    </rPh>
    <rPh sb="45" eb="47">
      <t>タイショ</t>
    </rPh>
    <phoneticPr fontId="2"/>
  </si>
  <si>
    <t>　　　　①　入所者　　　　２８人×３０日＝８４０人</t>
    <rPh sb="6" eb="9">
      <t>ニュウショシャ</t>
    </rPh>
    <rPh sb="15" eb="16">
      <t>ニン</t>
    </rPh>
    <rPh sb="19" eb="20">
      <t>ヒ</t>
    </rPh>
    <rPh sb="24" eb="25">
      <t>ニン</t>
    </rPh>
    <phoneticPr fontId="2"/>
  </si>
  <si>
    <t>　　　　②　途中入所者(５日から入所)５日から３０日まで　　　   　１人×２６日＝２６人</t>
    <rPh sb="6" eb="8">
      <t>トチュウ</t>
    </rPh>
    <rPh sb="8" eb="11">
      <t>ニュウショシャ</t>
    </rPh>
    <rPh sb="13" eb="14">
      <t>ニチ</t>
    </rPh>
    <rPh sb="16" eb="18">
      <t>ニュウショ</t>
    </rPh>
    <rPh sb="20" eb="21">
      <t>ニチ</t>
    </rPh>
    <rPh sb="25" eb="26">
      <t>ニチ</t>
    </rPh>
    <rPh sb="36" eb="37">
      <t>ニン</t>
    </rPh>
    <rPh sb="40" eb="41">
      <t>ヒ</t>
    </rPh>
    <rPh sb="44" eb="45">
      <t>ニン</t>
    </rPh>
    <phoneticPr fontId="2"/>
  </si>
  <si>
    <t>　　　　③　途中退所者(１５日から退所)１日から１４日まで　　　　 １人×１４日＝１４人</t>
    <rPh sb="6" eb="8">
      <t>トチュウ</t>
    </rPh>
    <rPh sb="8" eb="11">
      <t>タイショシャ</t>
    </rPh>
    <rPh sb="14" eb="15">
      <t>ニチ</t>
    </rPh>
    <rPh sb="17" eb="19">
      <t>タイショ</t>
    </rPh>
    <rPh sb="21" eb="22">
      <t>ニチ</t>
    </rPh>
    <rPh sb="26" eb="27">
      <t>ニチ</t>
    </rPh>
    <rPh sb="35" eb="36">
      <t>ニン</t>
    </rPh>
    <rPh sb="39" eb="40">
      <t>ヒ</t>
    </rPh>
    <rPh sb="43" eb="44">
      <t>ニン</t>
    </rPh>
    <phoneticPr fontId="2"/>
  </si>
  <si>
    <t>　　　　④　外泊者(１日から９日までと１２日から３０日まで入所)　１人×(９日＋１９日)＝２８人</t>
    <rPh sb="6" eb="8">
      <t>ガイハク</t>
    </rPh>
    <rPh sb="8" eb="9">
      <t>シャ</t>
    </rPh>
    <rPh sb="11" eb="12">
      <t>ニチ</t>
    </rPh>
    <rPh sb="15" eb="16">
      <t>ニチ</t>
    </rPh>
    <rPh sb="21" eb="22">
      <t>ニチ</t>
    </rPh>
    <rPh sb="26" eb="27">
      <t>ニチ</t>
    </rPh>
    <rPh sb="29" eb="31">
      <t>ニュウショ</t>
    </rPh>
    <rPh sb="34" eb="35">
      <t>ニン</t>
    </rPh>
    <rPh sb="38" eb="39">
      <t>ヒ</t>
    </rPh>
    <rPh sb="42" eb="43">
      <t>ヒ</t>
    </rPh>
    <rPh sb="47" eb="48">
      <t>ニン</t>
    </rPh>
    <phoneticPr fontId="2"/>
  </si>
  <si>
    <t>　　　入所者延べ数(①＋②＋③＋④)＝８４０人＋２６人＋１４人＋２８人＝ ９０８人</t>
    <rPh sb="3" eb="6">
      <t>ニュウショシャ</t>
    </rPh>
    <rPh sb="6" eb="9">
      <t>ノベスウ</t>
    </rPh>
    <rPh sb="22" eb="23">
      <t>ニン</t>
    </rPh>
    <rPh sb="26" eb="27">
      <t>ニン</t>
    </rPh>
    <rPh sb="30" eb="31">
      <t>ニン</t>
    </rPh>
    <rPh sb="34" eb="35">
      <t>ニン</t>
    </rPh>
    <rPh sb="40" eb="41">
      <t>ニン</t>
    </rPh>
    <phoneticPr fontId="2"/>
  </si>
  <si>
    <t>指定障害福祉サービス事業者等の区分</t>
  </si>
  <si>
    <t>居宅介護事業所</t>
    <rPh sb="0" eb="2">
      <t>キョタク</t>
    </rPh>
    <rPh sb="2" eb="4">
      <t>カイゴ</t>
    </rPh>
    <rPh sb="6" eb="7">
      <t>ショ</t>
    </rPh>
    <phoneticPr fontId="2"/>
  </si>
  <si>
    <t>重度訪問介護事業所</t>
    <rPh sb="0" eb="2">
      <t>ジュウド</t>
    </rPh>
    <rPh sb="2" eb="4">
      <t>ホウモン</t>
    </rPh>
    <rPh sb="4" eb="6">
      <t>カイゴ</t>
    </rPh>
    <rPh sb="8" eb="9">
      <t>ショ</t>
    </rPh>
    <phoneticPr fontId="2"/>
  </si>
  <si>
    <t>行動援護事業所</t>
    <rPh sb="0" eb="2">
      <t>コウドウ</t>
    </rPh>
    <rPh sb="2" eb="4">
      <t>エンゴ</t>
    </rPh>
    <rPh sb="6" eb="7">
      <t>ショ</t>
    </rPh>
    <phoneticPr fontId="2"/>
  </si>
  <si>
    <t>療養介護事業所</t>
    <rPh sb="0" eb="2">
      <t>リョウヨウ</t>
    </rPh>
    <rPh sb="2" eb="4">
      <t>カイゴ</t>
    </rPh>
    <rPh sb="4" eb="6">
      <t>ジギョウ</t>
    </rPh>
    <rPh sb="6" eb="7">
      <t>ショ</t>
    </rPh>
    <phoneticPr fontId="2"/>
  </si>
  <si>
    <t>生活介護事業所</t>
    <rPh sb="0" eb="2">
      <t>セイカツ</t>
    </rPh>
    <rPh sb="2" eb="4">
      <t>カイゴ</t>
    </rPh>
    <rPh sb="4" eb="6">
      <t>ジギョウ</t>
    </rPh>
    <rPh sb="6" eb="7">
      <t>ショ</t>
    </rPh>
    <phoneticPr fontId="2"/>
  </si>
  <si>
    <t>短期入所事業所</t>
    <rPh sb="0" eb="2">
      <t>タンキ</t>
    </rPh>
    <rPh sb="2" eb="4">
      <t>ニュウショ</t>
    </rPh>
    <rPh sb="4" eb="6">
      <t>ジギョウ</t>
    </rPh>
    <rPh sb="6" eb="7">
      <t>ショ</t>
    </rPh>
    <phoneticPr fontId="2"/>
  </si>
  <si>
    <t>重度障害者等包括支援事業所</t>
    <rPh sb="0" eb="2">
      <t>ジュウド</t>
    </rPh>
    <rPh sb="2" eb="5">
      <t>ショウガイシャ</t>
    </rPh>
    <rPh sb="5" eb="8">
      <t>トウホウカツ</t>
    </rPh>
    <rPh sb="8" eb="10">
      <t>シエン</t>
    </rPh>
    <rPh sb="10" eb="13">
      <t>ジギョウショ</t>
    </rPh>
    <phoneticPr fontId="2"/>
  </si>
  <si>
    <t>自立訓練（機能訓練）事業所</t>
    <rPh sb="0" eb="2">
      <t>ジリツ</t>
    </rPh>
    <rPh sb="2" eb="4">
      <t>クンレン</t>
    </rPh>
    <rPh sb="5" eb="7">
      <t>キノウ</t>
    </rPh>
    <rPh sb="7" eb="9">
      <t>クンレン</t>
    </rPh>
    <rPh sb="10" eb="13">
      <t>ジギョウショ</t>
    </rPh>
    <phoneticPr fontId="2"/>
  </si>
  <si>
    <t>自立訓練（生活訓練）事業所</t>
    <rPh sb="0" eb="2">
      <t>ジリツ</t>
    </rPh>
    <rPh sb="2" eb="4">
      <t>クンレン</t>
    </rPh>
    <rPh sb="5" eb="7">
      <t>セイカツ</t>
    </rPh>
    <rPh sb="7" eb="9">
      <t>クンレン</t>
    </rPh>
    <rPh sb="10" eb="13">
      <t>ジギョウショ</t>
    </rPh>
    <phoneticPr fontId="2"/>
  </si>
  <si>
    <t>就労移行支援事業所</t>
    <rPh sb="0" eb="2">
      <t>シュウロウ</t>
    </rPh>
    <rPh sb="2" eb="4">
      <t>イコウ</t>
    </rPh>
    <rPh sb="4" eb="6">
      <t>シエン</t>
    </rPh>
    <rPh sb="6" eb="9">
      <t>ジギョウショ</t>
    </rPh>
    <phoneticPr fontId="2"/>
  </si>
  <si>
    <t>就労継続支援（A型）事業所</t>
    <rPh sb="0" eb="2">
      <t>シュウロウ</t>
    </rPh>
    <rPh sb="2" eb="4">
      <t>ケイゾク</t>
    </rPh>
    <rPh sb="4" eb="6">
      <t>シエン</t>
    </rPh>
    <rPh sb="8" eb="9">
      <t>ガタ</t>
    </rPh>
    <rPh sb="10" eb="13">
      <t>ジギョウショ</t>
    </rPh>
    <phoneticPr fontId="2"/>
  </si>
  <si>
    <t>就労継続支援（B型）事業所</t>
    <rPh sb="0" eb="2">
      <t>シュウロウ</t>
    </rPh>
    <rPh sb="2" eb="4">
      <t>ケイゾク</t>
    </rPh>
    <rPh sb="4" eb="6">
      <t>シエン</t>
    </rPh>
    <rPh sb="8" eb="9">
      <t>ガタ</t>
    </rPh>
    <rPh sb="10" eb="13">
      <t>ジギョウショ</t>
    </rPh>
    <phoneticPr fontId="2"/>
  </si>
  <si>
    <t>入　  所  　（院）  　者　  の　  実   数  （人）</t>
    <rPh sb="0" eb="15">
      <t>ニュウショシャ</t>
    </rPh>
    <rPh sb="22" eb="23">
      <t>ジツ</t>
    </rPh>
    <rPh sb="23" eb="27">
      <t>ノベスウ</t>
    </rPh>
    <rPh sb="30" eb="31">
      <t>ニン</t>
    </rPh>
    <phoneticPr fontId="2"/>
  </si>
  <si>
    <t>　２　入所（院）者の実数は，中途の入退所（院）者を含みます。</t>
    <rPh sb="3" eb="9">
      <t>ニュウショシャ</t>
    </rPh>
    <rPh sb="10" eb="12">
      <t>ジッスウ</t>
    </rPh>
    <rPh sb="14" eb="16">
      <t>チュウト</t>
    </rPh>
    <rPh sb="17" eb="18">
      <t>ニュウ</t>
    </rPh>
    <rPh sb="18" eb="20">
      <t>タイショ</t>
    </rPh>
    <rPh sb="21" eb="22">
      <t>イン</t>
    </rPh>
    <rPh sb="23" eb="24">
      <t>シャ</t>
    </rPh>
    <rPh sb="25" eb="26">
      <t>フク</t>
    </rPh>
    <phoneticPr fontId="2"/>
  </si>
  <si>
    <t>従業者</t>
    <rPh sb="0" eb="3">
      <t>ジュウギョウシャ</t>
    </rPh>
    <phoneticPr fontId="2"/>
  </si>
  <si>
    <t>○</t>
    <phoneticPr fontId="2"/>
  </si>
  <si>
    <t>○</t>
    <phoneticPr fontId="2"/>
  </si>
  <si>
    <t>区分４</t>
    <rPh sb="0" eb="2">
      <t>クブン</t>
    </rPh>
    <phoneticPr fontId="2"/>
  </si>
  <si>
    <t>区分５</t>
    <rPh sb="0" eb="2">
      <t>クブン</t>
    </rPh>
    <phoneticPr fontId="2"/>
  </si>
  <si>
    <t>区分６</t>
    <rPh sb="0" eb="2">
      <t>クブン</t>
    </rPh>
    <phoneticPr fontId="2"/>
  </si>
  <si>
    <t>○</t>
  </si>
  <si>
    <t>同行援護事業所</t>
    <rPh sb="0" eb="2">
      <t>ドウコウ</t>
    </rPh>
    <rPh sb="2" eb="4">
      <t>エンゴ</t>
    </rPh>
    <rPh sb="4" eb="7">
      <t>ジギョウショ</t>
    </rPh>
    <phoneticPr fontId="2"/>
  </si>
  <si>
    <t>○</t>
    <phoneticPr fontId="2"/>
  </si>
  <si>
    <t>○</t>
    <phoneticPr fontId="2"/>
  </si>
  <si>
    <t>○</t>
    <phoneticPr fontId="2"/>
  </si>
  <si>
    <t>○</t>
    <phoneticPr fontId="2"/>
  </si>
  <si>
    <t>○</t>
    <phoneticPr fontId="2"/>
  </si>
  <si>
    <t>○</t>
    <phoneticPr fontId="2"/>
  </si>
  <si>
    <t>経過措置の利用者及び区分２</t>
    <rPh sb="0" eb="2">
      <t>ケイカ</t>
    </rPh>
    <rPh sb="2" eb="4">
      <t>ソチ</t>
    </rPh>
    <rPh sb="5" eb="8">
      <t>リヨウシャ</t>
    </rPh>
    <rPh sb="8" eb="9">
      <t>オヨ</t>
    </rPh>
    <rPh sb="10" eb="12">
      <t>クブン</t>
    </rPh>
    <phoneticPr fontId="2"/>
  </si>
  <si>
    <t>計画相談支援事業所</t>
    <rPh sb="6" eb="9">
      <t>ジギョウショ</t>
    </rPh>
    <phoneticPr fontId="2"/>
  </si>
  <si>
    <t>地域移行支援・地域定着支援事業所</t>
    <rPh sb="0" eb="2">
      <t>チイキ</t>
    </rPh>
    <rPh sb="2" eb="4">
      <t>イコウ</t>
    </rPh>
    <rPh sb="4" eb="6">
      <t>シエン</t>
    </rPh>
    <rPh sb="7" eb="9">
      <t>チイキ</t>
    </rPh>
    <rPh sb="9" eb="11">
      <t>テイチャク</t>
    </rPh>
    <rPh sb="11" eb="13">
      <t>シエン</t>
    </rPh>
    <rPh sb="13" eb="16">
      <t>ジギョウショ</t>
    </rPh>
    <phoneticPr fontId="2"/>
  </si>
  <si>
    <t xml:space="preserve"> 利用者</t>
    <rPh sb="1" eb="2">
      <t>リ</t>
    </rPh>
    <rPh sb="2" eb="3">
      <t>ヨウ</t>
    </rPh>
    <rPh sb="3" eb="4">
      <t>モノ</t>
    </rPh>
    <phoneticPr fontId="2"/>
  </si>
  <si>
    <t>入所者</t>
    <rPh sb="0" eb="1">
      <t>イ</t>
    </rPh>
    <rPh sb="1" eb="2">
      <t>ショ</t>
    </rPh>
    <rPh sb="2" eb="3">
      <t>モノ</t>
    </rPh>
    <phoneticPr fontId="2"/>
  </si>
  <si>
    <t>入所（院）者
延べ数（人）</t>
    <rPh sb="0" eb="6">
      <t>ニュウショシャ</t>
    </rPh>
    <rPh sb="7" eb="10">
      <t>ノベスウ</t>
    </rPh>
    <rPh sb="11" eb="12">
      <t>ニン</t>
    </rPh>
    <phoneticPr fontId="2"/>
  </si>
  <si>
    <t>ショートステイ
 延べ数（人）</t>
    <rPh sb="9" eb="12">
      <t>ノベスウ</t>
    </rPh>
    <rPh sb="13" eb="14">
      <t>ニン</t>
    </rPh>
    <phoneticPr fontId="2"/>
  </si>
  <si>
    <t>開所
日数
 (日)</t>
    <rPh sb="0" eb="2">
      <t>カイショ</t>
    </rPh>
    <rPh sb="3" eb="5">
      <t>ニッスウ</t>
    </rPh>
    <rPh sb="8" eb="9">
      <t>ニチ</t>
    </rPh>
    <phoneticPr fontId="2"/>
  </si>
  <si>
    <t>利用者延べ数
　　　　   （人）</t>
    <rPh sb="0" eb="2">
      <t>リヨウ</t>
    </rPh>
    <rPh sb="2" eb="3">
      <t>シャ</t>
    </rPh>
    <rPh sb="3" eb="6">
      <t>ノベスウ</t>
    </rPh>
    <rPh sb="15" eb="16">
      <t>ニン</t>
    </rPh>
    <phoneticPr fontId="2"/>
  </si>
  <si>
    <t>月途中の
新規利用者数
 （再掲）</t>
    <rPh sb="0" eb="1">
      <t>ツキ</t>
    </rPh>
    <rPh sb="1" eb="3">
      <t>トチュウ</t>
    </rPh>
    <rPh sb="5" eb="7">
      <t>シンキ</t>
    </rPh>
    <rPh sb="7" eb="9">
      <t>リヨウ</t>
    </rPh>
    <rPh sb="9" eb="10">
      <t>シャ</t>
    </rPh>
    <rPh sb="10" eb="11">
      <t>スウ</t>
    </rPh>
    <rPh sb="14" eb="16">
      <t>サイケイ</t>
    </rPh>
    <phoneticPr fontId="2"/>
  </si>
  <si>
    <t>月途中の
退所者数
（再掲）</t>
    <rPh sb="0" eb="1">
      <t>ツキ</t>
    </rPh>
    <rPh sb="1" eb="3">
      <t>トチュウ</t>
    </rPh>
    <rPh sb="5" eb="6">
      <t>タイショ</t>
    </rPh>
    <rPh sb="6" eb="7">
      <t>トコロ</t>
    </rPh>
    <rPh sb="7" eb="8">
      <t>シャ</t>
    </rPh>
    <rPh sb="8" eb="9">
      <t>スウ</t>
    </rPh>
    <rPh sb="11" eb="13">
      <t>サイケイ</t>
    </rPh>
    <phoneticPr fontId="2"/>
  </si>
  <si>
    <t>３月</t>
    <rPh sb="1" eb="2">
      <t>ガツ</t>
    </rPh>
    <phoneticPr fontId="2"/>
  </si>
  <si>
    <t>２月</t>
    <rPh sb="1" eb="2">
      <t>ガツ</t>
    </rPh>
    <phoneticPr fontId="2"/>
  </si>
  <si>
    <t>１月</t>
    <rPh sb="1" eb="2">
      <t>ガツ</t>
    </rPh>
    <phoneticPr fontId="2"/>
  </si>
  <si>
    <t>12月</t>
    <rPh sb="2" eb="3">
      <t>ガツ</t>
    </rPh>
    <phoneticPr fontId="2"/>
  </si>
  <si>
    <t>11月</t>
    <rPh sb="2" eb="3">
      <t>ガツ</t>
    </rPh>
    <phoneticPr fontId="2"/>
  </si>
  <si>
    <t>10月</t>
    <rPh sb="2" eb="3">
      <t>ガツ</t>
    </rPh>
    <phoneticPr fontId="2"/>
  </si>
  <si>
    <t>９月</t>
    <rPh sb="1" eb="2">
      <t>ガツ</t>
    </rPh>
    <phoneticPr fontId="2"/>
  </si>
  <si>
    <t>８月</t>
    <rPh sb="1" eb="2">
      <t>ガツ</t>
    </rPh>
    <phoneticPr fontId="2"/>
  </si>
  <si>
    <t>７月</t>
    <rPh sb="1" eb="2">
      <t>ガツ</t>
    </rPh>
    <phoneticPr fontId="2"/>
  </si>
  <si>
    <t>６月</t>
    <rPh sb="1" eb="2">
      <t>ガツ</t>
    </rPh>
    <phoneticPr fontId="2"/>
  </si>
  <si>
    <t>５月</t>
    <rPh sb="1" eb="2">
      <t>ガツ</t>
    </rPh>
    <phoneticPr fontId="2"/>
  </si>
  <si>
    <t>４月</t>
    <rPh sb="1" eb="2">
      <t>ガツ</t>
    </rPh>
    <phoneticPr fontId="2"/>
  </si>
  <si>
    <r>
      <t xml:space="preserve">区分３
</t>
    </r>
    <r>
      <rPr>
        <sz val="10"/>
        <rFont val="ＭＳ Ｐゴシック"/>
        <family val="3"/>
        <charset val="128"/>
      </rPr>
      <t>(50歳以上)</t>
    </r>
    <rPh sb="0" eb="2">
      <t>クブン</t>
    </rPh>
    <rPh sb="7" eb="8">
      <t>サイ</t>
    </rPh>
    <rPh sb="8" eb="10">
      <t>イジョウ</t>
    </rPh>
    <phoneticPr fontId="2"/>
  </si>
  <si>
    <t>月途中の
入所(院)者数
（再掲）</t>
    <rPh sb="0" eb="1">
      <t>ツキ</t>
    </rPh>
    <rPh sb="1" eb="3">
      <t>トチュウ</t>
    </rPh>
    <rPh sb="5" eb="11">
      <t>ニュウショシャ</t>
    </rPh>
    <rPh sb="11" eb="12">
      <t>スウ</t>
    </rPh>
    <rPh sb="14" eb="16">
      <t>サイケイ</t>
    </rPh>
    <phoneticPr fontId="2"/>
  </si>
  <si>
    <t>月途中の
退所(院)者数
（再掲）</t>
    <rPh sb="0" eb="1">
      <t>ツキ</t>
    </rPh>
    <rPh sb="1" eb="3">
      <t>トチュウ</t>
    </rPh>
    <rPh sb="5" eb="6">
      <t>タイショ</t>
    </rPh>
    <rPh sb="6" eb="11">
      <t>ニュウショシャ</t>
    </rPh>
    <rPh sb="11" eb="12">
      <t>スウ</t>
    </rPh>
    <rPh sb="14" eb="16">
      <t>サイケイ</t>
    </rPh>
    <phoneticPr fontId="2"/>
  </si>
  <si>
    <t>資　格</t>
    <rPh sb="0" eb="1">
      <t>シ</t>
    </rPh>
    <rPh sb="2" eb="3">
      <t>カク</t>
    </rPh>
    <phoneticPr fontId="2"/>
  </si>
  <si>
    <t>就労定着支援事業所</t>
    <rPh sb="0" eb="2">
      <t>シュウロウ</t>
    </rPh>
    <rPh sb="2" eb="4">
      <t>テイチャク</t>
    </rPh>
    <rPh sb="4" eb="6">
      <t>シエン</t>
    </rPh>
    <rPh sb="6" eb="9">
      <t>ジギョウショ</t>
    </rPh>
    <phoneticPr fontId="2"/>
  </si>
  <si>
    <t>（様式　１）</t>
    <rPh sb="1" eb="3">
      <t>ヨウシキ</t>
    </rPh>
    <phoneticPr fontId="2"/>
  </si>
  <si>
    <t>（様式　５）</t>
    <rPh sb="1" eb="3">
      <t>ヨウシキ</t>
    </rPh>
    <phoneticPr fontId="2"/>
  </si>
  <si>
    <t>（様式　６）</t>
    <rPh sb="1" eb="3">
      <t>ヨウシキ</t>
    </rPh>
    <phoneticPr fontId="2"/>
  </si>
  <si>
    <t>様　　　式</t>
    <rPh sb="0" eb="1">
      <t>サマ</t>
    </rPh>
    <rPh sb="4" eb="5">
      <t>シキ</t>
    </rPh>
    <phoneticPr fontId="2"/>
  </si>
  <si>
    <r>
      <t>1</t>
    </r>
    <r>
      <rPr>
        <sz val="11"/>
        <rFont val="ＭＳ Ｐゴシック"/>
        <family val="3"/>
        <charset val="128"/>
      </rPr>
      <t>4-2</t>
    </r>
    <phoneticPr fontId="2"/>
  </si>
  <si>
    <t>自立生活援助事業所</t>
    <phoneticPr fontId="2"/>
  </si>
  <si>
    <r>
      <t>14-3</t>
    </r>
    <r>
      <rPr>
        <sz val="11"/>
        <rFont val="ＭＳ Ｐゴシック"/>
        <family val="3"/>
        <charset val="128"/>
      </rPr>
      <t/>
    </r>
  </si>
  <si>
    <t>障害児相談支援事業所</t>
  </si>
  <si>
    <t>障害児通所支援事業所</t>
    <rPh sb="0" eb="9">
      <t>ショウガイジツウショシエンジギョウ</t>
    </rPh>
    <rPh sb="9" eb="10">
      <t>ショ</t>
    </rPh>
    <phoneticPr fontId="2"/>
  </si>
  <si>
    <t>　２　１事業所・施設で複数の事業を行っている場合は，事業ごとに記入してください。（事業数＝枚数）</t>
    <rPh sb="4" eb="6">
      <t>ジギョウ</t>
    </rPh>
    <rPh sb="6" eb="7">
      <t>ショトウ</t>
    </rPh>
    <rPh sb="8" eb="10">
      <t>シセツ</t>
    </rPh>
    <rPh sb="11" eb="13">
      <t>フクスウ</t>
    </rPh>
    <rPh sb="14" eb="16">
      <t>ジギョウ</t>
    </rPh>
    <rPh sb="17" eb="18">
      <t>オコナ</t>
    </rPh>
    <rPh sb="22" eb="24">
      <t>バアイ</t>
    </rPh>
    <rPh sb="26" eb="28">
      <t>ジギョウ</t>
    </rPh>
    <rPh sb="31" eb="33">
      <t>キニュウ</t>
    </rPh>
    <rPh sb="41" eb="43">
      <t>ジギョウ</t>
    </rPh>
    <rPh sb="43" eb="44">
      <t>スウ</t>
    </rPh>
    <rPh sb="45" eb="47">
      <t>マイスウ</t>
    </rPh>
    <phoneticPr fontId="2"/>
  </si>
  <si>
    <t>　４　人員基準で常勤換算が必要な職種の兼務職員については，兼務先との時間区分を明確にする必要がありますが， その他の兼務職員については，</t>
    <rPh sb="3" eb="5">
      <t>ジンイン</t>
    </rPh>
    <rPh sb="5" eb="7">
      <t>キジュン</t>
    </rPh>
    <rPh sb="8" eb="10">
      <t>ジョウキン</t>
    </rPh>
    <rPh sb="10" eb="12">
      <t>カンサン</t>
    </rPh>
    <rPh sb="13" eb="15">
      <t>ヒツヨウ</t>
    </rPh>
    <rPh sb="16" eb="18">
      <t>ショクシュ</t>
    </rPh>
    <rPh sb="19" eb="22">
      <t>ケンムショク</t>
    </rPh>
    <rPh sb="22" eb="23">
      <t>イン</t>
    </rPh>
    <rPh sb="29" eb="31">
      <t>ケンム</t>
    </rPh>
    <rPh sb="31" eb="32">
      <t>サキ</t>
    </rPh>
    <rPh sb="34" eb="36">
      <t>ジカン</t>
    </rPh>
    <rPh sb="36" eb="38">
      <t>クブン</t>
    </rPh>
    <rPh sb="39" eb="41">
      <t>メイカク</t>
    </rPh>
    <rPh sb="44" eb="46">
      <t>ヒツヨウ</t>
    </rPh>
    <phoneticPr fontId="2"/>
  </si>
  <si>
    <t>　５　事業所で作成されている既存の名簿等で上記の内容がわかる場合は、その名簿の提出で差し支えありません。</t>
    <rPh sb="17" eb="19">
      <t>メイボ</t>
    </rPh>
    <rPh sb="19" eb="20">
      <t>トウ</t>
    </rPh>
    <phoneticPr fontId="2"/>
  </si>
  <si>
    <t>採用年月日（勤務年数）</t>
    <rPh sb="0" eb="2">
      <t>サイヨウ</t>
    </rPh>
    <rPh sb="2" eb="5">
      <t>ネンガッピ</t>
    </rPh>
    <rPh sb="6" eb="8">
      <t>キンム</t>
    </rPh>
    <rPh sb="8" eb="10">
      <t>ネンスウ</t>
    </rPh>
    <phoneticPr fontId="2"/>
  </si>
  <si>
    <t>資格取得年月日</t>
    <rPh sb="0" eb="2">
      <t>シカク</t>
    </rPh>
    <rPh sb="2" eb="4">
      <t>シュトク</t>
    </rPh>
    <rPh sb="4" eb="7">
      <t>ネンガッピ</t>
    </rPh>
    <phoneticPr fontId="2"/>
  </si>
  <si>
    <t>週当たりの勤務時間</t>
    <phoneticPr fontId="2"/>
  </si>
  <si>
    <r>
      <t xml:space="preserve">職　種
</t>
    </r>
    <r>
      <rPr>
        <sz val="10"/>
        <rFont val="ＭＳ Ｐゴシック"/>
        <family val="3"/>
        <charset val="128"/>
      </rPr>
      <t>※兼務がある場合、その職名も記入</t>
    </r>
    <rPh sb="0" eb="1">
      <t>ショク</t>
    </rPh>
    <rPh sb="2" eb="3">
      <t>タネ</t>
    </rPh>
    <phoneticPr fontId="2"/>
  </si>
  <si>
    <t>週　　　　　ｈ</t>
    <phoneticPr fontId="2"/>
  </si>
  <si>
    <t>管理者</t>
    <rPh sb="0" eb="3">
      <t>カンリシャ</t>
    </rPh>
    <phoneticPr fontId="2"/>
  </si>
  <si>
    <t>従業者の勤務状況</t>
    <phoneticPr fontId="2"/>
  </si>
  <si>
    <t>　　</t>
    <phoneticPr fontId="2"/>
  </si>
  <si>
    <t>（令和　　年　　月　　日　現在）</t>
    <phoneticPr fontId="2"/>
  </si>
  <si>
    <t>Ｓ・Ｈ・Ｒ    ．     ．     (　      )</t>
    <phoneticPr fontId="2"/>
  </si>
  <si>
    <t>兼務先：</t>
    <rPh sb="0" eb="2">
      <t>ケンム</t>
    </rPh>
    <rPh sb="2" eb="3">
      <t>サキ</t>
    </rPh>
    <phoneticPr fontId="2"/>
  </si>
  <si>
    <t>　　週　　　　　　　ｈ</t>
    <phoneticPr fontId="2"/>
  </si>
  <si>
    <t xml:space="preserve">      兼務先との時間区分ができない場合は，その旨を記入してください。</t>
    <phoneticPr fontId="2"/>
  </si>
  <si>
    <t>利用開始年月日</t>
    <phoneticPr fontId="2"/>
  </si>
  <si>
    <t>H
　   　年　  月 　 日
R</t>
    <phoneticPr fontId="2"/>
  </si>
  <si>
    <t>週：　　　  回
月：　 　 　回</t>
    <phoneticPr fontId="2"/>
  </si>
  <si>
    <t>年齢</t>
    <rPh sb="0" eb="2">
      <t>ネンレイ</t>
    </rPh>
    <phoneticPr fontId="2"/>
  </si>
  <si>
    <t>（様式　４－１）</t>
    <rPh sb="1" eb="3">
      <t>ヨウシキ</t>
    </rPh>
    <phoneticPr fontId="2"/>
  </si>
  <si>
    <t>　３　事業所で作成されている既存の名簿等で上記の内容がわかる場合は、その名簿の提出で差し支えありません。</t>
    <phoneticPr fontId="2"/>
  </si>
  <si>
    <t>　３　事業所で作成されている既存の名簿等で上記の内容がわかる場合は、その名簿の提出で差し支えありません。</t>
    <phoneticPr fontId="2"/>
  </si>
  <si>
    <t>（様式　４－３）</t>
    <rPh sb="1" eb="3">
      <t>ヨウシキ</t>
    </rPh>
    <phoneticPr fontId="2"/>
  </si>
  <si>
    <t>入所年月日</t>
    <rPh sb="0" eb="2">
      <t>ニュウショ</t>
    </rPh>
    <phoneticPr fontId="2"/>
  </si>
  <si>
    <t>H
　   　 年　   月 　  日
R</t>
    <phoneticPr fontId="2"/>
  </si>
  <si>
    <t>当該利用者のサービス等利用計画を作成している
担当相談支援専門員</t>
    <rPh sb="10" eb="11">
      <t>トウ</t>
    </rPh>
    <rPh sb="11" eb="13">
      <t>リヨウ</t>
    </rPh>
    <rPh sb="23" eb="25">
      <t>タントウ</t>
    </rPh>
    <rPh sb="25" eb="27">
      <t>ソウダン</t>
    </rPh>
    <rPh sb="27" eb="29">
      <t>シエン</t>
    </rPh>
    <rPh sb="29" eb="32">
      <t>センモンイン</t>
    </rPh>
    <phoneticPr fontId="2"/>
  </si>
  <si>
    <t>サービスの利用頻度（週か月どちらかに回数を記載して下さい）</t>
    <phoneticPr fontId="2"/>
  </si>
  <si>
    <t>当該利用者のサービス計画を作成している相談支援事業所</t>
    <rPh sb="19" eb="21">
      <t>ソウダン</t>
    </rPh>
    <phoneticPr fontId="2"/>
  </si>
  <si>
    <t>　　　の状況を記入してください。</t>
    <rPh sb="4" eb="6">
      <t>ジョウキョウ</t>
    </rPh>
    <rPh sb="7" eb="9">
      <t>キニュウ</t>
    </rPh>
    <phoneticPr fontId="2"/>
  </si>
  <si>
    <t xml:space="preserve">  ※  実数とは、当該月の実利用契約（登録）者数をいいます。</t>
    <rPh sb="5" eb="7">
      <t>ジッスウ</t>
    </rPh>
    <rPh sb="10" eb="12">
      <t>トウガイ</t>
    </rPh>
    <rPh sb="12" eb="13">
      <t>ツキ</t>
    </rPh>
    <rPh sb="14" eb="15">
      <t>ジツ</t>
    </rPh>
    <rPh sb="15" eb="17">
      <t>リヨウ</t>
    </rPh>
    <rPh sb="17" eb="19">
      <t>ケイヤク</t>
    </rPh>
    <rPh sb="20" eb="22">
      <t>トウロク</t>
    </rPh>
    <rPh sb="23" eb="24">
      <t>シャ</t>
    </rPh>
    <rPh sb="24" eb="25">
      <t>スウ</t>
    </rPh>
    <phoneticPr fontId="2"/>
  </si>
  <si>
    <t>　※  延数とは、当該月の利用者数の計をいいます。</t>
    <rPh sb="4" eb="5">
      <t>ノベ</t>
    </rPh>
    <rPh sb="5" eb="6">
      <t>スウ</t>
    </rPh>
    <rPh sb="9" eb="11">
      <t>トウガイ</t>
    </rPh>
    <rPh sb="11" eb="12">
      <t>ツキ</t>
    </rPh>
    <rPh sb="13" eb="15">
      <t>リヨウ</t>
    </rPh>
    <rPh sb="15" eb="16">
      <t>シャ</t>
    </rPh>
    <rPh sb="16" eb="17">
      <t>スウ</t>
    </rPh>
    <rPh sb="18" eb="19">
      <t>ケイ</t>
    </rPh>
    <phoneticPr fontId="2"/>
  </si>
  <si>
    <t>　 　 ④１０日から１２日まで外泊した者１名だった入所者等の状況の場合</t>
    <rPh sb="7" eb="8">
      <t>ニチ</t>
    </rPh>
    <rPh sb="12" eb="13">
      <t>ニチ</t>
    </rPh>
    <rPh sb="15" eb="17">
      <t>ガイハク</t>
    </rPh>
    <rPh sb="19" eb="20">
      <t>モノ</t>
    </rPh>
    <rPh sb="21" eb="22">
      <t>メイ</t>
    </rPh>
    <rPh sb="25" eb="28">
      <t>ニュウショシャ</t>
    </rPh>
    <rPh sb="28" eb="29">
      <t>トウ</t>
    </rPh>
    <rPh sb="30" eb="32">
      <t>ジョウキョウ</t>
    </rPh>
    <rPh sb="33" eb="35">
      <t>バアイ</t>
    </rPh>
    <phoneticPr fontId="2"/>
  </si>
  <si>
    <t xml:space="preserve"> 　　　が施行された平成１８年４月１日，１０月１日等と記載しないこと。</t>
    <phoneticPr fontId="2"/>
  </si>
  <si>
    <r>
      <rPr>
        <sz val="11"/>
        <rFont val="ＭＳ Ｐゴシック"/>
        <family val="3"/>
        <charset val="128"/>
      </rPr>
      <t>兼務先及び兼務先での
週当たりの勤務時間</t>
    </r>
    <r>
      <rPr>
        <sz val="10"/>
        <rFont val="ＭＳ Ｐゴシック"/>
        <family val="3"/>
        <charset val="128"/>
      </rPr>
      <t xml:space="preserve">
</t>
    </r>
    <r>
      <rPr>
        <sz val="9"/>
        <rFont val="ＭＳ Ｐゴシック"/>
        <family val="3"/>
        <charset val="128"/>
      </rPr>
      <t>（兼務がある場合のみ記入）</t>
    </r>
    <phoneticPr fontId="2"/>
  </si>
  <si>
    <t>様式１</t>
    <rPh sb="0" eb="1">
      <t>ヨウシキ</t>
    </rPh>
    <phoneticPr fontId="2"/>
  </si>
  <si>
    <t>様式３</t>
    <rPh sb="0" eb="1">
      <t>ヨウシキ</t>
    </rPh>
    <phoneticPr fontId="2"/>
  </si>
  <si>
    <t>様式５</t>
    <rPh sb="0" eb="1">
      <t>ヨウシキ</t>
    </rPh>
    <phoneticPr fontId="2"/>
  </si>
  <si>
    <t>様式６</t>
    <rPh sb="0" eb="1">
      <t>ヨウシキ</t>
    </rPh>
    <phoneticPr fontId="2"/>
  </si>
  <si>
    <t>障害福祉サービス利用者の一覧表</t>
    <rPh sb="0" eb="2">
      <t>ショウガイ</t>
    </rPh>
    <rPh sb="2" eb="4">
      <t>フクシ</t>
    </rPh>
    <rPh sb="8" eb="11">
      <t>リヨウシャ</t>
    </rPh>
    <rPh sb="12" eb="15">
      <t>イチランヒョウ</t>
    </rPh>
    <phoneticPr fontId="2"/>
  </si>
  <si>
    <t>障害支援
区分</t>
    <rPh sb="0" eb="2">
      <t>ショウガイ</t>
    </rPh>
    <rPh sb="2" eb="4">
      <t>シエン</t>
    </rPh>
    <rPh sb="5" eb="7">
      <t>クブン</t>
    </rPh>
    <phoneticPr fontId="2"/>
  </si>
  <si>
    <r>
      <t>　４　入所開始年月日は，</t>
    </r>
    <r>
      <rPr>
        <b/>
        <sz val="11"/>
        <rFont val="ＭＳ Ｐゴシック"/>
        <family val="3"/>
        <charset val="128"/>
      </rPr>
      <t>実際の入所年月日を記載する</t>
    </r>
    <r>
      <rPr>
        <sz val="11"/>
        <rFont val="ＭＳ Ｐゴシック"/>
        <family val="3"/>
        <charset val="128"/>
      </rPr>
      <t>ものとし，支援費制度が実施された平成１５年４月１日や障害者自立支援法</t>
    </r>
    <phoneticPr fontId="2"/>
  </si>
  <si>
    <r>
      <rPr>
        <sz val="12"/>
        <rFont val="ＭＳ Ｐゴシック"/>
        <family val="3"/>
        <charset val="128"/>
      </rPr>
      <t>　　　　特記事項</t>
    </r>
    <r>
      <rPr>
        <sz val="11"/>
        <rFont val="ＭＳ Ｐゴシック"/>
        <family val="3"/>
        <charset val="128"/>
      </rPr>
      <t xml:space="preserve">
</t>
    </r>
    <r>
      <rPr>
        <sz val="10"/>
        <rFont val="ＭＳ Ｐゴシック"/>
        <family val="3"/>
        <charset val="128"/>
      </rPr>
      <t>(入院中、経管栄養・喀痰吸引・身体拘束等、特記すべき事項がある場合は記入してください。)</t>
    </r>
    <rPh sb="14" eb="16">
      <t>ケイカン</t>
    </rPh>
    <rPh sb="16" eb="18">
      <t>エイヨウ</t>
    </rPh>
    <rPh sb="24" eb="26">
      <t>シンタイ</t>
    </rPh>
    <rPh sb="26" eb="28">
      <t>コウソク</t>
    </rPh>
    <rPh sb="28" eb="29">
      <t>トウ</t>
    </rPh>
    <rPh sb="30" eb="32">
      <t>トッキ</t>
    </rPh>
    <rPh sb="35" eb="37">
      <t>ジコウ</t>
    </rPh>
    <rPh sb="44" eb="45">
      <t>ニュウ</t>
    </rPh>
    <phoneticPr fontId="2"/>
  </si>
  <si>
    <r>
      <t xml:space="preserve">　　　　　　　特記事項
</t>
    </r>
    <r>
      <rPr>
        <sz val="11"/>
        <rFont val="ＭＳ Ｐゴシック"/>
        <family val="3"/>
        <charset val="128"/>
      </rPr>
      <t>(入院中、経管栄養・喀痰吸引・身体拘束等、特記すべき事項がある場合は記入してください。)</t>
    </r>
    <rPh sb="17" eb="19">
      <t>ケイカン</t>
    </rPh>
    <rPh sb="19" eb="21">
      <t>エイヨウ</t>
    </rPh>
    <rPh sb="27" eb="29">
      <t>シンタイ</t>
    </rPh>
    <rPh sb="29" eb="31">
      <t>コウソク</t>
    </rPh>
    <rPh sb="31" eb="32">
      <t>トウ</t>
    </rPh>
    <rPh sb="33" eb="35">
      <t>トッキ</t>
    </rPh>
    <rPh sb="38" eb="40">
      <t>ジコウ</t>
    </rPh>
    <rPh sb="47" eb="48">
      <t>ニュウ</t>
    </rPh>
    <phoneticPr fontId="2"/>
  </si>
  <si>
    <t xml:space="preserve">Ｓ・Ｈ・Ｒ    ．     ．    </t>
    <phoneticPr fontId="2"/>
  </si>
  <si>
    <t>運営規程</t>
    <phoneticPr fontId="2"/>
  </si>
  <si>
    <t>重要事項説明書</t>
    <phoneticPr fontId="2"/>
  </si>
  <si>
    <t>様式４-１
様式４-２
様式４-３</t>
    <rPh sb="0" eb="1">
      <t>ヨウシキ</t>
    </rPh>
    <rPh sb="6" eb="8">
      <t>ヨウシキ</t>
    </rPh>
    <rPh sb="12" eb="14">
      <t>ヨウシキ</t>
    </rPh>
    <phoneticPr fontId="2"/>
  </si>
  <si>
    <t>利用者の
一覧表</t>
    <rPh sb="0" eb="2">
      <t>リヨウシャ</t>
    </rPh>
    <rPh sb="5" eb="8">
      <t>イチランヒョウ</t>
    </rPh>
    <rPh sb="6" eb="7">
      <t>ヒョウ</t>
    </rPh>
    <phoneticPr fontId="2"/>
  </si>
  <si>
    <t>施設入所者等の状況
(延べ数)</t>
    <rPh sb="0" eb="1">
      <t>シセツ</t>
    </rPh>
    <rPh sb="2" eb="5">
      <t>ニュウショシャ</t>
    </rPh>
    <rPh sb="4" eb="5">
      <t>トウ</t>
    </rPh>
    <rPh sb="6" eb="8">
      <t>ジョウキョウ</t>
    </rPh>
    <rPh sb="11" eb="12">
      <t>ノ</t>
    </rPh>
    <rPh sb="13" eb="14">
      <t>スウ</t>
    </rPh>
    <phoneticPr fontId="2"/>
  </si>
  <si>
    <t>施設入所者等の状況
(実数)</t>
    <rPh sb="0" eb="1">
      <t>シセツ</t>
    </rPh>
    <rPh sb="2" eb="5">
      <t>ニュウショシャ</t>
    </rPh>
    <rPh sb="4" eb="5">
      <t>トウ</t>
    </rPh>
    <rPh sb="6" eb="8">
      <t>ジョウキョウ</t>
    </rPh>
    <rPh sb="11" eb="12">
      <t>ジツ</t>
    </rPh>
    <rPh sb="12" eb="13">
      <t>スウ</t>
    </rPh>
    <phoneticPr fontId="2"/>
  </si>
  <si>
    <t>利用者の
状況</t>
    <rPh sb="0" eb="2">
      <t>リヨウシャ</t>
    </rPh>
    <rPh sb="5" eb="7">
      <t>ジョウキョウ</t>
    </rPh>
    <phoneticPr fontId="2"/>
  </si>
  <si>
    <t>従業者の
勤務状況</t>
    <rPh sb="0" eb="2">
      <t>ジュウギョウシャ</t>
    </rPh>
    <rPh sb="5" eb="7">
      <t>キンム</t>
    </rPh>
    <rPh sb="6" eb="8">
      <t>ジョウキョウ</t>
    </rPh>
    <phoneticPr fontId="2"/>
  </si>
  <si>
    <r>
      <t xml:space="preserve">事業所（施設）の
</t>
    </r>
    <r>
      <rPr>
        <b/>
        <sz val="11"/>
        <rFont val="ＭＳ Ｐゴシック"/>
        <family val="3"/>
        <charset val="128"/>
      </rPr>
      <t>平面図</t>
    </r>
    <phoneticPr fontId="2"/>
  </si>
  <si>
    <t>共同生活援助事業所
（外部サービス利用型）</t>
    <rPh sb="0" eb="2">
      <t>キョウドウ</t>
    </rPh>
    <rPh sb="2" eb="4">
      <t>セイカツ</t>
    </rPh>
    <rPh sb="4" eb="6">
      <t>エンジョ</t>
    </rPh>
    <rPh sb="6" eb="9">
      <t>ジギョウショ</t>
    </rPh>
    <rPh sb="11" eb="13">
      <t>ガイブ</t>
    </rPh>
    <rPh sb="17" eb="20">
      <t>リヨウガタ</t>
    </rPh>
    <phoneticPr fontId="2"/>
  </si>
  <si>
    <t>　２　支給市町村名は鹿児島市以外の場合のみ記入してください。</t>
    <rPh sb="3" eb="5">
      <t>シキュウ</t>
    </rPh>
    <rPh sb="5" eb="8">
      <t>シチョウソン</t>
    </rPh>
    <rPh sb="8" eb="9">
      <t>メイ</t>
    </rPh>
    <rPh sb="10" eb="14">
      <t>カゴシマシ</t>
    </rPh>
    <rPh sb="14" eb="16">
      <t>イガイ</t>
    </rPh>
    <rPh sb="17" eb="19">
      <t>バアイ</t>
    </rPh>
    <rPh sb="21" eb="23">
      <t>キニュウ</t>
    </rPh>
    <phoneticPr fontId="2"/>
  </si>
  <si>
    <t>支給
市町村
名</t>
    <rPh sb="0" eb="2">
      <t>シキュウ</t>
    </rPh>
    <rPh sb="3" eb="6">
      <t>シチョウソン</t>
    </rPh>
    <rPh sb="7" eb="8">
      <t>メイ</t>
    </rPh>
    <phoneticPr fontId="2"/>
  </si>
  <si>
    <t>支給市町村名</t>
    <rPh sb="0" eb="5">
      <t>シキュウシチョウソン</t>
    </rPh>
    <rPh sb="5" eb="6">
      <t>メイ</t>
    </rPh>
    <phoneticPr fontId="2"/>
  </si>
  <si>
    <t>（様式　４－２）</t>
    <rPh sb="1" eb="3">
      <t>ヨウシキ</t>
    </rPh>
    <phoneticPr fontId="2"/>
  </si>
  <si>
    <t>　２　支給市町村名は鹿児島市以外の場合のみ記入してください。</t>
    <rPh sb="3" eb="8">
      <t>シキュウシチョウソン</t>
    </rPh>
    <rPh sb="8" eb="9">
      <t>メイ</t>
    </rPh>
    <rPh sb="10" eb="14">
      <t>カゴシマシ</t>
    </rPh>
    <rPh sb="14" eb="16">
      <t>イガイ</t>
    </rPh>
    <rPh sb="17" eb="19">
      <t>バアイ</t>
    </rPh>
    <rPh sb="21" eb="23">
      <t>キニュウ</t>
    </rPh>
    <phoneticPr fontId="2"/>
  </si>
  <si>
    <t>相談支援事業所の利用者の一覧表</t>
    <rPh sb="0" eb="2">
      <t>ソウダン</t>
    </rPh>
    <rPh sb="2" eb="4">
      <t>シエン</t>
    </rPh>
    <rPh sb="4" eb="7">
      <t>ジギョウショ</t>
    </rPh>
    <rPh sb="8" eb="11">
      <t>リヨウシャ</t>
    </rPh>
    <rPh sb="12" eb="15">
      <t>イチランヒョウ</t>
    </rPh>
    <phoneticPr fontId="2"/>
  </si>
  <si>
    <t>　　　　（一般・特定・児童）</t>
    <rPh sb="5" eb="7">
      <t>イッパン</t>
    </rPh>
    <rPh sb="8" eb="10">
      <t>トクテイ</t>
    </rPh>
    <rPh sb="11" eb="13">
      <t>ジドウ</t>
    </rPh>
    <phoneticPr fontId="2"/>
  </si>
  <si>
    <t>（一般・特定・児童）</t>
    <rPh sb="1" eb="3">
      <t>イッパン</t>
    </rPh>
    <rPh sb="4" eb="6">
      <t>トクテイ</t>
    </rPh>
    <rPh sb="7" eb="9">
      <t>ジドウ</t>
    </rPh>
    <phoneticPr fontId="2"/>
  </si>
  <si>
    <t>相談支援
専門員数
（人）</t>
    <rPh sb="0" eb="2">
      <t>ソウダン</t>
    </rPh>
    <rPh sb="2" eb="4">
      <t>シエン</t>
    </rPh>
    <rPh sb="5" eb="7">
      <t>センモン</t>
    </rPh>
    <rPh sb="7" eb="9">
      <t>インスウ</t>
    </rPh>
    <rPh sb="11" eb="12">
      <t>ヒト</t>
    </rPh>
    <phoneticPr fontId="2"/>
  </si>
  <si>
    <t>対応件数※</t>
    <rPh sb="0" eb="4">
      <t>タイオウケンスウ</t>
    </rPh>
    <phoneticPr fontId="2"/>
  </si>
  <si>
    <t>様式２-１
様式２-２
様式２-３</t>
    <rPh sb="0" eb="1">
      <t>ヨウシキ</t>
    </rPh>
    <rPh sb="6" eb="8">
      <t>ヨウシキ</t>
    </rPh>
    <rPh sb="12" eb="14">
      <t>ヨウシキ</t>
    </rPh>
    <phoneticPr fontId="2"/>
  </si>
  <si>
    <t>（様式　２－３）</t>
    <rPh sb="1" eb="3">
      <t>ヨウシキ</t>
    </rPh>
    <phoneticPr fontId="2"/>
  </si>
  <si>
    <t>年度</t>
    <rPh sb="0" eb="2">
      <t>ネンド</t>
    </rPh>
    <phoneticPr fontId="2"/>
  </si>
  <si>
    <t>法人名</t>
    <rPh sb="0" eb="3">
      <t>ホウジンメイ</t>
    </rPh>
    <phoneticPr fontId="2"/>
  </si>
  <si>
    <t>株式会社○○○</t>
    <rPh sb="0" eb="4">
      <t>カブシキガイシャ</t>
    </rPh>
    <phoneticPr fontId="2"/>
  </si>
  <si>
    <t>事業所名</t>
    <phoneticPr fontId="2"/>
  </si>
  <si>
    <t>△△△</t>
    <phoneticPr fontId="2"/>
  </si>
  <si>
    <t>サービスの種類</t>
    <rPh sb="5" eb="7">
      <t>シュルイ</t>
    </rPh>
    <phoneticPr fontId="2"/>
  </si>
  <si>
    <t>生活介護</t>
  </si>
  <si>
    <t>　日　　　年月</t>
    <rPh sb="1" eb="2">
      <t>ヒ</t>
    </rPh>
    <rPh sb="5" eb="6">
      <t>ネン</t>
    </rPh>
    <rPh sb="6" eb="7">
      <t>ツキ</t>
    </rPh>
    <phoneticPr fontId="2"/>
  </si>
  <si>
    <t>年</t>
    <rPh sb="0" eb="1">
      <t>ネン</t>
    </rPh>
    <phoneticPr fontId="2"/>
  </si>
  <si>
    <t>４月</t>
    <phoneticPr fontId="2"/>
  </si>
  <si>
    <t>５月</t>
    <phoneticPr fontId="2"/>
  </si>
  <si>
    <t>６月</t>
    <phoneticPr fontId="2"/>
  </si>
  <si>
    <t>７月</t>
    <phoneticPr fontId="2"/>
  </si>
  <si>
    <t>８月</t>
    <phoneticPr fontId="2"/>
  </si>
  <si>
    <t>９月</t>
    <phoneticPr fontId="2"/>
  </si>
  <si>
    <t>１０月</t>
    <phoneticPr fontId="2"/>
  </si>
  <si>
    <t>１１月</t>
    <phoneticPr fontId="2"/>
  </si>
  <si>
    <t>１２月</t>
    <phoneticPr fontId="2"/>
  </si>
  <si>
    <t>１月</t>
    <phoneticPr fontId="2"/>
  </si>
  <si>
    <t>２月</t>
    <phoneticPr fontId="2"/>
  </si>
  <si>
    <t>３月</t>
    <phoneticPr fontId="2"/>
  </si>
  <si>
    <t>備考</t>
    <rPh sb="0" eb="2">
      <t>ビコウ</t>
    </rPh>
    <phoneticPr fontId="2"/>
  </si>
  <si>
    <t>実利用者数</t>
    <rPh sb="0" eb="5">
      <t>ジツリヨウシャスウ</t>
    </rPh>
    <phoneticPr fontId="2"/>
  </si>
  <si>
    <t>施設外就労者数</t>
    <rPh sb="0" eb="5">
      <t>シセツガイシュウロウ</t>
    </rPh>
    <rPh sb="5" eb="6">
      <t>シャ</t>
    </rPh>
    <rPh sb="6" eb="7">
      <t>スウ</t>
    </rPh>
    <phoneticPr fontId="2"/>
  </si>
  <si>
    <t>利用者数</t>
    <rPh sb="0" eb="2">
      <t>リヨウ</t>
    </rPh>
    <rPh sb="2" eb="3">
      <t>シャ</t>
    </rPh>
    <rPh sb="3" eb="4">
      <t>スウ</t>
    </rPh>
    <phoneticPr fontId="2"/>
  </si>
  <si>
    <t>１日</t>
    <rPh sb="1" eb="2">
      <t>ニチ</t>
    </rPh>
    <phoneticPr fontId="2"/>
  </si>
  <si>
    <t>２日</t>
    <rPh sb="1" eb="2">
      <t>ニチ</t>
    </rPh>
    <phoneticPr fontId="2"/>
  </si>
  <si>
    <t>３日</t>
    <rPh sb="1" eb="2">
      <t>ニチ</t>
    </rPh>
    <phoneticPr fontId="2"/>
  </si>
  <si>
    <t>４日</t>
    <rPh sb="1" eb="2">
      <t>ニチ</t>
    </rPh>
    <phoneticPr fontId="2"/>
  </si>
  <si>
    <t>５日</t>
    <rPh sb="1" eb="2">
      <t>ニチ</t>
    </rPh>
    <phoneticPr fontId="2"/>
  </si>
  <si>
    <t>６日</t>
    <rPh sb="1" eb="2">
      <t>ニチ</t>
    </rPh>
    <phoneticPr fontId="2"/>
  </si>
  <si>
    <t>７日</t>
    <rPh sb="1" eb="2">
      <t>ニチ</t>
    </rPh>
    <phoneticPr fontId="2"/>
  </si>
  <si>
    <t>８日</t>
    <rPh sb="1" eb="2">
      <t>ニチ</t>
    </rPh>
    <phoneticPr fontId="2"/>
  </si>
  <si>
    <t>９日</t>
    <rPh sb="1" eb="2">
      <t>ニチ</t>
    </rPh>
    <phoneticPr fontId="2"/>
  </si>
  <si>
    <t>１０日</t>
    <rPh sb="2" eb="3">
      <t>ニチ</t>
    </rPh>
    <phoneticPr fontId="2"/>
  </si>
  <si>
    <t>１１日</t>
    <rPh sb="2" eb="3">
      <t>ニチ</t>
    </rPh>
    <phoneticPr fontId="2"/>
  </si>
  <si>
    <t>１２日</t>
    <rPh sb="2" eb="3">
      <t>ニチ</t>
    </rPh>
    <phoneticPr fontId="2"/>
  </si>
  <si>
    <t>１３日</t>
    <rPh sb="2" eb="3">
      <t>ニチ</t>
    </rPh>
    <phoneticPr fontId="2"/>
  </si>
  <si>
    <t>１４日</t>
    <rPh sb="2" eb="3">
      <t>ニチ</t>
    </rPh>
    <phoneticPr fontId="2"/>
  </si>
  <si>
    <t>１５日</t>
    <rPh sb="2" eb="3">
      <t>ニチ</t>
    </rPh>
    <phoneticPr fontId="2"/>
  </si>
  <si>
    <t>１６日</t>
    <rPh sb="2" eb="3">
      <t>ニチ</t>
    </rPh>
    <phoneticPr fontId="2"/>
  </si>
  <si>
    <t>１７日</t>
    <rPh sb="2" eb="3">
      <t>ニチ</t>
    </rPh>
    <phoneticPr fontId="2"/>
  </si>
  <si>
    <t>１８日</t>
    <rPh sb="2" eb="3">
      <t>ニチ</t>
    </rPh>
    <phoneticPr fontId="2"/>
  </si>
  <si>
    <t>１９日</t>
    <rPh sb="2" eb="3">
      <t>ニチ</t>
    </rPh>
    <phoneticPr fontId="2"/>
  </si>
  <si>
    <t>２０日</t>
    <rPh sb="2" eb="3">
      <t>ニチ</t>
    </rPh>
    <phoneticPr fontId="2"/>
  </si>
  <si>
    <t>２１日</t>
    <rPh sb="2" eb="3">
      <t>ニチ</t>
    </rPh>
    <phoneticPr fontId="2"/>
  </si>
  <si>
    <t>２２日</t>
    <rPh sb="2" eb="3">
      <t>ニチ</t>
    </rPh>
    <phoneticPr fontId="2"/>
  </si>
  <si>
    <t>２３日</t>
    <rPh sb="2" eb="3">
      <t>ニチ</t>
    </rPh>
    <phoneticPr fontId="2"/>
  </si>
  <si>
    <t>２４日</t>
    <rPh sb="2" eb="3">
      <t>ニチ</t>
    </rPh>
    <phoneticPr fontId="2"/>
  </si>
  <si>
    <t>２５日</t>
    <rPh sb="2" eb="3">
      <t>ニチ</t>
    </rPh>
    <phoneticPr fontId="2"/>
  </si>
  <si>
    <t>２６日</t>
    <rPh sb="2" eb="3">
      <t>ニチ</t>
    </rPh>
    <phoneticPr fontId="2"/>
  </si>
  <si>
    <t>２７日</t>
    <rPh sb="2" eb="3">
      <t>ニチ</t>
    </rPh>
    <phoneticPr fontId="2"/>
  </si>
  <si>
    <t>２８日</t>
    <rPh sb="2" eb="3">
      <t>ニチ</t>
    </rPh>
    <phoneticPr fontId="2"/>
  </si>
  <si>
    <t>２９日</t>
    <rPh sb="2" eb="3">
      <t>ニチ</t>
    </rPh>
    <phoneticPr fontId="2"/>
  </si>
  <si>
    <t>３０日</t>
    <rPh sb="2" eb="3">
      <t>ニチ</t>
    </rPh>
    <phoneticPr fontId="2"/>
  </si>
  <si>
    <t>３１日</t>
    <rPh sb="1" eb="2">
      <t>ニチ</t>
    </rPh>
    <phoneticPr fontId="2"/>
  </si>
  <si>
    <t>延べ利用者数</t>
    <rPh sb="0" eb="1">
      <t>ノ</t>
    </rPh>
    <rPh sb="2" eb="5">
      <t>リヨウシャ</t>
    </rPh>
    <rPh sb="5" eb="6">
      <t>スウ</t>
    </rPh>
    <phoneticPr fontId="2"/>
  </si>
  <si>
    <t>利用定員</t>
    <rPh sb="0" eb="2">
      <t>リヨウ</t>
    </rPh>
    <rPh sb="2" eb="4">
      <t>テイイン</t>
    </rPh>
    <phoneticPr fontId="2"/>
  </si>
  <si>
    <t>施設の開所日数</t>
    <rPh sb="0" eb="2">
      <t>シセツ</t>
    </rPh>
    <rPh sb="3" eb="5">
      <t>カイショ</t>
    </rPh>
    <rPh sb="5" eb="7">
      <t>ニッスウ</t>
    </rPh>
    <phoneticPr fontId="2"/>
  </si>
  <si>
    <t>減算対象計算用
延べ利用者数</t>
    <rPh sb="0" eb="4">
      <t>ゲンサンタイショウ</t>
    </rPh>
    <rPh sb="4" eb="7">
      <t>ケイサンヨウ</t>
    </rPh>
    <phoneticPr fontId="2"/>
  </si>
  <si>
    <t>過去３ヶ月間の利用者数</t>
    <rPh sb="0" eb="2">
      <t>カコ</t>
    </rPh>
    <rPh sb="4" eb="6">
      <t>ゲツカン</t>
    </rPh>
    <rPh sb="7" eb="10">
      <t>リヨウシャ</t>
    </rPh>
    <rPh sb="10" eb="11">
      <t>スウ</t>
    </rPh>
    <phoneticPr fontId="2"/>
  </si>
  <si>
    <t>過去３ヶ月間の減算対象延べ利用者数</t>
    <rPh sb="0" eb="2">
      <t>カコ</t>
    </rPh>
    <rPh sb="4" eb="6">
      <t>ゲツカン</t>
    </rPh>
    <rPh sb="7" eb="11">
      <t>ゲンサンタイショウ</t>
    </rPh>
    <rPh sb="11" eb="12">
      <t>ノ</t>
    </rPh>
    <rPh sb="13" eb="16">
      <t>リヨウシャ</t>
    </rPh>
    <rPh sb="16" eb="17">
      <t>スウ</t>
    </rPh>
    <phoneticPr fontId="2"/>
  </si>
  <si>
    <t>定員超過判定（減算月）</t>
    <rPh sb="0" eb="3">
      <t>テイインチョウ</t>
    </rPh>
    <rPh sb="3" eb="4">
      <t>カ</t>
    </rPh>
    <rPh sb="4" eb="6">
      <t>ハンテイ</t>
    </rPh>
    <rPh sb="7" eb="9">
      <t>ゲンザン</t>
    </rPh>
    <rPh sb="9" eb="10">
      <t>ツキ</t>
    </rPh>
    <phoneticPr fontId="2"/>
  </si>
  <si>
    <t>（様式　２－１）</t>
    <rPh sb="1" eb="3">
      <t>ヨウシキ</t>
    </rPh>
    <phoneticPr fontId="2"/>
  </si>
  <si>
    <t>（様式　３）</t>
    <rPh sb="1" eb="3">
      <t>ヨウシキ</t>
    </rPh>
    <phoneticPr fontId="2"/>
  </si>
  <si>
    <t>開所
日数
(日)</t>
    <rPh sb="0" eb="2">
      <t>カイショ</t>
    </rPh>
    <rPh sb="3" eb="5">
      <t>ニッスウ</t>
    </rPh>
    <rPh sb="7" eb="8">
      <t>ニチ</t>
    </rPh>
    <phoneticPr fontId="2"/>
  </si>
  <si>
    <t>利用者延べ数   （人）</t>
    <rPh sb="0" eb="2">
      <t>リヨウ</t>
    </rPh>
    <rPh sb="2" eb="3">
      <t>シャ</t>
    </rPh>
    <rPh sb="3" eb="6">
      <t>ノベスウ</t>
    </rPh>
    <rPh sb="10" eb="11">
      <t>ニン</t>
    </rPh>
    <phoneticPr fontId="2"/>
  </si>
  <si>
    <t>月途中の
新規
利用者数
（再掲）</t>
    <rPh sb="0" eb="1">
      <t>ツキ</t>
    </rPh>
    <rPh sb="1" eb="3">
      <t>トチュウ</t>
    </rPh>
    <rPh sb="5" eb="7">
      <t>シンキ</t>
    </rPh>
    <rPh sb="8" eb="10">
      <t>リヨウ</t>
    </rPh>
    <rPh sb="10" eb="11">
      <t>シャ</t>
    </rPh>
    <rPh sb="11" eb="12">
      <t>スウ</t>
    </rPh>
    <rPh sb="14" eb="16">
      <t>サイケイ</t>
    </rPh>
    <phoneticPr fontId="2"/>
  </si>
  <si>
    <t>障害
支援区分</t>
    <rPh sb="0" eb="2">
      <t>ショウガイ</t>
    </rPh>
    <rPh sb="3" eb="5">
      <t>シエン</t>
    </rPh>
    <rPh sb="5" eb="7">
      <t>クブン</t>
    </rPh>
    <phoneticPr fontId="2"/>
  </si>
  <si>
    <t>計</t>
    <rPh sb="0" eb="1">
      <t>ケイ</t>
    </rPh>
    <phoneticPr fontId="2"/>
  </si>
  <si>
    <t>施設外就労者数</t>
    <rPh sb="0" eb="7">
      <t>シセツガイシュウロウシャスウ</t>
    </rPh>
    <phoneticPr fontId="2"/>
  </si>
  <si>
    <t>過去３ヶ月間の
減算対象延べ利用者数</t>
    <rPh sb="0" eb="2">
      <t>カコ</t>
    </rPh>
    <rPh sb="4" eb="6">
      <t>ゲツカン</t>
    </rPh>
    <rPh sb="8" eb="12">
      <t>ゲンサンタイショウ</t>
    </rPh>
    <rPh sb="12" eb="13">
      <t>ノ</t>
    </rPh>
    <rPh sb="14" eb="17">
      <t>リヨウシャ</t>
    </rPh>
    <rPh sb="17" eb="18">
      <t>スウ</t>
    </rPh>
    <phoneticPr fontId="2"/>
  </si>
  <si>
    <t>1以下</t>
    <rPh sb="1" eb="3">
      <t>イカ</t>
    </rPh>
    <phoneticPr fontId="2"/>
  </si>
  <si>
    <t>下表を参考に，各指定障害福祉サービス等事業毎に○印の様式を提出してください。</t>
    <rPh sb="8" eb="10">
      <t>シテイ</t>
    </rPh>
    <rPh sb="10" eb="12">
      <t>ショウガイ</t>
    </rPh>
    <rPh sb="12" eb="14">
      <t>フクシ</t>
    </rPh>
    <rPh sb="18" eb="19">
      <t>トウ</t>
    </rPh>
    <rPh sb="21" eb="22">
      <t>ゴト</t>
    </rPh>
    <phoneticPr fontId="2"/>
  </si>
  <si>
    <r>
      <t xml:space="preserve">利用者の
状況
</t>
    </r>
    <r>
      <rPr>
        <sz val="8"/>
        <rFont val="ＭＳ Ｐゴシック"/>
        <family val="3"/>
        <charset val="128"/>
      </rPr>
      <t>（支援区分毎）</t>
    </r>
    <rPh sb="0" eb="2">
      <t>リヨウシャ</t>
    </rPh>
    <rPh sb="5" eb="7">
      <t>ジョウキョウ</t>
    </rPh>
    <rPh sb="9" eb="11">
      <t>シエン</t>
    </rPh>
    <rPh sb="11" eb="13">
      <t>クブン</t>
    </rPh>
    <rPh sb="13" eb="14">
      <t>マイ</t>
    </rPh>
    <phoneticPr fontId="2"/>
  </si>
  <si>
    <t>研修年間計画表
(※１)</t>
    <phoneticPr fontId="2"/>
  </si>
  <si>
    <t>パンフレット
(※１)</t>
    <phoneticPr fontId="2"/>
  </si>
  <si>
    <t>※１　研修年間計画表、パンフレットは作成している場合のみ提出をお願いします。</t>
    <rPh sb="3" eb="5">
      <t>ケンシュウ</t>
    </rPh>
    <rPh sb="5" eb="7">
      <t>ネンカン</t>
    </rPh>
    <rPh sb="7" eb="10">
      <t>ケイカクヒョウ</t>
    </rPh>
    <rPh sb="18" eb="20">
      <t>サクセイ</t>
    </rPh>
    <rPh sb="24" eb="26">
      <t>バアイ</t>
    </rPh>
    <rPh sb="28" eb="30">
      <t>テイシュツ</t>
    </rPh>
    <rPh sb="32" eb="33">
      <t>ネガ</t>
    </rPh>
    <phoneticPr fontId="2"/>
  </si>
  <si>
    <t>多機能型事業所は，サービス毎に，関係する様式を提出してください。
 （ただし、研修や非常災害対策等、一体的に実施している場合は、１部で結構です。同じものを２部提出する必要はありません。）</t>
    <rPh sb="39" eb="41">
      <t>ケンシュウ</t>
    </rPh>
    <rPh sb="42" eb="49">
      <t>ヒジョウサイガイタイサクトウ</t>
    </rPh>
    <rPh sb="50" eb="53">
      <t>イッタイテキ</t>
    </rPh>
    <rPh sb="54" eb="56">
      <t>ジッシ</t>
    </rPh>
    <rPh sb="60" eb="62">
      <t>バアイ</t>
    </rPh>
    <rPh sb="65" eb="66">
      <t>ブ</t>
    </rPh>
    <rPh sb="67" eb="69">
      <t>ケッコウ</t>
    </rPh>
    <rPh sb="72" eb="73">
      <t>オナ</t>
    </rPh>
    <rPh sb="78" eb="79">
      <t>ブ</t>
    </rPh>
    <rPh sb="79" eb="81">
      <t>テイシュツ</t>
    </rPh>
    <rPh sb="83" eb="85">
      <t>ヒツヨウ</t>
    </rPh>
    <phoneticPr fontId="2"/>
  </si>
  <si>
    <r>
      <t>障害者支援施設　</t>
    </r>
    <r>
      <rPr>
        <b/>
        <sz val="11"/>
        <rFont val="ＭＳ Ｐゴシック"/>
        <family val="3"/>
        <charset val="128"/>
      </rPr>
      <t>※３</t>
    </r>
    <rPh sb="0" eb="3">
      <t>ショウガイシャ</t>
    </rPh>
    <rPh sb="3" eb="5">
      <t>シエン</t>
    </rPh>
    <rPh sb="5" eb="7">
      <t>シセツ</t>
    </rPh>
    <phoneticPr fontId="2"/>
  </si>
  <si>
    <r>
      <t>○</t>
    </r>
    <r>
      <rPr>
        <b/>
        <sz val="11"/>
        <rFont val="ＭＳ Ｐゴシック"/>
        <family val="3"/>
        <charset val="128"/>
      </rPr>
      <t>※２</t>
    </r>
    <phoneticPr fontId="2"/>
  </si>
  <si>
    <t>　</t>
    <phoneticPr fontId="2"/>
  </si>
  <si>
    <t>うち計画
作成・変更</t>
    <rPh sb="2" eb="4">
      <t>ケイカク</t>
    </rPh>
    <rPh sb="5" eb="7">
      <t>サクセイ</t>
    </rPh>
    <rPh sb="8" eb="10">
      <t>ヘンコウ</t>
    </rPh>
    <phoneticPr fontId="2"/>
  </si>
  <si>
    <t>うち
モニタリングのみ</t>
    <phoneticPr fontId="2"/>
  </si>
  <si>
    <t>注：特定相談支援、障害児相談支援のどちらの指定も受けている場合はサービス毎にシート</t>
    <rPh sb="0" eb="1">
      <t>チュウ</t>
    </rPh>
    <rPh sb="2" eb="8">
      <t>トクテイソウダンシエン</t>
    </rPh>
    <rPh sb="9" eb="12">
      <t>ショウ</t>
    </rPh>
    <rPh sb="12" eb="16">
      <t>ソウダンシエン</t>
    </rPh>
    <rPh sb="21" eb="23">
      <t>シテイ</t>
    </rPh>
    <rPh sb="24" eb="25">
      <t>ウ</t>
    </rPh>
    <rPh sb="29" eb="31">
      <t>バアイ</t>
    </rPh>
    <rPh sb="36" eb="37">
      <t>ゴト</t>
    </rPh>
    <phoneticPr fontId="2"/>
  </si>
  <si>
    <t>　を作成してください。</t>
    <rPh sb="2" eb="4">
      <t>サクセイ</t>
    </rPh>
    <phoneticPr fontId="2"/>
  </si>
  <si>
    <t>※事業所における各月末現在の計画作成・変更又はモニタリングを行った計画相談支援対</t>
    <rPh sb="1" eb="4">
      <t>ジギョウショ</t>
    </rPh>
    <rPh sb="8" eb="11">
      <t>カクゲツマツ</t>
    </rPh>
    <rPh sb="11" eb="13">
      <t>ゲンザイ</t>
    </rPh>
    <rPh sb="14" eb="18">
      <t>ケイカクサクセイ</t>
    </rPh>
    <rPh sb="19" eb="21">
      <t>ヘンコウ</t>
    </rPh>
    <rPh sb="21" eb="22">
      <t>マタ</t>
    </rPh>
    <rPh sb="30" eb="31">
      <t>オコナ</t>
    </rPh>
    <rPh sb="33" eb="39">
      <t>ケイカクソウダンシエン</t>
    </rPh>
    <rPh sb="39" eb="40">
      <t>タイ</t>
    </rPh>
    <phoneticPr fontId="2"/>
  </si>
  <si>
    <t>　象障害者等（障害児相談支援対象保護者）の数を記載してください。</t>
    <rPh sb="1" eb="2">
      <t>ゾウ</t>
    </rPh>
    <rPh sb="2" eb="4">
      <t>ショウガイ</t>
    </rPh>
    <rPh sb="4" eb="5">
      <t>シャ</t>
    </rPh>
    <rPh sb="5" eb="6">
      <t>トウ</t>
    </rPh>
    <rPh sb="7" eb="14">
      <t>ショウガイジソウダンシエン</t>
    </rPh>
    <rPh sb="14" eb="16">
      <t>タイショウ</t>
    </rPh>
    <rPh sb="16" eb="18">
      <t>ホゴ</t>
    </rPh>
    <rPh sb="18" eb="19">
      <t>シャ</t>
    </rPh>
    <rPh sb="21" eb="22">
      <t>カズ</t>
    </rPh>
    <rPh sb="23" eb="25">
      <t>キサイ</t>
    </rPh>
    <phoneticPr fontId="2"/>
  </si>
  <si>
    <t>当該利用者のサービス計画を作成している相談支援事業所</t>
    <phoneticPr fontId="2"/>
  </si>
  <si>
    <t>※　「施設外就労者数」は就労継続支援（Ａ型及びＢ型）のみ入力してください。「施設外就労者数」は、企業等から請け負った作業を当該企業等で行う支援（施設外就労）の利用者数を指し、施設外支援（企業内等で行われる企業実習等への支援）や在宅就労の人数は除きます。</t>
    <rPh sb="3" eb="8">
      <t>シセツガイシュウロウ</t>
    </rPh>
    <rPh sb="8" eb="10">
      <t>シャスウ</t>
    </rPh>
    <rPh sb="12" eb="14">
      <t>シュウロウ</t>
    </rPh>
    <rPh sb="14" eb="18">
      <t>ケイゾクシエン</t>
    </rPh>
    <rPh sb="20" eb="21">
      <t>ガタ</t>
    </rPh>
    <rPh sb="21" eb="22">
      <t>オヨ</t>
    </rPh>
    <rPh sb="24" eb="25">
      <t>ガタ</t>
    </rPh>
    <rPh sb="28" eb="30">
      <t>ニュウリョク</t>
    </rPh>
    <rPh sb="38" eb="43">
      <t>シセツガイシュウロウ</t>
    </rPh>
    <rPh sb="43" eb="44">
      <t>シャ</t>
    </rPh>
    <rPh sb="50" eb="51">
      <t>トウ</t>
    </rPh>
    <rPh sb="65" eb="66">
      <t>トウ</t>
    </rPh>
    <rPh sb="72" eb="77">
      <t>シセツガイシュウロウ</t>
    </rPh>
    <phoneticPr fontId="2"/>
  </si>
  <si>
    <t>　　なお、施設外就労がある場合の「実利用者数」は、事業所内での就労継続支援サービスの利用者数を入力してください。</t>
    <rPh sb="5" eb="10">
      <t>シセツガイシュウロウ</t>
    </rPh>
    <rPh sb="13" eb="15">
      <t>バアイ</t>
    </rPh>
    <rPh sb="17" eb="22">
      <t>ジツリヨウシャカズ</t>
    </rPh>
    <rPh sb="25" eb="29">
      <t>ジギョウショナイ</t>
    </rPh>
    <rPh sb="31" eb="37">
      <t>シュウロウケイゾクシエン</t>
    </rPh>
    <rPh sb="42" eb="46">
      <t>リヨウシャスウ</t>
    </rPh>
    <rPh sb="47" eb="49">
      <t>ニュウリョク</t>
    </rPh>
    <phoneticPr fontId="2"/>
  </si>
  <si>
    <t>※　サービスの種類毎にシートを作成してください。</t>
    <rPh sb="7" eb="9">
      <t>シュルイ</t>
    </rPh>
    <rPh sb="9" eb="10">
      <t>ゴト</t>
    </rPh>
    <rPh sb="15" eb="17">
      <t>サクセイ</t>
    </rPh>
    <phoneticPr fontId="2"/>
  </si>
  <si>
    <t>※　黄色網掛けのセルに入力してください。</t>
    <rPh sb="2" eb="4">
      <t>キイロ</t>
    </rPh>
    <rPh sb="4" eb="6">
      <t>アミカ</t>
    </rPh>
    <rPh sb="11" eb="13">
      <t>ニュウリョク</t>
    </rPh>
    <phoneticPr fontId="2"/>
  </si>
  <si>
    <t>※　サービスの種類をドロップダウンリストから選択してください。</t>
    <rPh sb="7" eb="9">
      <t>シュルイ</t>
    </rPh>
    <rPh sb="22" eb="24">
      <t>センタク</t>
    </rPh>
    <phoneticPr fontId="2"/>
  </si>
  <si>
    <t>※　複数のサービス提供単位を設定（例：午前、午後で定員を分けている）している場合は、各月の「実利用者数」の列を増やし、単位毎の人数を入力してください。</t>
    <rPh sb="2" eb="4">
      <t>フクスウ</t>
    </rPh>
    <rPh sb="9" eb="11">
      <t>テイキョウ</t>
    </rPh>
    <rPh sb="11" eb="13">
      <t>タンイ</t>
    </rPh>
    <rPh sb="14" eb="16">
      <t>セッテイ</t>
    </rPh>
    <rPh sb="17" eb="18">
      <t>レイ</t>
    </rPh>
    <rPh sb="19" eb="21">
      <t>ゴゼン</t>
    </rPh>
    <rPh sb="22" eb="24">
      <t>ゴゴ</t>
    </rPh>
    <rPh sb="25" eb="27">
      <t>テイイン</t>
    </rPh>
    <rPh sb="28" eb="29">
      <t>ワ</t>
    </rPh>
    <rPh sb="38" eb="40">
      <t>バアイ</t>
    </rPh>
    <rPh sb="42" eb="44">
      <t>カクツキ</t>
    </rPh>
    <rPh sb="46" eb="50">
      <t>ジツリヨウシャ</t>
    </rPh>
    <rPh sb="50" eb="51">
      <t>カズ</t>
    </rPh>
    <rPh sb="53" eb="54">
      <t>レツ</t>
    </rPh>
    <rPh sb="55" eb="56">
      <t>フ</t>
    </rPh>
    <rPh sb="59" eb="61">
      <t>タンイ</t>
    </rPh>
    <rPh sb="61" eb="62">
      <t>ゴト</t>
    </rPh>
    <rPh sb="63" eb="65">
      <t>ニンズウ</t>
    </rPh>
    <rPh sb="66" eb="68">
      <t>ニュウリョク</t>
    </rPh>
    <phoneticPr fontId="2"/>
  </si>
  <si>
    <t>※　共生型障害福祉サービスの場合は、各月の「実利用者数」の列を増やし、介護保険サービスの利用人数も入力してください。</t>
    <rPh sb="2" eb="5">
      <t>キョウセイガタ</t>
    </rPh>
    <rPh sb="5" eb="9">
      <t>ショウガイフクシ</t>
    </rPh>
    <rPh sb="14" eb="16">
      <t>バアイ</t>
    </rPh>
    <rPh sb="18" eb="20">
      <t>カクツキ</t>
    </rPh>
    <rPh sb="22" eb="27">
      <t>ジツリヨウシャスウ</t>
    </rPh>
    <rPh sb="29" eb="30">
      <t>レツ</t>
    </rPh>
    <rPh sb="31" eb="32">
      <t>フ</t>
    </rPh>
    <rPh sb="35" eb="39">
      <t>カイゴホケン</t>
    </rPh>
    <rPh sb="44" eb="48">
      <t>リヨウニンズウ</t>
    </rPh>
    <rPh sb="49" eb="51">
      <t>ニュウリョク</t>
    </rPh>
    <phoneticPr fontId="2"/>
  </si>
  <si>
    <t>※２　居宅介護，重度訪問介護，同行援護，行動援護の指定を併せて受けている場合、様式２－１・様式４－１はｻｰﾋﾞｽ毎にそれぞれ提出してください。</t>
    <phoneticPr fontId="2"/>
  </si>
  <si>
    <t>15-2</t>
    <phoneticPr fontId="2"/>
  </si>
  <si>
    <t>共同生活援助事業所
（介護サービス包括型）</t>
    <rPh sb="0" eb="2">
      <t>キョウドウ</t>
    </rPh>
    <rPh sb="2" eb="4">
      <t>セイカツ</t>
    </rPh>
    <rPh sb="4" eb="6">
      <t>エンジョ</t>
    </rPh>
    <rPh sb="6" eb="9">
      <t>ジギョウショ</t>
    </rPh>
    <rPh sb="11" eb="13">
      <t>カイゴ</t>
    </rPh>
    <rPh sb="17" eb="19">
      <t>ホウカツ</t>
    </rPh>
    <rPh sb="19" eb="20">
      <t>ガタ</t>
    </rPh>
    <phoneticPr fontId="2"/>
  </si>
  <si>
    <t>共同生活援助事業所
（日中サービス支援型）</t>
    <rPh sb="0" eb="6">
      <t>キョウドウセイカツエンジョ</t>
    </rPh>
    <rPh sb="6" eb="9">
      <t>ジギョウショ</t>
    </rPh>
    <rPh sb="11" eb="13">
      <t>ニッチュウ</t>
    </rPh>
    <rPh sb="17" eb="20">
      <t>シエンガタ</t>
    </rPh>
    <phoneticPr fontId="2"/>
  </si>
  <si>
    <t>15-3</t>
    <phoneticPr fontId="2"/>
  </si>
  <si>
    <r>
      <t xml:space="preserve">参 </t>
    </r>
    <r>
      <rPr>
        <sz val="11"/>
        <rFont val="ＭＳ Ｐゴシック"/>
        <family val="3"/>
        <charset val="128"/>
      </rPr>
      <t xml:space="preserve">  </t>
    </r>
    <r>
      <rPr>
        <sz val="11"/>
        <rFont val="ＭＳ Ｐゴシック"/>
        <family val="3"/>
        <charset val="128"/>
      </rPr>
      <t>考</t>
    </r>
    <rPh sb="0" eb="1">
      <t>サン</t>
    </rPh>
    <rPh sb="4" eb="5">
      <t>コウ</t>
    </rPh>
    <phoneticPr fontId="2"/>
  </si>
  <si>
    <t>氏　名</t>
    <rPh sb="0" eb="1">
      <t>シ</t>
    </rPh>
    <rPh sb="2" eb="3">
      <t>メイ</t>
    </rPh>
    <phoneticPr fontId="2"/>
  </si>
  <si>
    <t>※　事業所で作成されている既存の書類があれば、その書類で差し支えありません。</t>
    <rPh sb="2" eb="5">
      <t>ジギョウショ</t>
    </rPh>
    <rPh sb="6" eb="8">
      <t>サクセイ</t>
    </rPh>
    <rPh sb="13" eb="15">
      <t>キゾン</t>
    </rPh>
    <rPh sb="16" eb="18">
      <t>ショルイ</t>
    </rPh>
    <rPh sb="25" eb="27">
      <t>ショルイ</t>
    </rPh>
    <rPh sb="28" eb="29">
      <t>サ</t>
    </rPh>
    <rPh sb="30" eb="31">
      <t>ツカ</t>
    </rPh>
    <phoneticPr fontId="2"/>
  </si>
  <si>
    <t>指導調書</t>
    <rPh sb="0" eb="4">
      <t>シドウチョウショ</t>
    </rPh>
    <phoneticPr fontId="2"/>
  </si>
  <si>
    <t>非常災害
対策</t>
    <rPh sb="0" eb="2">
      <t>ヒジョウ</t>
    </rPh>
    <rPh sb="2" eb="4">
      <t>サイガイ</t>
    </rPh>
    <rPh sb="5" eb="7">
      <t>タイサク</t>
    </rPh>
    <phoneticPr fontId="2"/>
  </si>
  <si>
    <t>（障害者支援施設・共同生活援助、相談支援以外）</t>
    <rPh sb="1" eb="4">
      <t>ショウガイシャ</t>
    </rPh>
    <rPh sb="4" eb="6">
      <t>シエン</t>
    </rPh>
    <rPh sb="6" eb="8">
      <t>シセツ</t>
    </rPh>
    <rPh sb="9" eb="11">
      <t>キョウドウ</t>
    </rPh>
    <rPh sb="11" eb="13">
      <t>セイカツ</t>
    </rPh>
    <rPh sb="13" eb="15">
      <t>エンジョ</t>
    </rPh>
    <rPh sb="16" eb="18">
      <t>ソウダン</t>
    </rPh>
    <rPh sb="18" eb="20">
      <t>シエン</t>
    </rPh>
    <rPh sb="20" eb="22">
      <t>イガイ</t>
    </rPh>
    <phoneticPr fontId="2"/>
  </si>
  <si>
    <r>
      <rPr>
        <sz val="9"/>
        <rFont val="ＭＳ Ｐゴシック"/>
        <family val="3"/>
        <charset val="128"/>
      </rPr>
      <t xml:space="preserve">(運営指導前月又は直近の）
</t>
    </r>
    <r>
      <rPr>
        <b/>
        <sz val="11"/>
        <rFont val="ＭＳ Ｐゴシック"/>
        <family val="3"/>
        <charset val="128"/>
      </rPr>
      <t>勤務表</t>
    </r>
    <rPh sb="1" eb="3">
      <t>ウンエイ</t>
    </rPh>
    <rPh sb="14" eb="16">
      <t>キンム</t>
    </rPh>
    <rPh sb="16" eb="17">
      <t>ヒョウ</t>
    </rPh>
    <phoneticPr fontId="2"/>
  </si>
  <si>
    <t>令和６年度　指定障害福祉サービス等利用者の状況</t>
    <rPh sb="0" eb="2">
      <t>レイワ</t>
    </rPh>
    <rPh sb="3" eb="5">
      <t>ネンド</t>
    </rPh>
    <rPh sb="6" eb="12">
      <t>シテイショウガイフクシ</t>
    </rPh>
    <rPh sb="16" eb="17">
      <t>トウ</t>
    </rPh>
    <rPh sb="17" eb="20">
      <t>リヨウシャ</t>
    </rPh>
    <rPh sb="21" eb="23">
      <t>ジョウキョウ</t>
    </rPh>
    <phoneticPr fontId="2"/>
  </si>
  <si>
    <t>令和６年度指定特定／障害児相談支援利用者の状況</t>
    <rPh sb="0" eb="2">
      <t>レイワ</t>
    </rPh>
    <rPh sb="3" eb="4">
      <t>ネン</t>
    </rPh>
    <rPh sb="4" eb="5">
      <t>ド</t>
    </rPh>
    <rPh sb="7" eb="9">
      <t>トクテイ</t>
    </rPh>
    <rPh sb="10" eb="12">
      <t>ショウガイ</t>
    </rPh>
    <rPh sb="12" eb="13">
      <t>ジ</t>
    </rPh>
    <rPh sb="13" eb="15">
      <t>ソウダン</t>
    </rPh>
    <rPh sb="15" eb="17">
      <t>シエン</t>
    </rPh>
    <rPh sb="17" eb="18">
      <t>リ</t>
    </rPh>
    <rPh sb="18" eb="19">
      <t>ヨウ</t>
    </rPh>
    <rPh sb="19" eb="20">
      <t>シャ</t>
    </rPh>
    <rPh sb="21" eb="22">
      <t>ジョウ</t>
    </rPh>
    <rPh sb="22" eb="23">
      <t>イワン</t>
    </rPh>
    <phoneticPr fontId="2"/>
  </si>
  <si>
    <t>（令和６年４月 ～ 令和７年３月）</t>
    <rPh sb="1" eb="3">
      <t>レイワ</t>
    </rPh>
    <rPh sb="4" eb="5">
      <t>ネン</t>
    </rPh>
    <rPh sb="6" eb="7">
      <t>ツキ</t>
    </rPh>
    <rPh sb="10" eb="12">
      <t>レイワ</t>
    </rPh>
    <rPh sb="13" eb="14">
      <t>ネン</t>
    </rPh>
    <rPh sb="15" eb="16">
      <t>ツキ</t>
    </rPh>
    <phoneticPr fontId="2"/>
  </si>
  <si>
    <r>
      <rPr>
        <sz val="12"/>
        <rFont val="ＭＳ Ｐゴシック"/>
        <family val="3"/>
        <charset val="128"/>
      </rPr>
      <t>　　　　特記事項</t>
    </r>
    <r>
      <rPr>
        <sz val="11"/>
        <rFont val="ＭＳ Ｐゴシック"/>
        <family val="3"/>
        <charset val="128"/>
      </rPr>
      <t xml:space="preserve">
</t>
    </r>
    <r>
      <rPr>
        <sz val="10"/>
        <rFont val="ＭＳ Ｐゴシック"/>
        <family val="3"/>
        <charset val="128"/>
      </rPr>
      <t>(入院中、経管栄養・喀痰吸引・身体拘束等、特記すべき事項がある場合は記入してください。)</t>
    </r>
    <rPh sb="14" eb="16">
      <t>ケイカン</t>
    </rPh>
    <rPh sb="16" eb="18">
      <t>エイヨウ</t>
    </rPh>
    <rPh sb="24" eb="26">
      <t>シンタイ</t>
    </rPh>
    <rPh sb="26" eb="28">
      <t>コウソク</t>
    </rPh>
    <rPh sb="28" eb="29">
      <t>トウ</t>
    </rPh>
    <rPh sb="30" eb="32">
      <t>トッキ</t>
    </rPh>
    <rPh sb="35" eb="37">
      <t>ジコウ</t>
    </rPh>
    <rPh sb="44" eb="45">
      <t>ニュウ</t>
    </rPh>
    <phoneticPr fontId="2"/>
  </si>
  <si>
    <r>
      <t>　１　</t>
    </r>
    <r>
      <rPr>
        <sz val="11"/>
        <rFont val="ＭＳ Ｐゴシック"/>
        <family val="3"/>
        <charset val="128"/>
      </rPr>
      <t>運営指導の現時点での状況について記入してください。</t>
    </r>
    <rPh sb="3" eb="5">
      <t>ウンエイ</t>
    </rPh>
    <rPh sb="5" eb="7">
      <t>シドウ</t>
    </rPh>
    <rPh sb="8" eb="9">
      <t>ゲン</t>
    </rPh>
    <rPh sb="9" eb="11">
      <t>ジテン</t>
    </rPh>
    <rPh sb="13" eb="15">
      <t>ジョウキョウ</t>
    </rPh>
    <rPh sb="19" eb="21">
      <t>キニュウ</t>
    </rPh>
    <phoneticPr fontId="2"/>
  </si>
  <si>
    <t>　　障害者支援施設・共同生活援助の利用者の一覧表</t>
    <rPh sb="2" eb="5">
      <t>ショウガイシャ</t>
    </rPh>
    <rPh sb="5" eb="7">
      <t>シエン</t>
    </rPh>
    <rPh sb="7" eb="9">
      <t>シセツ</t>
    </rPh>
    <rPh sb="10" eb="16">
      <t>キョウドウセイカツエンジョ</t>
    </rPh>
    <rPh sb="17" eb="20">
      <t>リヨウシャ</t>
    </rPh>
    <rPh sb="21" eb="24">
      <t>イチランヒョウ</t>
    </rPh>
    <phoneticPr fontId="2"/>
  </si>
  <si>
    <r>
      <t>※３　「９ 障害者支援施設」は，施設入所支援及び日中サービス毎に提出してください。
　　　　施設入所支援　　　　　　　　　　　　  ： 　様式１・様式４－２・様式５・様式６、非常災害対策
　　　　日中活動・訓練・就労系サービス　 ： 　様式１・様式２－２・様式４－１、非常災害対策
　　　　　　　　　　　　　　　　　　</t>
    </r>
    <r>
      <rPr>
        <b/>
        <sz val="11"/>
        <rFont val="ＭＳ Ｐゴシック"/>
        <family val="3"/>
        <charset val="128"/>
      </rPr>
      <t>　（非常災害対策については、入所者・利用者が同一で一体的に計画を作成し、訓練等実施している場合は、1つでかまいません）</t>
    </r>
    <rPh sb="103" eb="105">
      <t>クンレン</t>
    </rPh>
    <rPh sb="106" eb="108">
      <t>シュウロウ</t>
    </rPh>
    <rPh sb="161" eb="167">
      <t>ヒジョウサイガイタイサク</t>
    </rPh>
    <rPh sb="173" eb="175">
      <t>ニュウショ</t>
    </rPh>
    <rPh sb="175" eb="176">
      <t>シャ</t>
    </rPh>
    <rPh sb="177" eb="180">
      <t>リヨウシャ</t>
    </rPh>
    <rPh sb="181" eb="183">
      <t>ドウイツ</t>
    </rPh>
    <rPh sb="184" eb="187">
      <t>イッタイテキ</t>
    </rPh>
    <rPh sb="188" eb="190">
      <t>ケイカク</t>
    </rPh>
    <rPh sb="191" eb="193">
      <t>サクセイ</t>
    </rPh>
    <rPh sb="195" eb="198">
      <t>クンレントウ</t>
    </rPh>
    <rPh sb="198" eb="200">
      <t>ジッシ</t>
    </rPh>
    <rPh sb="204" eb="206">
      <t>バアイ</t>
    </rPh>
    <phoneticPr fontId="2"/>
  </si>
  <si>
    <t>事前提出資料の提出について　（令和７年度版）</t>
    <rPh sb="0" eb="2">
      <t>ジゼン</t>
    </rPh>
    <rPh sb="2" eb="4">
      <t>テイシュツ</t>
    </rPh>
    <rPh sb="4" eb="6">
      <t>シリョウ</t>
    </rPh>
    <rPh sb="15" eb="16">
      <t>レイ</t>
    </rPh>
    <rPh sb="16" eb="17">
      <t>ワ</t>
    </rPh>
    <rPh sb="18" eb="20">
      <t>ネンド</t>
    </rPh>
    <rPh sb="20" eb="21">
      <t>バン</t>
    </rPh>
    <phoneticPr fontId="2"/>
  </si>
  <si>
    <t>「事前提出資料の提出について（令和７年度版）【障害児通所支援】」を
ご確認のうえ、提出して下さい。</t>
    <rPh sb="1" eb="5">
      <t>ジゼンテイシュツ</t>
    </rPh>
    <rPh sb="5" eb="7">
      <t>シリョウ</t>
    </rPh>
    <rPh sb="8" eb="10">
      <t>テイシュツ</t>
    </rPh>
    <rPh sb="15" eb="17">
      <t>レイワ</t>
    </rPh>
    <rPh sb="18" eb="21">
      <t>ネンドバン</t>
    </rPh>
    <rPh sb="23" eb="25">
      <t>ショウガイ</t>
    </rPh>
    <rPh sb="25" eb="26">
      <t>ジ</t>
    </rPh>
    <rPh sb="26" eb="28">
      <t>ツウショ</t>
    </rPh>
    <rPh sb="28" eb="30">
      <t>シエン</t>
    </rPh>
    <rPh sb="35" eb="37">
      <t>カクニン</t>
    </rPh>
    <rPh sb="41" eb="43">
      <t>テイシュツ</t>
    </rPh>
    <rPh sb="45" eb="46">
      <t>クダ</t>
    </rPh>
    <phoneticPr fontId="2"/>
  </si>
  <si>
    <t>令和６年度指定障害福祉サービス等利用者の状況</t>
    <rPh sb="0" eb="2">
      <t>レイワ</t>
    </rPh>
    <rPh sb="3" eb="5">
      <t>ネンド</t>
    </rPh>
    <rPh sb="15" eb="16">
      <t>トウ</t>
    </rPh>
    <rPh sb="16" eb="17">
      <t>リ</t>
    </rPh>
    <rPh sb="17" eb="18">
      <t>ヨウ</t>
    </rPh>
    <rPh sb="18" eb="19">
      <t>シャ</t>
    </rPh>
    <rPh sb="20" eb="21">
      <t>ジョウ</t>
    </rPh>
    <rPh sb="21" eb="22">
      <t>イワン</t>
    </rPh>
    <phoneticPr fontId="2"/>
  </si>
  <si>
    <t>令和７年度　指定障害福祉サービス等利用者の状況</t>
    <rPh sb="0" eb="2">
      <t>レイワ</t>
    </rPh>
    <rPh sb="3" eb="5">
      <t>ネンド</t>
    </rPh>
    <rPh sb="6" eb="12">
      <t>シテイショウガイフクシ</t>
    </rPh>
    <rPh sb="16" eb="17">
      <t>トウ</t>
    </rPh>
    <rPh sb="17" eb="20">
      <t>リヨウシャ</t>
    </rPh>
    <rPh sb="21" eb="23">
      <t>ジョウキョウ</t>
    </rPh>
    <phoneticPr fontId="2"/>
  </si>
  <si>
    <t>　　また、シートは６年度分と７年度分の２枚あります。</t>
    <rPh sb="10" eb="12">
      <t>ネンド</t>
    </rPh>
    <rPh sb="12" eb="13">
      <t>ブン</t>
    </rPh>
    <rPh sb="15" eb="17">
      <t>ネンド</t>
    </rPh>
    <rPh sb="17" eb="18">
      <t>フン</t>
    </rPh>
    <rPh sb="20" eb="21">
      <t>マイ</t>
    </rPh>
    <phoneticPr fontId="2"/>
  </si>
  <si>
    <t>（令和７年４月 ～ 令和８年３月）</t>
    <rPh sb="1" eb="3">
      <t>レイワ</t>
    </rPh>
    <rPh sb="4" eb="5">
      <t>ネン</t>
    </rPh>
    <rPh sb="6" eb="7">
      <t>ツキ</t>
    </rPh>
    <rPh sb="10" eb="12">
      <t>レイワ</t>
    </rPh>
    <rPh sb="13" eb="14">
      <t>ネン</t>
    </rPh>
    <rPh sb="15" eb="16">
      <t>ツキ</t>
    </rPh>
    <phoneticPr fontId="2"/>
  </si>
  <si>
    <t>令和６年度指定障害福祉サービス利用者の状況</t>
    <rPh sb="0" eb="2">
      <t>レイワ</t>
    </rPh>
    <rPh sb="4" eb="5">
      <t>ド</t>
    </rPh>
    <rPh sb="15" eb="16">
      <t>リ</t>
    </rPh>
    <rPh sb="16" eb="17">
      <t>ヨウ</t>
    </rPh>
    <rPh sb="17" eb="18">
      <t>シャ</t>
    </rPh>
    <rPh sb="19" eb="20">
      <t>ジョウ</t>
    </rPh>
    <rPh sb="20" eb="21">
      <t>イワン</t>
    </rPh>
    <phoneticPr fontId="2"/>
  </si>
  <si>
    <t>令和６年度施設入所者等の状況（延べ数）</t>
    <rPh sb="0" eb="2">
      <t>レイワ</t>
    </rPh>
    <rPh sb="5" eb="7">
      <t>シセツ</t>
    </rPh>
    <rPh sb="7" eb="9">
      <t>ニュウショ</t>
    </rPh>
    <rPh sb="9" eb="10">
      <t>シャ</t>
    </rPh>
    <rPh sb="10" eb="11">
      <t>トウ</t>
    </rPh>
    <rPh sb="12" eb="14">
      <t>ジョウキョウ</t>
    </rPh>
    <rPh sb="15" eb="16">
      <t>ノ</t>
    </rPh>
    <rPh sb="17" eb="18">
      <t>スウ</t>
    </rPh>
    <phoneticPr fontId="2"/>
  </si>
  <si>
    <t>令和６年度施設入所者の状況（実数）</t>
    <rPh sb="0" eb="2">
      <t>レイワ</t>
    </rPh>
    <rPh sb="5" eb="7">
      <t>シセツ</t>
    </rPh>
    <rPh sb="7" eb="9">
      <t>ニュウショ</t>
    </rPh>
    <rPh sb="9" eb="10">
      <t>シャ</t>
    </rPh>
    <rPh sb="11" eb="13">
      <t>ジョウキョウ</t>
    </rPh>
    <rPh sb="14" eb="16">
      <t>ジッスウ</t>
    </rPh>
    <phoneticPr fontId="2"/>
  </si>
  <si>
    <t>令和７年度指定特定／障害児相談支援利用者の状況</t>
    <rPh sb="0" eb="2">
      <t>レイワ</t>
    </rPh>
    <rPh sb="3" eb="4">
      <t>ネン</t>
    </rPh>
    <rPh sb="4" eb="5">
      <t>ド</t>
    </rPh>
    <rPh sb="7" eb="9">
      <t>トクテイ</t>
    </rPh>
    <rPh sb="10" eb="12">
      <t>ショウガイ</t>
    </rPh>
    <rPh sb="12" eb="13">
      <t>ジ</t>
    </rPh>
    <rPh sb="13" eb="15">
      <t>ソウダン</t>
    </rPh>
    <rPh sb="15" eb="17">
      <t>シエン</t>
    </rPh>
    <rPh sb="17" eb="18">
      <t>リ</t>
    </rPh>
    <rPh sb="18" eb="19">
      <t>ヨウ</t>
    </rPh>
    <rPh sb="19" eb="20">
      <t>シャ</t>
    </rPh>
    <rPh sb="21" eb="22">
      <t>ジョウ</t>
    </rPh>
    <rPh sb="22" eb="23">
      <t>イワン</t>
    </rPh>
    <phoneticPr fontId="2"/>
  </si>
  <si>
    <r>
      <t>　１　</t>
    </r>
    <r>
      <rPr>
        <sz val="11"/>
        <rFont val="ＭＳ Ｐゴシック"/>
        <family val="3"/>
        <charset val="128"/>
      </rPr>
      <t>運営指導の現時点での状況について記入してください。</t>
    </r>
    <rPh sb="3" eb="5">
      <t>ウンエイ</t>
    </rPh>
    <rPh sb="5" eb="7">
      <t>シドウ</t>
    </rPh>
    <rPh sb="8" eb="9">
      <t>ゲン</t>
    </rPh>
    <rPh sb="9" eb="11">
      <t>ジテン</t>
    </rPh>
    <rPh sb="13" eb="15">
      <t>ジョウキョウ</t>
    </rPh>
    <rPh sb="19" eb="2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</si>
</sst>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quot;月&quot;"/>
  </numFmts>
  <fonts count="39">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8"/>
      <name val="ＭＳ ゴシック"/>
      <family val="3"/>
      <charset val="128"/>
    </font>
    <font>
      <sz val="8"/>
      <name val="ＭＳ Ｐゴシック"/>
      <family val="3"/>
      <charset val="128"/>
    </font>
    <font>
      <b/>
      <sz val="11"/>
      <name val="ＭＳ Ｐゴシック"/>
      <family val="3"/>
      <charset val="128"/>
    </font>
    <font>
      <b/>
      <sz val="12"/>
      <name val="ＭＳ Ｐゴシック"/>
      <family val="3"/>
      <charset val="128"/>
    </font>
    <font>
      <b/>
      <sz val="18"/>
      <name val="ＭＳ Ｐゴシック"/>
      <family val="3"/>
      <charset val="128"/>
    </font>
    <font>
      <sz val="11"/>
      <name val="ＭＳ Ｐゴシック"/>
      <family val="3"/>
      <charset val="128"/>
    </font>
    <font>
      <b/>
      <sz val="16"/>
      <name val="ＭＳ Ｐゴシック"/>
      <family val="3"/>
      <charset val="128"/>
    </font>
    <font>
      <sz val="11"/>
      <color indexed="8"/>
      <name val="ＭＳ Ｐゴシック"/>
      <family val="3"/>
      <charset val="128"/>
    </font>
    <font>
      <sz val="14"/>
      <name val="ＭＳ Ｐゴシック"/>
      <family val="3"/>
      <charset val="128"/>
    </font>
    <font>
      <sz val="16"/>
      <name val="ＭＳ Ｐゴシック"/>
      <family val="3"/>
      <charset val="128"/>
    </font>
    <font>
      <sz val="9"/>
      <color indexed="81"/>
      <name val="MS P ゴシック"/>
      <family val="3"/>
      <charset val="128"/>
    </font>
    <font>
      <u/>
      <sz val="9"/>
      <color indexed="81"/>
      <name val="MS P ゴシック"/>
      <family val="3"/>
      <charset val="128"/>
    </font>
    <font>
      <b/>
      <sz val="9"/>
      <color indexed="10"/>
      <name val="MS P ゴシック"/>
      <family val="3"/>
      <charset val="128"/>
    </font>
    <font>
      <b/>
      <sz val="14"/>
      <name val="ＭＳ Ｐゴシック"/>
      <family val="3"/>
      <charset val="128"/>
    </font>
    <font>
      <b/>
      <sz val="10"/>
      <name val="ＭＳ Ｐゴシック"/>
      <family val="3"/>
      <charset val="128"/>
    </font>
    <font>
      <sz val="11"/>
      <color rgb="FFFF0000"/>
      <name val="ＭＳ Ｐゴシック"/>
      <family val="3"/>
      <charset val="128"/>
    </font>
    <font>
      <sz val="14"/>
      <color rgb="FFFF0000"/>
      <name val="ＭＳ Ｐゴシック"/>
      <family val="3"/>
      <charset val="128"/>
    </font>
    <font>
      <b/>
      <sz val="11"/>
      <color rgb="FFFF0000"/>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b/>
      <sz val="14"/>
      <color theme="1"/>
      <name val="ＭＳ Ｐ明朝"/>
      <family val="1"/>
      <charset val="128"/>
    </font>
    <font>
      <b/>
      <sz val="11"/>
      <color theme="1"/>
      <name val="ＭＳ Ｐ明朝"/>
      <family val="1"/>
      <charset val="128"/>
    </font>
    <font>
      <sz val="8"/>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12"/>
      <color theme="1"/>
      <name val="ＭＳ Ｐゴシック"/>
      <family val="3"/>
      <charset val="128"/>
      <scheme val="minor"/>
    </font>
    <font>
      <sz val="18"/>
      <name val="ＭＳ Ｐゴシック"/>
      <family val="3"/>
      <charset val="128"/>
    </font>
    <font>
      <b/>
      <sz val="11"/>
      <color theme="1"/>
      <name val="ＭＳ Ｐゴシック"/>
      <family val="3"/>
      <charset val="128"/>
    </font>
    <font>
      <b/>
      <sz val="12"/>
      <color theme="1"/>
      <name val="ＭＳ Ｐゴシック"/>
      <family val="3"/>
      <charset val="128"/>
    </font>
    <font>
      <sz val="16"/>
      <color theme="1"/>
      <name val="ＭＳ Ｐゴシック"/>
      <family val="3"/>
      <charset val="128"/>
    </font>
    <font>
      <b/>
      <sz val="10.5"/>
      <color theme="1"/>
      <name val="ＭＳ Ｐゴシック"/>
      <family val="3"/>
      <charset val="128"/>
      <scheme val="minor"/>
    </font>
    <font>
      <b/>
      <sz val="10"/>
      <color rgb="FFFF0000"/>
      <name val="ＭＳ Ｐゴシック"/>
      <family val="3"/>
      <charset val="128"/>
    </font>
    <font>
      <b/>
      <sz val="14"/>
      <name val="ＭＳ Ｐ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FFFF66"/>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rgb="FFFABF8F"/>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style="hair">
        <color indexed="64"/>
      </bottom>
      <diagonal/>
    </border>
    <border>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diagonalDown="1">
      <left style="thin">
        <color indexed="64"/>
      </left>
      <right style="medium">
        <color indexed="64"/>
      </right>
      <top style="thin">
        <color indexed="64"/>
      </top>
      <bottom style="thin">
        <color indexed="64"/>
      </bottom>
      <diagonal style="thin">
        <color indexed="64"/>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diagonalDown="1">
      <left style="medium">
        <color indexed="64"/>
      </left>
      <right/>
      <top style="medium">
        <color indexed="64"/>
      </top>
      <bottom/>
      <diagonal style="medium">
        <color indexed="64"/>
      </diagonal>
    </border>
    <border diagonalDown="1">
      <left/>
      <right/>
      <top style="medium">
        <color indexed="64"/>
      </top>
      <bottom/>
      <diagonal style="medium">
        <color indexed="64"/>
      </diagonal>
    </border>
    <border diagonalDown="1">
      <left/>
      <right style="medium">
        <color indexed="64"/>
      </right>
      <top style="medium">
        <color indexed="64"/>
      </top>
      <bottom/>
      <diagonal style="medium">
        <color indexed="64"/>
      </diagonal>
    </border>
    <border diagonalDown="1">
      <left style="medium">
        <color indexed="64"/>
      </left>
      <right/>
      <top/>
      <bottom/>
      <diagonal style="medium">
        <color indexed="64"/>
      </diagonal>
    </border>
    <border diagonalDown="1">
      <left/>
      <right/>
      <top/>
      <bottom/>
      <diagonal style="medium">
        <color indexed="64"/>
      </diagonal>
    </border>
    <border diagonalDown="1">
      <left/>
      <right style="medium">
        <color indexed="64"/>
      </right>
      <top/>
      <bottom/>
      <diagonal style="medium">
        <color indexed="64"/>
      </diagonal>
    </border>
    <border diagonalDown="1">
      <left style="medium">
        <color indexed="64"/>
      </left>
      <right/>
      <top/>
      <bottom style="medium">
        <color indexed="64"/>
      </bottom>
      <diagonal style="medium">
        <color indexed="64"/>
      </diagonal>
    </border>
    <border diagonalDown="1">
      <left/>
      <right/>
      <top/>
      <bottom style="medium">
        <color indexed="64"/>
      </bottom>
      <diagonal style="medium">
        <color indexed="64"/>
      </diagonal>
    </border>
    <border diagonalDown="1">
      <left/>
      <right style="medium">
        <color indexed="64"/>
      </right>
      <top/>
      <bottom style="medium">
        <color indexed="64"/>
      </bottom>
      <diagonal style="medium">
        <color indexed="64"/>
      </diagonal>
    </border>
  </borders>
  <cellStyleXfs count="4">
    <xf numFmtId="0" fontId="0" fillId="0" borderId="0"/>
    <xf numFmtId="0" fontId="11" fillId="0" borderId="0"/>
    <xf numFmtId="0" fontId="24" fillId="0" borderId="0">
      <alignment vertical="center"/>
    </xf>
    <xf numFmtId="0" fontId="13" fillId="0" borderId="0">
      <alignment vertical="center"/>
    </xf>
  </cellStyleXfs>
  <cellXfs count="444">
    <xf numFmtId="0" fontId="0" fillId="0" borderId="0" xfId="0"/>
    <xf numFmtId="0" fontId="0" fillId="0" borderId="1" xfId="0" applyBorder="1"/>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3" fillId="0" borderId="0" xfId="0" applyFont="1" applyAlignment="1">
      <alignment horizontal="center"/>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0" xfId="0" applyFont="1" applyAlignment="1">
      <alignment horizontal="distributed" vertical="center"/>
    </xf>
    <xf numFmtId="0" fontId="0" fillId="0" borderId="0" xfId="0" applyAlignment="1">
      <alignment horizontal="distributed" vertical="center"/>
    </xf>
    <xf numFmtId="0" fontId="5"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0" xfId="0" applyFont="1"/>
    <xf numFmtId="0" fontId="9" fillId="0" borderId="0" xfId="0" applyFont="1" applyAlignment="1">
      <alignment horizontal="left"/>
    </xf>
    <xf numFmtId="0" fontId="9" fillId="0" borderId="0" xfId="0" applyFont="1" applyAlignment="1">
      <alignment horizontal="right"/>
    </xf>
    <xf numFmtId="0" fontId="1" fillId="0" borderId="1" xfId="0" applyFont="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0" fontId="8" fillId="0" borderId="0" xfId="0" applyFont="1" applyAlignment="1">
      <alignment horizontal="right"/>
    </xf>
    <xf numFmtId="0" fontId="0" fillId="0" borderId="5" xfId="0" applyBorder="1" applyAlignment="1">
      <alignment horizontal="center" vertical="center" wrapText="1"/>
    </xf>
    <xf numFmtId="0" fontId="4" fillId="0" borderId="5" xfId="0" applyFont="1" applyBorder="1" applyAlignment="1">
      <alignment horizontal="center" vertical="center" wrapText="1"/>
    </xf>
    <xf numFmtId="0" fontId="6" fillId="0" borderId="0" xfId="0" applyFont="1" applyAlignment="1">
      <alignment horizontal="center"/>
    </xf>
    <xf numFmtId="0" fontId="0" fillId="0" borderId="0" xfId="0" applyAlignment="1">
      <alignment horizontal="left" vertical="center"/>
    </xf>
    <xf numFmtId="0" fontId="0" fillId="0" borderId="0" xfId="0" applyAlignment="1">
      <alignment vertical="center"/>
    </xf>
    <xf numFmtId="49" fontId="11" fillId="0" borderId="7" xfId="1" applyNumberFormat="1" applyBorder="1" applyAlignment="1">
      <alignment horizontal="left" vertical="center" wrapText="1"/>
    </xf>
    <xf numFmtId="49" fontId="11" fillId="0" borderId="8" xfId="1" applyNumberFormat="1" applyBorder="1" applyAlignment="1">
      <alignment horizontal="left" vertical="center" wrapText="1"/>
    </xf>
    <xf numFmtId="49" fontId="11" fillId="0" borderId="2" xfId="1" applyNumberFormat="1" applyBorder="1" applyAlignment="1">
      <alignment horizontal="left" vertical="center" shrinkToFit="1"/>
    </xf>
    <xf numFmtId="0" fontId="6" fillId="0" borderId="0" xfId="0" applyFont="1"/>
    <xf numFmtId="0" fontId="11" fillId="0" borderId="1"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49" fontId="0" fillId="0" borderId="13" xfId="1" applyNumberFormat="1" applyFont="1" applyBorder="1" applyAlignment="1">
      <alignment horizontal="left" vertical="center" shrinkToFit="1"/>
    </xf>
    <xf numFmtId="0" fontId="0" fillId="0" borderId="14" xfId="0" applyBorder="1" applyAlignment="1">
      <alignment horizontal="center" vertical="center"/>
    </xf>
    <xf numFmtId="0" fontId="0" fillId="0" borderId="4" xfId="0" applyBorder="1" applyAlignment="1">
      <alignment horizontal="center" vertical="center"/>
    </xf>
    <xf numFmtId="49" fontId="0" fillId="0" borderId="2" xfId="1" applyNumberFormat="1" applyFont="1" applyBorder="1" applyAlignment="1">
      <alignment horizontal="left" vertical="center" shrinkToFit="1"/>
    </xf>
    <xf numFmtId="0" fontId="11" fillId="0" borderId="14" xfId="0" applyFont="1" applyBorder="1" applyAlignment="1">
      <alignment horizontal="center" vertical="center"/>
    </xf>
    <xf numFmtId="0" fontId="11" fillId="0" borderId="15" xfId="1" applyBorder="1" applyAlignment="1">
      <alignment horizontal="center" vertical="center"/>
    </xf>
    <xf numFmtId="0" fontId="11" fillId="0" borderId="16" xfId="1" applyBorder="1" applyAlignment="1">
      <alignment horizontal="center" vertical="center"/>
    </xf>
    <xf numFmtId="0" fontId="5" fillId="0" borderId="2" xfId="0" applyFont="1" applyBorder="1" applyAlignment="1">
      <alignment horizontal="center" vertical="center" wrapText="1"/>
    </xf>
    <xf numFmtId="0" fontId="14" fillId="0" borderId="0" xfId="0"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176" fontId="3" fillId="0" borderId="2" xfId="0" applyNumberFormat="1" applyFont="1" applyBorder="1" applyAlignment="1">
      <alignment vertical="center"/>
    </xf>
    <xf numFmtId="0" fontId="3" fillId="0" borderId="20" xfId="0" applyFont="1" applyBorder="1" applyAlignment="1">
      <alignment horizontal="center" vertical="center"/>
    </xf>
    <xf numFmtId="0" fontId="3" fillId="0" borderId="1" xfId="0" applyFont="1" applyBorder="1"/>
    <xf numFmtId="0" fontId="21" fillId="0" borderId="0" xfId="0" applyFont="1"/>
    <xf numFmtId="0" fontId="22" fillId="0" borderId="0" xfId="0" applyFont="1"/>
    <xf numFmtId="0" fontId="0" fillId="0" borderId="0" xfId="0" applyAlignment="1">
      <alignment horizontal="center" vertical="center" shrinkToFit="1"/>
    </xf>
    <xf numFmtId="0" fontId="6" fillId="0" borderId="0" xfId="0" applyFont="1" applyAlignment="1">
      <alignment horizontal="center" vertical="center" shrinkToFit="1"/>
    </xf>
    <xf numFmtId="0" fontId="23" fillId="0" borderId="0" xfId="0" applyFont="1" applyAlignment="1">
      <alignment horizontal="right"/>
    </xf>
    <xf numFmtId="0" fontId="0" fillId="0" borderId="6" xfId="0" applyBorder="1" applyAlignment="1">
      <alignment horizontal="center" vertical="center"/>
    </xf>
    <xf numFmtId="0" fontId="11" fillId="0" borderId="16" xfId="0" applyFont="1" applyBorder="1" applyAlignment="1">
      <alignment horizontal="center" vertical="center"/>
    </xf>
    <xf numFmtId="0" fontId="3" fillId="0" borderId="8" xfId="0" applyFont="1" applyBorder="1" applyAlignment="1">
      <alignment horizontal="center" vertical="center"/>
    </xf>
    <xf numFmtId="49" fontId="11" fillId="0" borderId="16" xfId="1" applyNumberFormat="1" applyBorder="1" applyAlignment="1">
      <alignment horizontal="center" vertical="center"/>
    </xf>
    <xf numFmtId="49" fontId="0" fillId="0" borderId="16" xfId="1" applyNumberFormat="1" applyFont="1" applyBorder="1" applyAlignment="1">
      <alignment horizontal="center" vertical="center"/>
    </xf>
    <xf numFmtId="0" fontId="11" fillId="0" borderId="0" xfId="0" applyFont="1" applyAlignment="1">
      <alignment vertical="center"/>
    </xf>
    <xf numFmtId="0" fontId="11" fillId="0" borderId="23" xfId="1" applyBorder="1" applyAlignment="1">
      <alignment horizontal="center" vertical="center"/>
    </xf>
    <xf numFmtId="0" fontId="11" fillId="0" borderId="0" xfId="1" applyAlignment="1">
      <alignment horizontal="center" vertical="center"/>
    </xf>
    <xf numFmtId="0" fontId="12" fillId="0" borderId="0" xfId="0" applyFont="1" applyAlignment="1">
      <alignment horizontal="center" vertical="center"/>
    </xf>
    <xf numFmtId="0" fontId="0" fillId="0" borderId="5" xfId="0" applyBorder="1" applyAlignment="1">
      <alignment horizontal="center" vertical="center"/>
    </xf>
    <xf numFmtId="0" fontId="5" fillId="0" borderId="5" xfId="0" applyFont="1" applyBorder="1" applyAlignment="1">
      <alignment horizontal="center" vertical="center" wrapText="1"/>
    </xf>
    <xf numFmtId="0" fontId="6" fillId="0" borderId="0" xfId="0" applyFont="1" applyAlignment="1">
      <alignment vertical="center"/>
    </xf>
    <xf numFmtId="0" fontId="5" fillId="0" borderId="0" xfId="0" applyFont="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0" fillId="0" borderId="4" xfId="0" applyBorder="1" applyAlignment="1">
      <alignment horizontal="center" vertical="center" shrinkToFit="1"/>
    </xf>
    <xf numFmtId="0" fontId="0" fillId="0" borderId="26" xfId="0" applyBorder="1" applyAlignment="1">
      <alignment horizontal="center" vertical="center" shrinkToFit="1"/>
    </xf>
    <xf numFmtId="0" fontId="3" fillId="0" borderId="27" xfId="0" applyFont="1" applyBorder="1" applyAlignment="1">
      <alignment horizontal="center" vertical="center" wrapText="1"/>
    </xf>
    <xf numFmtId="0" fontId="0" fillId="0" borderId="27" xfId="0" applyBorder="1" applyAlignment="1">
      <alignment horizontal="center" vertical="center"/>
    </xf>
    <xf numFmtId="0" fontId="3" fillId="0" borderId="27" xfId="0" applyFont="1" applyBorder="1" applyAlignment="1">
      <alignment horizontal="center" vertical="center" shrinkToFit="1"/>
    </xf>
    <xf numFmtId="0" fontId="5" fillId="0" borderId="5" xfId="0" applyFont="1" applyBorder="1" applyAlignment="1">
      <alignment horizontal="center" vertical="center" shrinkToFit="1"/>
    </xf>
    <xf numFmtId="0" fontId="0" fillId="0" borderId="27" xfId="0" applyBorder="1" applyAlignment="1">
      <alignment horizontal="center" vertical="center" shrinkToFit="1"/>
    </xf>
    <xf numFmtId="0" fontId="15" fillId="0" borderId="0" xfId="0" applyFont="1" applyAlignment="1">
      <alignment vertical="center"/>
    </xf>
    <xf numFmtId="0" fontId="3" fillId="0" borderId="1" xfId="0" applyFont="1" applyBorder="1" applyAlignment="1">
      <alignment horizontal="center" vertical="center" wrapText="1"/>
    </xf>
    <xf numFmtId="0" fontId="6" fillId="0" borderId="0" xfId="0" applyFont="1" applyAlignment="1">
      <alignment horizontal="center" vertical="center"/>
    </xf>
    <xf numFmtId="0" fontId="3" fillId="0" borderId="0" xfId="0" applyFont="1" applyAlignment="1">
      <alignment horizontal="center" vertical="center"/>
    </xf>
    <xf numFmtId="177" fontId="3" fillId="0" borderId="2" xfId="0" applyNumberFormat="1" applyFont="1" applyBorder="1" applyAlignment="1">
      <alignment vertical="center"/>
    </xf>
    <xf numFmtId="0" fontId="3" fillId="0" borderId="1" xfId="0" applyFont="1" applyBorder="1" applyAlignment="1">
      <alignment vertical="center"/>
    </xf>
    <xf numFmtId="0" fontId="0" fillId="0" borderId="1" xfId="0" applyBorder="1" applyAlignment="1">
      <alignment vertical="center"/>
    </xf>
    <xf numFmtId="177"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xf>
    <xf numFmtId="0" fontId="9" fillId="0" borderId="28" xfId="0" applyFont="1" applyBorder="1" applyAlignment="1">
      <alignment vertical="center"/>
    </xf>
    <xf numFmtId="0" fontId="5" fillId="0" borderId="29" xfId="0" applyFont="1" applyBorder="1" applyAlignment="1">
      <alignment horizontal="left" vertical="center" wrapText="1"/>
    </xf>
    <xf numFmtId="0" fontId="0" fillId="0" borderId="28" xfId="0" applyBorder="1" applyAlignment="1">
      <alignment horizontal="left" vertical="center" wrapText="1"/>
    </xf>
    <xf numFmtId="0" fontId="0" fillId="0" borderId="0" xfId="0" applyAlignment="1">
      <alignment vertical="center" wrapText="1"/>
    </xf>
    <xf numFmtId="0" fontId="8" fillId="0" borderId="0" xfId="0" applyFont="1"/>
    <xf numFmtId="0" fontId="10" fillId="0" borderId="0" xfId="0" applyFont="1" applyAlignment="1">
      <alignment vertical="center"/>
    </xf>
    <xf numFmtId="0" fontId="6" fillId="0" borderId="0" xfId="0" applyFont="1" applyAlignment="1">
      <alignment vertical="top"/>
    </xf>
    <xf numFmtId="0" fontId="6" fillId="0" borderId="0" xfId="0" applyFont="1" applyAlignment="1">
      <alignment horizontal="left" vertical="top"/>
    </xf>
    <xf numFmtId="0" fontId="0" fillId="0" borderId="0" xfId="0" applyAlignment="1">
      <alignment vertical="top"/>
    </xf>
    <xf numFmtId="0" fontId="3" fillId="0" borderId="1" xfId="0" applyFont="1" applyBorder="1" applyAlignment="1">
      <alignment horizontal="center" vertical="center" textRotation="255"/>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2" xfId="0" applyFont="1" applyBorder="1" applyAlignment="1">
      <alignment horizontal="left" vertical="center" wrapText="1"/>
    </xf>
    <xf numFmtId="49" fontId="0" fillId="0" borderId="33" xfId="1" applyNumberFormat="1" applyFont="1" applyBorder="1" applyAlignment="1">
      <alignment horizontal="left" vertical="center" shrinkToFit="1"/>
    </xf>
    <xf numFmtId="49" fontId="11" fillId="0" borderId="34" xfId="1" applyNumberFormat="1" applyBorder="1" applyAlignment="1">
      <alignment horizontal="center" vertical="center" wrapText="1"/>
    </xf>
    <xf numFmtId="49" fontId="11" fillId="0" borderId="10" xfId="1" applyNumberFormat="1" applyBorder="1" applyAlignment="1">
      <alignment horizontal="center" vertical="center" wrapText="1"/>
    </xf>
    <xf numFmtId="49" fontId="11" fillId="0" borderId="10" xfId="1" applyNumberFormat="1" applyBorder="1" applyAlignment="1">
      <alignment horizontal="center" vertical="center" shrinkToFit="1"/>
    </xf>
    <xf numFmtId="49" fontId="0" fillId="0" borderId="10" xfId="1" applyNumberFormat="1" applyFont="1" applyBorder="1" applyAlignment="1">
      <alignment horizontal="center" vertical="center" shrinkToFit="1"/>
    </xf>
    <xf numFmtId="49" fontId="0" fillId="0" borderId="11" xfId="1" applyNumberFormat="1" applyFont="1" applyBorder="1" applyAlignment="1">
      <alignment horizontal="center" vertical="center" shrinkToFit="1"/>
    </xf>
    <xf numFmtId="49" fontId="11" fillId="0" borderId="36" xfId="1" applyNumberFormat="1" applyBorder="1" applyAlignment="1">
      <alignment horizontal="center" vertical="center" wrapText="1"/>
    </xf>
    <xf numFmtId="49" fontId="11" fillId="0" borderId="37" xfId="1" applyNumberFormat="1" applyBorder="1" applyAlignment="1">
      <alignment horizontal="center" vertical="center" wrapText="1"/>
    </xf>
    <xf numFmtId="49" fontId="11" fillId="0" borderId="1" xfId="1" applyNumberFormat="1" applyBorder="1" applyAlignment="1">
      <alignment horizontal="center" vertical="center" wrapText="1"/>
    </xf>
    <xf numFmtId="49" fontId="11" fillId="0" borderId="18" xfId="1" applyNumberFormat="1" applyBorder="1" applyAlignment="1">
      <alignment horizontal="center" vertical="center" wrapText="1"/>
    </xf>
    <xf numFmtId="49" fontId="11" fillId="0" borderId="1" xfId="1" applyNumberFormat="1" applyBorder="1" applyAlignment="1">
      <alignment horizontal="center" vertical="center" shrinkToFit="1"/>
    </xf>
    <xf numFmtId="49" fontId="11" fillId="0" borderId="18" xfId="1" applyNumberFormat="1" applyBorder="1" applyAlignment="1">
      <alignment horizontal="center" vertical="center" shrinkToFit="1"/>
    </xf>
    <xf numFmtId="49" fontId="0" fillId="0" borderId="1" xfId="1" applyNumberFormat="1" applyFont="1" applyBorder="1" applyAlignment="1">
      <alignment horizontal="center" vertical="center" shrinkToFit="1"/>
    </xf>
    <xf numFmtId="49" fontId="0" fillId="0" borderId="18" xfId="1" applyNumberFormat="1" applyFont="1" applyBorder="1" applyAlignment="1">
      <alignment horizontal="center" vertical="center" shrinkToFit="1"/>
    </xf>
    <xf numFmtId="49" fontId="0" fillId="0" borderId="12" xfId="1" applyNumberFormat="1" applyFont="1" applyBorder="1" applyAlignment="1">
      <alignment horizontal="center" vertical="center" shrinkToFit="1"/>
    </xf>
    <xf numFmtId="49" fontId="0" fillId="0" borderId="38" xfId="1" applyNumberFormat="1" applyFont="1" applyBorder="1" applyAlignment="1">
      <alignment horizontal="center" vertical="center" shrinkToFit="1"/>
    </xf>
    <xf numFmtId="0" fontId="8" fillId="0" borderId="0" xfId="0" applyFont="1" applyAlignment="1">
      <alignment vertical="center" wrapText="1"/>
    </xf>
    <xf numFmtId="0" fontId="8" fillId="3" borderId="14" xfId="0" quotePrefix="1" applyFont="1" applyFill="1" applyBorder="1" applyAlignment="1">
      <alignment horizontal="center" vertical="center"/>
    </xf>
    <xf numFmtId="0" fontId="8" fillId="3" borderId="4" xfId="0" quotePrefix="1" applyFont="1" applyFill="1" applyBorder="1" applyAlignment="1">
      <alignment horizontal="center" vertical="center"/>
    </xf>
    <xf numFmtId="0" fontId="20" fillId="3" borderId="4" xfId="0" quotePrefix="1" applyFont="1" applyFill="1" applyBorder="1" applyAlignment="1">
      <alignment horizontal="center" vertical="center" wrapText="1"/>
    </xf>
    <xf numFmtId="0" fontId="4" fillId="3" borderId="41" xfId="0" quotePrefix="1" applyFont="1" applyFill="1" applyBorder="1" applyAlignment="1">
      <alignment horizontal="center" vertical="center" wrapText="1"/>
    </xf>
    <xf numFmtId="0" fontId="4" fillId="3" borderId="42" xfId="0" quotePrefix="1" applyFont="1" applyFill="1" applyBorder="1" applyAlignment="1">
      <alignment horizontal="center" vertical="center" wrapText="1"/>
    </xf>
    <xf numFmtId="0" fontId="0" fillId="3" borderId="10" xfId="0" applyFill="1" applyBorder="1" applyAlignment="1">
      <alignment horizontal="center" vertical="center"/>
    </xf>
    <xf numFmtId="0" fontId="24" fillId="0" borderId="0" xfId="2">
      <alignment vertical="center"/>
    </xf>
    <xf numFmtId="0" fontId="25" fillId="0" borderId="0" xfId="2" applyFont="1" applyAlignment="1">
      <alignment horizontal="center" vertical="center"/>
    </xf>
    <xf numFmtId="0" fontId="25" fillId="0" borderId="0" xfId="2" applyFont="1" applyAlignment="1">
      <alignment horizontal="left" vertical="center"/>
    </xf>
    <xf numFmtId="0" fontId="24" fillId="0" borderId="0" xfId="2" applyAlignment="1">
      <alignment horizontal="right" vertical="center"/>
    </xf>
    <xf numFmtId="0" fontId="24" fillId="0" borderId="0" xfId="2" applyAlignment="1">
      <alignment horizontal="left" vertical="center"/>
    </xf>
    <xf numFmtId="0" fontId="24" fillId="0" borderId="0" xfId="2" applyAlignment="1">
      <alignment horizontal="center" vertical="center"/>
    </xf>
    <xf numFmtId="0" fontId="26" fillId="0" borderId="66" xfId="2" quotePrefix="1" applyFont="1" applyBorder="1">
      <alignment vertical="center"/>
    </xf>
    <xf numFmtId="178" fontId="27" fillId="0" borderId="67" xfId="2" quotePrefix="1" applyNumberFormat="1" applyFont="1" applyBorder="1" applyAlignment="1">
      <alignment horizontal="center" vertical="center"/>
    </xf>
    <xf numFmtId="178" fontId="27" fillId="0" borderId="68" xfId="2" quotePrefix="1" applyNumberFormat="1" applyFont="1" applyBorder="1">
      <alignment vertical="center"/>
    </xf>
    <xf numFmtId="0" fontId="24" fillId="0" borderId="66" xfId="2" quotePrefix="1" applyBorder="1" applyAlignment="1">
      <alignment horizontal="center" vertical="center"/>
    </xf>
    <xf numFmtId="0" fontId="24" fillId="0" borderId="28" xfId="2" quotePrefix="1" applyBorder="1" applyAlignment="1">
      <alignment horizontal="center" vertical="center"/>
    </xf>
    <xf numFmtId="0" fontId="24" fillId="0" borderId="68" xfId="2" quotePrefix="1" applyBorder="1" applyAlignment="1">
      <alignment horizontal="center" vertical="center"/>
    </xf>
    <xf numFmtId="0" fontId="24" fillId="2" borderId="9" xfId="2" quotePrefix="1" applyFill="1" applyBorder="1" applyAlignment="1">
      <alignment horizontal="center" vertical="center"/>
    </xf>
    <xf numFmtId="0" fontId="24" fillId="2" borderId="5" xfId="2" quotePrefix="1" applyFill="1" applyBorder="1" applyAlignment="1">
      <alignment horizontal="center" vertical="center"/>
    </xf>
    <xf numFmtId="0" fontId="24" fillId="0" borderId="17" xfId="2" applyBorder="1" applyAlignment="1">
      <alignment horizontal="center" vertical="center"/>
    </xf>
    <xf numFmtId="0" fontId="24" fillId="0" borderId="72" xfId="2" applyBorder="1">
      <alignment vertical="center"/>
    </xf>
    <xf numFmtId="0" fontId="24" fillId="0" borderId="16" xfId="2" quotePrefix="1" applyBorder="1" applyAlignment="1">
      <alignment horizontal="center" vertical="center"/>
    </xf>
    <xf numFmtId="0" fontId="24" fillId="0" borderId="6" xfId="2" quotePrefix="1" applyBorder="1" applyAlignment="1">
      <alignment horizontal="center" vertical="center"/>
    </xf>
    <xf numFmtId="0" fontId="24" fillId="0" borderId="22" xfId="2" quotePrefix="1" applyBorder="1" applyAlignment="1">
      <alignment horizontal="center" vertical="center"/>
    </xf>
    <xf numFmtId="0" fontId="24" fillId="2" borderId="10" xfId="2" quotePrefix="1" applyFill="1" applyBorder="1" applyAlignment="1">
      <alignment horizontal="center" vertical="center"/>
    </xf>
    <xf numFmtId="0" fontId="24" fillId="2" borderId="1" xfId="2" quotePrefix="1" applyFill="1" applyBorder="1" applyAlignment="1">
      <alignment horizontal="center" vertical="center"/>
    </xf>
    <xf numFmtId="0" fontId="24" fillId="0" borderId="76" xfId="2" quotePrefix="1" applyBorder="1" applyAlignment="1">
      <alignment horizontal="center" vertical="center"/>
    </xf>
    <xf numFmtId="0" fontId="24" fillId="0" borderId="77" xfId="2" quotePrefix="1" applyBorder="1" applyAlignment="1">
      <alignment horizontal="center" vertical="center"/>
    </xf>
    <xf numFmtId="0" fontId="24" fillId="0" borderId="78" xfId="2" applyBorder="1" applyAlignment="1">
      <alignment horizontal="center" vertical="center"/>
    </xf>
    <xf numFmtId="0" fontId="24" fillId="0" borderId="18" xfId="2" applyBorder="1" applyAlignment="1">
      <alignment horizontal="center" vertical="center"/>
    </xf>
    <xf numFmtId="0" fontId="24" fillId="2" borderId="10" xfId="2" applyFill="1" applyBorder="1" applyAlignment="1">
      <alignment horizontal="center" vertical="center"/>
    </xf>
    <xf numFmtId="0" fontId="24" fillId="2" borderId="1" xfId="2" applyFill="1" applyBorder="1" applyAlignment="1">
      <alignment horizontal="center" vertical="center"/>
    </xf>
    <xf numFmtId="0" fontId="24" fillId="0" borderId="76" xfId="2" applyBorder="1" applyAlignment="1">
      <alignment horizontal="center" vertical="center"/>
    </xf>
    <xf numFmtId="0" fontId="24" fillId="0" borderId="77" xfId="2" applyBorder="1" applyAlignment="1">
      <alignment horizontal="center" vertical="center"/>
    </xf>
    <xf numFmtId="0" fontId="24" fillId="0" borderId="23" xfId="2" quotePrefix="1" applyBorder="1" applyAlignment="1">
      <alignment horizontal="center" vertical="center"/>
    </xf>
    <xf numFmtId="0" fontId="24" fillId="0" borderId="79" xfId="2" quotePrefix="1" applyBorder="1" applyAlignment="1">
      <alignment horizontal="center" vertical="center"/>
    </xf>
    <xf numFmtId="0" fontId="24" fillId="0" borderId="80" xfId="2" quotePrefix="1" applyBorder="1" applyAlignment="1">
      <alignment horizontal="center" vertical="center"/>
    </xf>
    <xf numFmtId="0" fontId="24" fillId="0" borderId="81" xfId="2" applyBorder="1" applyAlignment="1">
      <alignment horizontal="center" vertical="center"/>
    </xf>
    <xf numFmtId="0" fontId="24" fillId="2" borderId="4" xfId="2" quotePrefix="1" applyFill="1" applyBorder="1" applyAlignment="1">
      <alignment horizontal="center" vertical="center"/>
    </xf>
    <xf numFmtId="0" fontId="24" fillId="2" borderId="4" xfId="2" applyFill="1" applyBorder="1" applyAlignment="1">
      <alignment horizontal="center" vertical="center"/>
    </xf>
    <xf numFmtId="0" fontId="24" fillId="0" borderId="79" xfId="2" applyBorder="1" applyAlignment="1">
      <alignment horizontal="center" vertical="center"/>
    </xf>
    <xf numFmtId="0" fontId="24" fillId="0" borderId="80" xfId="2" applyBorder="1" applyAlignment="1">
      <alignment horizontal="center" vertical="center"/>
    </xf>
    <xf numFmtId="0" fontId="24" fillId="0" borderId="82" xfId="2" applyBorder="1" applyAlignment="1">
      <alignment horizontal="center" vertical="center"/>
    </xf>
    <xf numFmtId="0" fontId="30" fillId="0" borderId="47" xfId="2" applyFont="1" applyBorder="1" applyAlignment="1">
      <alignment horizontal="left" vertical="center"/>
    </xf>
    <xf numFmtId="0" fontId="30" fillId="0" borderId="47" xfId="2" applyFont="1" applyBorder="1" applyAlignment="1">
      <alignment horizontal="center" vertical="center"/>
    </xf>
    <xf numFmtId="0" fontId="30" fillId="0" borderId="49" xfId="2" applyFont="1" applyBorder="1" applyAlignment="1">
      <alignment horizontal="center" vertical="center"/>
    </xf>
    <xf numFmtId="0" fontId="24" fillId="0" borderId="35" xfId="2" applyBorder="1" applyAlignment="1">
      <alignment horizontal="center" vertical="center"/>
    </xf>
    <xf numFmtId="0" fontId="24" fillId="0" borderId="83" xfId="2" applyBorder="1" applyAlignment="1">
      <alignment horizontal="center" vertical="center"/>
    </xf>
    <xf numFmtId="0" fontId="30" fillId="0" borderId="62" xfId="2" applyFont="1" applyBorder="1" applyAlignment="1">
      <alignment horizontal="center" vertical="center"/>
    </xf>
    <xf numFmtId="0" fontId="24" fillId="0" borderId="19" xfId="2" applyBorder="1" applyAlignment="1">
      <alignment horizontal="left" vertical="center"/>
    </xf>
    <xf numFmtId="0" fontId="24" fillId="0" borderId="60" xfId="2" applyBorder="1" applyAlignment="1">
      <alignment horizontal="left" vertical="center"/>
    </xf>
    <xf numFmtId="0" fontId="24" fillId="0" borderId="16" xfId="2" applyBorder="1" applyAlignment="1">
      <alignment horizontal="left" vertical="center"/>
    </xf>
    <xf numFmtId="0" fontId="24" fillId="0" borderId="22" xfId="2" applyBorder="1" applyAlignment="1">
      <alignment horizontal="left" vertical="center"/>
    </xf>
    <xf numFmtId="0" fontId="30" fillId="0" borderId="48" xfId="2" applyFont="1" applyBorder="1" applyAlignment="1">
      <alignment horizontal="center" vertical="center" shrinkToFit="1"/>
    </xf>
    <xf numFmtId="0" fontId="30" fillId="0" borderId="61" xfId="2" applyFont="1" applyBorder="1" applyAlignment="1">
      <alignment horizontal="center" vertical="center"/>
    </xf>
    <xf numFmtId="0" fontId="30" fillId="0" borderId="48" xfId="2" applyFont="1" applyBorder="1" applyAlignment="1">
      <alignment horizontal="center" vertical="center"/>
    </xf>
    <xf numFmtId="0" fontId="24" fillId="0" borderId="46" xfId="2" applyBorder="1">
      <alignment vertical="center"/>
    </xf>
    <xf numFmtId="0" fontId="31" fillId="0" borderId="0" xfId="2" applyFont="1" applyAlignment="1">
      <alignment horizontal="left" vertical="center"/>
    </xf>
    <xf numFmtId="0" fontId="31" fillId="0" borderId="0" xfId="2" applyFont="1">
      <alignment vertical="center"/>
    </xf>
    <xf numFmtId="0" fontId="0" fillId="0" borderId="0" xfId="2" applyFont="1">
      <alignment vertical="center"/>
    </xf>
    <xf numFmtId="0" fontId="32" fillId="0" borderId="0" xfId="0" applyFont="1"/>
    <xf numFmtId="0" fontId="7" fillId="0" borderId="9" xfId="0" applyFont="1" applyBorder="1" applyAlignment="1">
      <alignment horizontal="center" vertical="center" wrapText="1"/>
    </xf>
    <xf numFmtId="0" fontId="0" fillId="0" borderId="10" xfId="0" applyBorder="1" applyAlignment="1">
      <alignment horizontal="center" vertical="center"/>
    </xf>
    <xf numFmtId="0" fontId="24" fillId="0" borderId="28" xfId="2" applyBorder="1" applyAlignment="1">
      <alignment horizontal="left" vertical="center"/>
    </xf>
    <xf numFmtId="0" fontId="24" fillId="0" borderId="6" xfId="2" applyBorder="1" applyAlignment="1">
      <alignment horizontal="left" vertical="center"/>
    </xf>
    <xf numFmtId="0" fontId="24" fillId="0" borderId="49" xfId="2" applyBorder="1" applyAlignment="1">
      <alignment horizontal="center" vertical="center"/>
    </xf>
    <xf numFmtId="0" fontId="24" fillId="0" borderId="48" xfId="2" applyBorder="1" applyAlignment="1">
      <alignment horizontal="center" vertical="center"/>
    </xf>
    <xf numFmtId="0" fontId="24" fillId="0" borderId="67" xfId="2" quotePrefix="1" applyBorder="1" applyAlignment="1">
      <alignment horizontal="center" vertical="center"/>
    </xf>
    <xf numFmtId="0" fontId="24" fillId="0" borderId="88" xfId="2" quotePrefix="1" applyBorder="1" applyAlignment="1">
      <alignment horizontal="center" vertical="center"/>
    </xf>
    <xf numFmtId="0" fontId="24" fillId="0" borderId="20" xfId="2" quotePrefix="1" applyBorder="1" applyAlignment="1">
      <alignment horizontal="center" vertical="center"/>
    </xf>
    <xf numFmtId="0" fontId="24" fillId="0" borderId="85" xfId="2" quotePrefix="1" applyBorder="1" applyAlignment="1">
      <alignment horizontal="center" vertical="center"/>
    </xf>
    <xf numFmtId="0" fontId="24" fillId="0" borderId="84" xfId="2" quotePrefix="1" applyBorder="1" applyAlignment="1">
      <alignment horizontal="center" vertical="center"/>
    </xf>
    <xf numFmtId="0" fontId="4" fillId="0" borderId="88" xfId="0" applyFont="1" applyBorder="1" applyAlignment="1">
      <alignment horizontal="center" vertical="center" wrapText="1"/>
    </xf>
    <xf numFmtId="0" fontId="33" fillId="0" borderId="0" xfId="0" applyFont="1" applyAlignment="1">
      <alignment horizontal="right"/>
    </xf>
    <xf numFmtId="0" fontId="35" fillId="0" borderId="0" xfId="0" applyFont="1" applyAlignment="1">
      <alignment vertical="center"/>
    </xf>
    <xf numFmtId="0" fontId="8" fillId="0" borderId="0" xfId="0" applyFont="1" applyAlignment="1">
      <alignment horizontal="left" vertical="center" wrapText="1"/>
    </xf>
    <xf numFmtId="49" fontId="0" fillId="0" borderId="0" xfId="1" applyNumberFormat="1" applyFont="1" applyAlignment="1">
      <alignment horizontal="left" vertical="center" shrinkToFit="1"/>
    </xf>
    <xf numFmtId="0" fontId="0" fillId="2" borderId="0" xfId="2" applyFont="1" applyFill="1">
      <alignment vertical="center"/>
    </xf>
    <xf numFmtId="0" fontId="24" fillId="2" borderId="0" xfId="2" applyFill="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2" xfId="0" applyFont="1" applyBorder="1" applyAlignment="1">
      <alignment horizontal="center" vertical="center" wrapText="1"/>
    </xf>
    <xf numFmtId="0" fontId="0" fillId="0" borderId="2" xfId="0" applyBorder="1" applyAlignment="1">
      <alignment horizontal="left" vertical="center" wrapText="1"/>
    </xf>
    <xf numFmtId="0" fontId="0" fillId="0" borderId="0" xfId="0" applyAlignment="1">
      <alignment horizontal="left" vertical="center" wrapText="1"/>
    </xf>
    <xf numFmtId="49" fontId="1" fillId="0" borderId="2" xfId="1" applyNumberFormat="1" applyFont="1" applyBorder="1" applyAlignment="1">
      <alignment horizontal="left" vertical="center" wrapText="1" shrinkToFit="1"/>
    </xf>
    <xf numFmtId="0" fontId="37" fillId="0" borderId="0" xfId="0" applyFont="1"/>
    <xf numFmtId="0" fontId="11" fillId="0" borderId="5" xfId="0" applyFont="1" applyBorder="1" applyAlignment="1">
      <alignment horizontal="center" vertical="center"/>
    </xf>
    <xf numFmtId="49" fontId="1" fillId="0" borderId="16" xfId="1" applyNumberFormat="1" applyFont="1" applyBorder="1" applyAlignment="1">
      <alignment horizontal="center" vertical="center"/>
    </xf>
    <xf numFmtId="49" fontId="1" fillId="0" borderId="10" xfId="1" applyNumberFormat="1" applyFont="1" applyBorder="1" applyAlignment="1">
      <alignment horizontal="center" vertical="center" shrinkToFit="1"/>
    </xf>
    <xf numFmtId="49" fontId="1" fillId="0" borderId="1" xfId="1" applyNumberFormat="1" applyFont="1" applyBorder="1" applyAlignment="1">
      <alignment horizontal="center" vertical="center" shrinkToFit="1"/>
    </xf>
    <xf numFmtId="49" fontId="1" fillId="0" borderId="18" xfId="1" applyNumberFormat="1" applyFont="1" applyBorder="1" applyAlignment="1">
      <alignment horizontal="center" vertical="center" shrinkToFit="1"/>
    </xf>
    <xf numFmtId="0" fontId="1" fillId="0" borderId="16"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1" fillId="6" borderId="31" xfId="1" applyFill="1" applyBorder="1" applyAlignment="1">
      <alignment horizontal="center" vertical="center"/>
    </xf>
    <xf numFmtId="49" fontId="11" fillId="6" borderId="32" xfId="1" applyNumberFormat="1" applyFill="1" applyBorder="1" applyAlignment="1">
      <alignment horizontal="left" vertical="center" shrinkToFit="1"/>
    </xf>
    <xf numFmtId="49" fontId="11" fillId="6" borderId="35" xfId="1" applyNumberFormat="1" applyFill="1" applyBorder="1" applyAlignment="1">
      <alignment horizontal="center" vertical="center" shrinkToFit="1"/>
    </xf>
    <xf numFmtId="49" fontId="11" fillId="6" borderId="39" xfId="1" applyNumberFormat="1" applyFill="1" applyBorder="1" applyAlignment="1">
      <alignment horizontal="center" vertical="center" shrinkToFit="1"/>
    </xf>
    <xf numFmtId="49" fontId="11" fillId="6" borderId="40" xfId="1" applyNumberFormat="1" applyFill="1" applyBorder="1" applyAlignment="1">
      <alignment horizontal="center" vertical="center" shrinkToFit="1"/>
    </xf>
    <xf numFmtId="0" fontId="0" fillId="0" borderId="0" xfId="2" applyFont="1" applyAlignment="1">
      <alignment horizontal="left" vertical="center"/>
    </xf>
    <xf numFmtId="0" fontId="0" fillId="2" borderId="0" xfId="2" applyFont="1" applyFill="1" applyAlignment="1">
      <alignment horizontal="left" vertic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38" fillId="0" borderId="62" xfId="2" applyFont="1" applyBorder="1" applyAlignment="1">
      <alignment horizontal="center" vertical="center"/>
    </xf>
    <xf numFmtId="0" fontId="0" fillId="0" borderId="21" xfId="0" applyBorder="1" applyAlignment="1">
      <alignment horizontal="center"/>
    </xf>
    <xf numFmtId="0" fontId="0" fillId="0" borderId="9" xfId="0" applyBorder="1" applyAlignment="1">
      <alignment horizontal="center"/>
    </xf>
    <xf numFmtId="0" fontId="0" fillId="0" borderId="87" xfId="0" applyBorder="1" applyAlignment="1">
      <alignment horizontal="center" vertical="center" wrapText="1"/>
    </xf>
    <xf numFmtId="0" fontId="0" fillId="0" borderId="5" xfId="0" quotePrefix="1" applyBorder="1" applyAlignment="1">
      <alignment horizontal="center" vertical="center" wrapText="1"/>
    </xf>
    <xf numFmtId="0" fontId="0" fillId="0" borderId="8" xfId="0" quotePrefix="1" applyBorder="1" applyAlignment="1">
      <alignment horizontal="center" vertical="center" wrapText="1"/>
    </xf>
    <xf numFmtId="0" fontId="0" fillId="0" borderId="17" xfId="0" applyBorder="1" applyAlignment="1">
      <alignment horizontal="center" vertical="center" wrapText="1"/>
    </xf>
    <xf numFmtId="0" fontId="0" fillId="0" borderId="8" xfId="0" applyBorder="1" applyAlignment="1">
      <alignment horizontal="center" vertical="center" wrapText="1"/>
    </xf>
    <xf numFmtId="0" fontId="0" fillId="0" borderId="18" xfId="0" applyBorder="1" applyAlignment="1">
      <alignment horizontal="center" vertical="center"/>
    </xf>
    <xf numFmtId="176" fontId="0" fillId="0" borderId="20" xfId="0" applyNumberFormat="1" applyBorder="1" applyAlignment="1">
      <alignment horizontal="center" vertical="center"/>
    </xf>
    <xf numFmtId="176" fontId="0" fillId="0" borderId="1" xfId="0" applyNumberFormat="1" applyBorder="1" applyAlignment="1">
      <alignment horizontal="center" vertical="center"/>
    </xf>
    <xf numFmtId="176" fontId="0" fillId="0" borderId="2" xfId="0" applyNumberFormat="1" applyBorder="1" applyAlignment="1">
      <alignment horizontal="center" vertical="center"/>
    </xf>
    <xf numFmtId="176" fontId="0" fillId="0" borderId="16" xfId="0" applyNumberFormat="1" applyBorder="1" applyAlignment="1">
      <alignment horizontal="center" vertical="center"/>
    </xf>
    <xf numFmtId="176" fontId="0" fillId="0" borderId="1" xfId="0" applyNumberFormat="1" applyBorder="1"/>
    <xf numFmtId="0" fontId="0" fillId="0" borderId="22"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176" fontId="0" fillId="0" borderId="91" xfId="0" applyNumberFormat="1" applyBorder="1" applyAlignment="1">
      <alignment horizontal="center" vertical="center"/>
    </xf>
    <xf numFmtId="176" fontId="0" fillId="0" borderId="4" xfId="0" applyNumberFormat="1" applyBorder="1" applyAlignment="1">
      <alignment horizontal="center" vertical="center"/>
    </xf>
    <xf numFmtId="176" fontId="0" fillId="0" borderId="92" xfId="0" applyNumberFormat="1" applyBorder="1" applyAlignment="1">
      <alignment horizontal="center" vertical="center"/>
    </xf>
    <xf numFmtId="176" fontId="0" fillId="0" borderId="93" xfId="0" applyNumberFormat="1" applyBorder="1" applyAlignment="1">
      <alignment horizontal="center" vertical="center"/>
    </xf>
    <xf numFmtId="176" fontId="0" fillId="0" borderId="94" xfId="0" applyNumberFormat="1" applyBorder="1"/>
    <xf numFmtId="0" fontId="0" fillId="0" borderId="95" xfId="0" applyBorder="1" applyAlignment="1">
      <alignment horizontal="center" vertical="center"/>
    </xf>
    <xf numFmtId="0" fontId="0" fillId="0" borderId="96" xfId="0" applyBorder="1" applyAlignment="1">
      <alignment horizontal="center" vertical="center"/>
    </xf>
    <xf numFmtId="176" fontId="0" fillId="0" borderId="97" xfId="0" applyNumberFormat="1" applyBorder="1" applyAlignment="1">
      <alignment horizontal="center" vertical="center"/>
    </xf>
    <xf numFmtId="176" fontId="0" fillId="0" borderId="98" xfId="0" applyNumberFormat="1" applyBorder="1" applyAlignment="1">
      <alignment horizontal="center" vertical="center"/>
    </xf>
    <xf numFmtId="176" fontId="0" fillId="0" borderId="99" xfId="0" applyNumberFormat="1" applyBorder="1" applyAlignment="1">
      <alignment horizontal="center" vertical="center"/>
    </xf>
    <xf numFmtId="176" fontId="0" fillId="0" borderId="100" xfId="0" applyNumberFormat="1" applyBorder="1" applyAlignment="1">
      <alignment horizontal="center" vertical="center"/>
    </xf>
    <xf numFmtId="176" fontId="0" fillId="0" borderId="101" xfId="0" applyNumberFormat="1" applyBorder="1" applyAlignment="1">
      <alignment horizontal="center" vertical="center"/>
    </xf>
    <xf numFmtId="0" fontId="0" fillId="0" borderId="102" xfId="0" applyBorder="1" applyAlignment="1">
      <alignment horizontal="center" vertical="center"/>
    </xf>
    <xf numFmtId="0" fontId="9" fillId="0" borderId="0" xfId="0" applyFont="1"/>
    <xf numFmtId="0" fontId="0" fillId="0" borderId="2" xfId="0" applyBorder="1" applyAlignment="1">
      <alignment horizontal="center" vertical="center" shrinkToFit="1"/>
    </xf>
    <xf numFmtId="0" fontId="0" fillId="0" borderId="3" xfId="0" applyBorder="1" applyAlignment="1">
      <alignment horizontal="center" vertical="center"/>
    </xf>
    <xf numFmtId="0" fontId="0" fillId="0" borderId="30" xfId="0" applyBorder="1"/>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1" fillId="0" borderId="16" xfId="0" applyFont="1" applyBorder="1" applyAlignment="1">
      <alignment horizontal="center" vertical="center"/>
    </xf>
    <xf numFmtId="0" fontId="1" fillId="0" borderId="22" xfId="0" applyFont="1" applyBorder="1" applyAlignment="1">
      <alignment horizontal="center" vertical="center"/>
    </xf>
    <xf numFmtId="0" fontId="0" fillId="3" borderId="34" xfId="0" applyFill="1" applyBorder="1" applyAlignment="1">
      <alignment horizontal="center" vertical="center"/>
    </xf>
    <xf numFmtId="0" fontId="11" fillId="3" borderId="36" xfId="0" applyFont="1" applyFill="1" applyBorder="1" applyAlignment="1">
      <alignment horizontal="center" vertical="center"/>
    </xf>
    <xf numFmtId="49" fontId="8" fillId="4" borderId="50" xfId="1" applyNumberFormat="1" applyFont="1" applyFill="1" applyBorder="1" applyAlignment="1">
      <alignment horizontal="center" vertical="center" textRotation="255" wrapText="1" shrinkToFit="1"/>
    </xf>
    <xf numFmtId="49" fontId="8" fillId="4" borderId="51" xfId="1" applyNumberFormat="1" applyFont="1" applyFill="1" applyBorder="1" applyAlignment="1">
      <alignment horizontal="center" vertical="center" textRotation="255" shrinkToFit="1"/>
    </xf>
    <xf numFmtId="49" fontId="8" fillId="4" borderId="52" xfId="1" applyNumberFormat="1" applyFont="1" applyFill="1" applyBorder="1" applyAlignment="1">
      <alignment horizontal="center" vertical="center" textRotation="255" shrinkToFit="1"/>
    </xf>
    <xf numFmtId="49" fontId="9" fillId="8" borderId="21" xfId="1" applyNumberFormat="1" applyFont="1" applyFill="1" applyBorder="1" applyAlignment="1">
      <alignment vertical="center" textRotation="255" wrapText="1" shrinkToFit="1"/>
    </xf>
    <xf numFmtId="49" fontId="11" fillId="8" borderId="53" xfId="1" applyNumberFormat="1" applyFill="1" applyBorder="1" applyAlignment="1">
      <alignment vertical="center" textRotation="255" wrapText="1" shrinkToFit="1"/>
    </xf>
    <xf numFmtId="49" fontId="11" fillId="8" borderId="54" xfId="1" applyNumberFormat="1" applyFill="1" applyBorder="1" applyAlignment="1">
      <alignment vertical="center" textRotation="255" wrapText="1" shrinkToFit="1"/>
    </xf>
    <xf numFmtId="0" fontId="11" fillId="0" borderId="23" xfId="0" applyFont="1" applyBorder="1" applyAlignment="1">
      <alignment horizontal="center" vertical="center"/>
    </xf>
    <xf numFmtId="0" fontId="11" fillId="0" borderId="85" xfId="0" applyFont="1" applyBorder="1" applyAlignment="1">
      <alignment horizontal="center" vertical="center"/>
    </xf>
    <xf numFmtId="0" fontId="12" fillId="0" borderId="0" xfId="0" applyFont="1" applyAlignment="1">
      <alignment horizontal="center" vertical="center"/>
    </xf>
    <xf numFmtId="49" fontId="11" fillId="0" borderId="15" xfId="1" applyNumberFormat="1" applyBorder="1" applyAlignment="1">
      <alignment horizontal="center" vertical="center" shrinkToFit="1"/>
    </xf>
    <xf numFmtId="49" fontId="11" fillId="0" borderId="55" xfId="1" applyNumberFormat="1" applyBorder="1" applyAlignment="1">
      <alignment horizontal="center" vertical="center" shrinkToFit="1"/>
    </xf>
    <xf numFmtId="49" fontId="11" fillId="0" borderId="56" xfId="1" applyNumberFormat="1" applyBorder="1" applyAlignment="1">
      <alignment horizontal="center" vertical="center" shrinkToFit="1"/>
    </xf>
    <xf numFmtId="49" fontId="11" fillId="0" borderId="57" xfId="1" applyNumberFormat="1" applyBorder="1" applyAlignment="1">
      <alignment horizontal="center" vertical="center" shrinkToFit="1"/>
    </xf>
    <xf numFmtId="49" fontId="11" fillId="0" borderId="31" xfId="1" applyNumberFormat="1" applyBorder="1" applyAlignment="1">
      <alignment horizontal="center" vertical="center" shrinkToFit="1"/>
    </xf>
    <xf numFmtId="49" fontId="11" fillId="0" borderId="58" xfId="1" applyNumberFormat="1" applyBorder="1" applyAlignment="1">
      <alignment horizontal="center" vertical="center" shrinkToFit="1"/>
    </xf>
    <xf numFmtId="49" fontId="8" fillId="4" borderId="50" xfId="1" applyNumberFormat="1" applyFont="1" applyFill="1" applyBorder="1" applyAlignment="1">
      <alignment horizontal="center" vertical="center" textRotation="255" shrinkToFit="1"/>
    </xf>
    <xf numFmtId="49" fontId="8" fillId="4" borderId="43" xfId="1" applyNumberFormat="1" applyFont="1" applyFill="1" applyBorder="1" applyAlignment="1">
      <alignment horizontal="center" vertical="center" textRotation="255" wrapText="1" shrinkToFit="1"/>
    </xf>
    <xf numFmtId="49" fontId="8" fillId="4" borderId="44" xfId="1" applyNumberFormat="1" applyFont="1" applyFill="1" applyBorder="1" applyAlignment="1">
      <alignment horizontal="center" vertical="center" textRotation="255" shrinkToFit="1"/>
    </xf>
    <xf numFmtId="49" fontId="8" fillId="4" borderId="45" xfId="1" applyNumberFormat="1" applyFont="1" applyFill="1" applyBorder="1" applyAlignment="1">
      <alignment horizontal="center" vertical="center" textRotation="255" shrinkToFit="1"/>
    </xf>
    <xf numFmtId="0" fontId="0" fillId="3" borderId="1" xfId="0" applyFill="1" applyBorder="1" applyAlignment="1">
      <alignment horizontal="center" vertical="center"/>
    </xf>
    <xf numFmtId="0" fontId="11" fillId="3" borderId="1" xfId="0" applyFont="1" applyFill="1" applyBorder="1" applyAlignment="1">
      <alignment horizontal="center" vertical="center"/>
    </xf>
    <xf numFmtId="49" fontId="1" fillId="4" borderId="21" xfId="1" applyNumberFormat="1" applyFont="1" applyFill="1" applyBorder="1" applyAlignment="1">
      <alignment vertical="center" textRotation="255" wrapText="1" shrinkToFit="1"/>
    </xf>
    <xf numFmtId="49" fontId="1" fillId="4" borderId="53" xfId="1" applyNumberFormat="1" applyFont="1" applyFill="1" applyBorder="1" applyAlignment="1">
      <alignment vertical="center" textRotation="255" wrapText="1" shrinkToFit="1"/>
    </xf>
    <xf numFmtId="49" fontId="1" fillId="4" borderId="54" xfId="1" applyNumberFormat="1" applyFont="1" applyFill="1" applyBorder="1" applyAlignment="1">
      <alignment vertical="center" textRotation="255" wrapText="1" shrinkToFit="1"/>
    </xf>
    <xf numFmtId="49" fontId="11" fillId="4" borderId="50" xfId="1" applyNumberFormat="1" applyFill="1" applyBorder="1" applyAlignment="1">
      <alignment horizontal="center" vertical="center" textRotation="255" wrapText="1" shrinkToFit="1"/>
    </xf>
    <xf numFmtId="49" fontId="11" fillId="4" borderId="51" xfId="1" applyNumberFormat="1" applyFill="1" applyBorder="1" applyAlignment="1">
      <alignment horizontal="center" vertical="center" textRotation="255" wrapText="1" shrinkToFit="1"/>
    </xf>
    <xf numFmtId="49" fontId="11" fillId="4" borderId="52" xfId="1" applyNumberFormat="1" applyFill="1" applyBorder="1" applyAlignment="1">
      <alignment horizontal="center" vertical="center" textRotation="255" wrapText="1" shrinkToFit="1"/>
    </xf>
    <xf numFmtId="0" fontId="0" fillId="5" borderId="0" xfId="0" applyFill="1" applyAlignment="1">
      <alignment horizontal="left" vertical="center" wrapText="1"/>
    </xf>
    <xf numFmtId="0" fontId="0" fillId="0" borderId="0" xfId="0" applyAlignment="1">
      <alignment horizontal="left" vertical="center" wrapText="1"/>
    </xf>
    <xf numFmtId="0" fontId="0" fillId="3" borderId="15" xfId="0" applyFill="1" applyBorder="1" applyAlignment="1">
      <alignment horizontal="center" vertical="center"/>
    </xf>
    <xf numFmtId="0" fontId="11" fillId="3" borderId="55"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60" xfId="0" applyFont="1" applyFill="1" applyBorder="1" applyAlignment="1">
      <alignment horizontal="center" vertical="center"/>
    </xf>
    <xf numFmtId="0" fontId="20" fillId="3" borderId="56" xfId="0" applyFont="1" applyFill="1" applyBorder="1" applyAlignment="1">
      <alignment horizontal="center" vertical="center" wrapText="1"/>
    </xf>
    <xf numFmtId="0" fontId="20" fillId="3" borderId="57" xfId="0" applyFont="1" applyFill="1" applyBorder="1" applyAlignment="1">
      <alignment horizontal="center" vertical="center" wrapText="1"/>
    </xf>
    <xf numFmtId="0" fontId="20" fillId="3" borderId="31" xfId="0" applyFont="1" applyFill="1" applyBorder="1" applyAlignment="1">
      <alignment horizontal="center" vertical="center" wrapText="1"/>
    </xf>
    <xf numFmtId="0" fontId="20" fillId="3" borderId="58" xfId="0" applyFont="1" applyFill="1" applyBorder="1" applyAlignment="1">
      <alignment horizontal="center" vertical="center" wrapText="1"/>
    </xf>
    <xf numFmtId="0" fontId="9" fillId="0" borderId="47" xfId="0" quotePrefix="1" applyFont="1" applyBorder="1" applyAlignment="1">
      <alignment horizontal="left" vertical="center" wrapText="1"/>
    </xf>
    <xf numFmtId="0" fontId="9" fillId="0" borderId="48" xfId="0" quotePrefix="1" applyFont="1" applyBorder="1" applyAlignment="1">
      <alignment horizontal="left" vertical="center" wrapText="1"/>
    </xf>
    <xf numFmtId="0" fontId="9" fillId="0" borderId="49" xfId="0" quotePrefix="1" applyFont="1" applyBorder="1" applyAlignment="1">
      <alignment horizontal="left" vertical="center" wrapText="1"/>
    </xf>
    <xf numFmtId="49" fontId="9" fillId="7" borderId="0" xfId="1" applyNumberFormat="1" applyFont="1" applyFill="1" applyAlignment="1">
      <alignment horizontal="left" vertical="center" wrapText="1" shrinkToFit="1"/>
    </xf>
    <xf numFmtId="49" fontId="9" fillId="7" borderId="0" xfId="1" applyNumberFormat="1" applyFont="1" applyFill="1" applyAlignment="1">
      <alignment horizontal="left" vertical="center" shrinkToFit="1"/>
    </xf>
    <xf numFmtId="49" fontId="3" fillId="0" borderId="0" xfId="1" applyNumberFormat="1" applyFont="1" applyAlignment="1">
      <alignment horizontal="left" vertical="center" shrinkToFit="1"/>
    </xf>
    <xf numFmtId="0" fontId="8" fillId="6" borderId="47" xfId="0" applyFont="1" applyFill="1" applyBorder="1" applyAlignment="1">
      <alignment horizontal="center" vertical="center" wrapText="1"/>
    </xf>
    <xf numFmtId="0" fontId="8" fillId="6" borderId="48" xfId="0" applyFont="1" applyFill="1" applyBorder="1" applyAlignment="1">
      <alignment horizontal="center" vertical="center" wrapText="1"/>
    </xf>
    <xf numFmtId="0" fontId="8" fillId="6" borderId="49" xfId="0" applyFont="1" applyFill="1" applyBorder="1" applyAlignment="1">
      <alignment horizontal="center" vertical="center" wrapText="1"/>
    </xf>
    <xf numFmtId="0" fontId="0" fillId="0" borderId="50" xfId="0" applyBorder="1" applyAlignment="1">
      <alignment horizontal="center" vertical="center" wrapText="1"/>
    </xf>
    <xf numFmtId="0" fontId="11" fillId="0" borderId="51" xfId="0" applyFont="1" applyBorder="1" applyAlignment="1">
      <alignment horizontal="center" vertical="center"/>
    </xf>
    <xf numFmtId="0" fontId="11" fillId="0" borderId="5" xfId="0" applyFont="1" applyBorder="1" applyAlignment="1">
      <alignment horizontal="center" vertical="center"/>
    </xf>
    <xf numFmtId="49" fontId="9" fillId="4" borderId="0" xfId="1" applyNumberFormat="1" applyFont="1" applyFill="1" applyAlignment="1">
      <alignment horizontal="left" vertical="center" wrapText="1" shrinkToFit="1"/>
    </xf>
    <xf numFmtId="0" fontId="9" fillId="3" borderId="0" xfId="0" quotePrefix="1" applyFont="1" applyFill="1" applyAlignment="1">
      <alignment horizontal="left" vertical="center" wrapText="1"/>
    </xf>
    <xf numFmtId="0" fontId="11" fillId="0" borderId="66" xfId="0" applyFont="1" applyBorder="1" applyAlignment="1">
      <alignment horizontal="center" vertical="center"/>
    </xf>
    <xf numFmtId="0" fontId="11" fillId="0" borderId="6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3" fillId="0" borderId="4"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0" fillId="0" borderId="1" xfId="0" applyBorder="1" applyAlignment="1">
      <alignment horizontal="center"/>
    </xf>
    <xf numFmtId="0" fontId="0" fillId="0" borderId="1" xfId="0"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8"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20" xfId="0" applyBorder="1" applyAlignment="1">
      <alignment horizontal="center" vertical="center" wrapText="1"/>
    </xf>
    <xf numFmtId="0" fontId="0" fillId="0" borderId="2" xfId="0" applyBorder="1" applyAlignment="1">
      <alignment horizontal="center" vertical="center"/>
    </xf>
    <xf numFmtId="0" fontId="0" fillId="0" borderId="20" xfId="0" applyBorder="1" applyAlignment="1">
      <alignment horizontal="center" vertical="center"/>
    </xf>
    <xf numFmtId="0" fontId="12" fillId="0" borderId="0" xfId="0" applyFont="1" applyAlignment="1">
      <alignment horizont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 xfId="0" applyBorder="1"/>
    <xf numFmtId="0" fontId="0" fillId="0" borderId="20" xfId="0" applyBorder="1"/>
    <xf numFmtId="0" fontId="0" fillId="0" borderId="0" xfId="2" applyFont="1" applyAlignment="1">
      <alignment horizontal="left" vertical="center"/>
    </xf>
    <xf numFmtId="0" fontId="28" fillId="0" borderId="14" xfId="3" applyFont="1" applyBorder="1" applyAlignment="1">
      <alignment horizontal="center" vertical="center" textRotation="255" wrapText="1"/>
    </xf>
    <xf numFmtId="0" fontId="28" fillId="0" borderId="54" xfId="3" applyFont="1" applyBorder="1" applyAlignment="1">
      <alignment horizontal="center" vertical="center" textRotation="255" wrapText="1"/>
    </xf>
    <xf numFmtId="0" fontId="28" fillId="0" borderId="4" xfId="3" applyFont="1" applyBorder="1" applyAlignment="1">
      <alignment horizontal="center" vertical="center" textRotation="255" wrapText="1"/>
    </xf>
    <xf numFmtId="0" fontId="28" fillId="0" borderId="52" xfId="3" applyFont="1" applyBorder="1" applyAlignment="1">
      <alignment horizontal="center" vertical="center" textRotation="255" wrapText="1"/>
    </xf>
    <xf numFmtId="0" fontId="24" fillId="2" borderId="10" xfId="2" applyFill="1" applyBorder="1" applyAlignment="1">
      <alignment horizontal="center" vertical="center"/>
    </xf>
    <xf numFmtId="0" fontId="24" fillId="2" borderId="1" xfId="2" applyFill="1" applyBorder="1" applyAlignment="1">
      <alignment horizontal="center" vertical="center"/>
    </xf>
    <xf numFmtId="0" fontId="24" fillId="2" borderId="18" xfId="2" applyFill="1" applyBorder="1" applyAlignment="1">
      <alignment horizontal="center" vertical="center"/>
    </xf>
    <xf numFmtId="0" fontId="38" fillId="0" borderId="0" xfId="2" applyFont="1" applyAlignment="1">
      <alignment horizontal="center" vertical="center"/>
    </xf>
    <xf numFmtId="0" fontId="24" fillId="2" borderId="47" xfId="2" applyFill="1" applyBorder="1" applyAlignment="1">
      <alignment horizontal="left" vertical="center"/>
    </xf>
    <xf numFmtId="0" fontId="24" fillId="2" borderId="48" xfId="2" applyFill="1" applyBorder="1" applyAlignment="1">
      <alignment horizontal="left" vertical="center"/>
    </xf>
    <xf numFmtId="0" fontId="24" fillId="2" borderId="49" xfId="2" applyFill="1" applyBorder="1" applyAlignment="1">
      <alignment horizontal="left" vertical="center"/>
    </xf>
    <xf numFmtId="0" fontId="24" fillId="2" borderId="47" xfId="2" applyFill="1" applyBorder="1">
      <alignment vertical="center"/>
    </xf>
    <xf numFmtId="0" fontId="24" fillId="2" borderId="48" xfId="2" applyFill="1" applyBorder="1">
      <alignment vertical="center"/>
    </xf>
    <xf numFmtId="0" fontId="24" fillId="2" borderId="49" xfId="2" applyFill="1" applyBorder="1">
      <alignment vertical="center"/>
    </xf>
    <xf numFmtId="0" fontId="24" fillId="0" borderId="63" xfId="2" applyBorder="1" applyAlignment="1">
      <alignment horizontal="center" vertical="center"/>
    </xf>
    <xf numFmtId="0" fontId="24" fillId="0" borderId="64" xfId="2" applyBorder="1" applyAlignment="1">
      <alignment horizontal="center" vertical="center"/>
    </xf>
    <xf numFmtId="0" fontId="24" fillId="0" borderId="65" xfId="2" applyBorder="1" applyAlignment="1">
      <alignment horizontal="center" vertical="center"/>
    </xf>
    <xf numFmtId="0" fontId="24" fillId="0" borderId="69" xfId="2" applyBorder="1" applyAlignment="1">
      <alignment horizontal="center" vertical="center"/>
    </xf>
    <xf numFmtId="0" fontId="24" fillId="0" borderId="70" xfId="2" applyBorder="1" applyAlignment="1">
      <alignment horizontal="center" vertical="center"/>
    </xf>
    <xf numFmtId="0" fontId="24" fillId="0" borderId="71" xfId="2" applyBorder="1" applyAlignment="1">
      <alignment horizontal="center" vertical="center"/>
    </xf>
    <xf numFmtId="0" fontId="24" fillId="0" borderId="73" xfId="2" applyBorder="1" applyAlignment="1">
      <alignment horizontal="center" vertical="center"/>
    </xf>
    <xf numFmtId="0" fontId="24" fillId="0" borderId="74" xfId="2" applyBorder="1" applyAlignment="1">
      <alignment horizontal="center" vertical="center"/>
    </xf>
    <xf numFmtId="0" fontId="24" fillId="0" borderId="75" xfId="2" applyBorder="1" applyAlignment="1">
      <alignment horizontal="center" vertical="center"/>
    </xf>
    <xf numFmtId="0" fontId="24" fillId="0" borderId="59" xfId="2" applyBorder="1" applyAlignment="1">
      <alignment horizontal="center" vertical="center"/>
    </xf>
    <xf numFmtId="0" fontId="24" fillId="0" borderId="72" xfId="2" applyBorder="1" applyAlignment="1">
      <alignment horizontal="center" vertical="center"/>
    </xf>
    <xf numFmtId="0" fontId="24" fillId="0" borderId="46" xfId="2" applyBorder="1" applyAlignment="1">
      <alignment horizontal="center" vertical="center"/>
    </xf>
    <xf numFmtId="0" fontId="29" fillId="0" borderId="18" xfId="3" applyFont="1" applyBorder="1" applyAlignment="1">
      <alignment horizontal="center" vertical="center" wrapText="1"/>
    </xf>
    <xf numFmtId="0" fontId="29" fillId="0" borderId="38" xfId="3" applyFont="1" applyBorder="1" applyAlignment="1">
      <alignment horizontal="center" vertical="center" wrapText="1"/>
    </xf>
    <xf numFmtId="0" fontId="24" fillId="2" borderId="34" xfId="2" applyFill="1" applyBorder="1" applyAlignment="1">
      <alignment horizontal="center" vertical="center"/>
    </xf>
    <xf numFmtId="0" fontId="24" fillId="2" borderId="36" xfId="2" applyFill="1" applyBorder="1" applyAlignment="1">
      <alignment horizontal="center" vertical="center"/>
    </xf>
    <xf numFmtId="0" fontId="24" fillId="2" borderId="37" xfId="2" applyFill="1" applyBorder="1" applyAlignment="1">
      <alignment horizontal="center" vertical="center"/>
    </xf>
    <xf numFmtId="0" fontId="30" fillId="0" borderId="11" xfId="2" applyFont="1" applyBorder="1" applyAlignment="1">
      <alignment horizontal="center" vertical="center"/>
    </xf>
    <xf numFmtId="0" fontId="30" fillId="0" borderId="12" xfId="2" applyFont="1" applyBorder="1" applyAlignment="1">
      <alignment horizontal="center" vertical="center"/>
    </xf>
    <xf numFmtId="0" fontId="30" fillId="0" borderId="38" xfId="2" applyFont="1" applyBorder="1" applyAlignment="1">
      <alignment horizontal="center" vertical="center"/>
    </xf>
    <xf numFmtId="0" fontId="30" fillId="0" borderId="47" xfId="2" applyFont="1" applyBorder="1" applyAlignment="1">
      <alignment horizontal="left" vertical="center" shrinkToFit="1"/>
    </xf>
    <xf numFmtId="0" fontId="30" fillId="0" borderId="48" xfId="2" applyFont="1" applyBorder="1" applyAlignment="1">
      <alignment horizontal="left" vertical="center" shrinkToFit="1"/>
    </xf>
    <xf numFmtId="0" fontId="30" fillId="0" borderId="47" xfId="2" applyFont="1" applyBorder="1" applyAlignment="1">
      <alignment horizontal="center" vertical="center"/>
    </xf>
    <xf numFmtId="0" fontId="30" fillId="0" borderId="48" xfId="2" applyFont="1" applyBorder="1" applyAlignment="1">
      <alignment horizontal="center" vertical="center"/>
    </xf>
    <xf numFmtId="0" fontId="30" fillId="0" borderId="49" xfId="2" applyFont="1" applyBorder="1" applyAlignment="1">
      <alignment horizontal="center" vertical="center"/>
    </xf>
    <xf numFmtId="0" fontId="30" fillId="0" borderId="35" xfId="2" applyFont="1" applyBorder="1" applyAlignment="1">
      <alignment horizontal="center" vertical="center"/>
    </xf>
    <xf numFmtId="0" fontId="30" fillId="0" borderId="39" xfId="2" applyFont="1" applyBorder="1" applyAlignment="1">
      <alignment horizontal="center" vertical="center"/>
    </xf>
    <xf numFmtId="0" fontId="30" fillId="0" borderId="40" xfId="2" applyFont="1" applyBorder="1" applyAlignment="1">
      <alignment horizontal="center" vertical="center"/>
    </xf>
    <xf numFmtId="0" fontId="36" fillId="0" borderId="23" xfId="2" applyFont="1" applyBorder="1" applyAlignment="1">
      <alignment vertical="center" wrapText="1"/>
    </xf>
    <xf numFmtId="0" fontId="36" fillId="0" borderId="84" xfId="2" applyFont="1" applyBorder="1" applyAlignment="1">
      <alignment vertical="center" wrapText="1"/>
    </xf>
    <xf numFmtId="0" fontId="36" fillId="0" borderId="85" xfId="2" applyFont="1" applyBorder="1" applyAlignment="1">
      <alignment vertical="center" wrapText="1"/>
    </xf>
    <xf numFmtId="0" fontId="30" fillId="0" borderId="15" xfId="2" applyFont="1" applyBorder="1" applyAlignment="1">
      <alignment horizontal="left" vertical="center"/>
    </xf>
    <xf numFmtId="0" fontId="30" fillId="0" borderId="61" xfId="2" applyFont="1" applyBorder="1" applyAlignment="1">
      <alignment horizontal="left" vertical="center"/>
    </xf>
    <xf numFmtId="0" fontId="30" fillId="0" borderId="47" xfId="2" applyFont="1" applyBorder="1" applyAlignment="1">
      <alignment horizontal="left" vertical="center"/>
    </xf>
    <xf numFmtId="0" fontId="30" fillId="0" borderId="48" xfId="2" applyFont="1" applyBorder="1" applyAlignment="1">
      <alignment horizontal="left" vertical="center"/>
    </xf>
    <xf numFmtId="0" fontId="24" fillId="0" borderId="104" xfId="2" applyBorder="1" applyAlignment="1">
      <alignment horizontal="center" vertical="center"/>
    </xf>
    <xf numFmtId="0" fontId="24" fillId="0" borderId="105" xfId="2" applyBorder="1" applyAlignment="1">
      <alignment horizontal="center" vertical="center"/>
    </xf>
    <xf numFmtId="0" fontId="24" fillId="0" borderId="106" xfId="2" applyBorder="1" applyAlignment="1">
      <alignment horizontal="center" vertical="center"/>
    </xf>
    <xf numFmtId="0" fontId="24" fillId="0" borderId="107" xfId="2" applyBorder="1" applyAlignment="1">
      <alignment horizontal="center" vertical="center"/>
    </xf>
    <xf numFmtId="0" fontId="24" fillId="0" borderId="108" xfId="2" applyBorder="1" applyAlignment="1">
      <alignment horizontal="center" vertical="center"/>
    </xf>
    <xf numFmtId="0" fontId="24" fillId="0" borderId="109" xfId="2" applyBorder="1" applyAlignment="1">
      <alignment horizontal="center" vertical="center"/>
    </xf>
    <xf numFmtId="0" fontId="24" fillId="0" borderId="110" xfId="2" applyBorder="1" applyAlignment="1">
      <alignment horizontal="center" vertical="center"/>
    </xf>
    <xf numFmtId="0" fontId="24" fillId="0" borderId="111" xfId="2" applyBorder="1" applyAlignment="1">
      <alignment horizontal="center" vertical="center"/>
    </xf>
    <xf numFmtId="0" fontId="24" fillId="0" borderId="112" xfId="2" applyBorder="1" applyAlignment="1">
      <alignment horizontal="center" vertical="center"/>
    </xf>
    <xf numFmtId="0" fontId="24" fillId="0" borderId="20" xfId="2" applyBorder="1" applyAlignment="1">
      <alignment horizontal="center" vertical="center"/>
    </xf>
    <xf numFmtId="0" fontId="24" fillId="0" borderId="18" xfId="2" applyBorder="1" applyAlignment="1">
      <alignment horizontal="center" vertical="center"/>
    </xf>
    <xf numFmtId="0" fontId="30" fillId="0" borderId="15" xfId="2" applyFont="1" applyBorder="1" applyAlignment="1">
      <alignment horizontal="left" vertical="center" wrapText="1"/>
    </xf>
    <xf numFmtId="0" fontId="30" fillId="0" borderId="23" xfId="2" applyFont="1" applyBorder="1" applyAlignment="1">
      <alignment vertical="center" wrapText="1"/>
    </xf>
    <xf numFmtId="0" fontId="30" fillId="0" borderId="84" xfId="2" applyFont="1" applyBorder="1" applyAlignment="1">
      <alignment vertical="center" wrapText="1"/>
    </xf>
    <xf numFmtId="0" fontId="0" fillId="0" borderId="84" xfId="0" applyBorder="1" applyAlignment="1">
      <alignment vertical="center"/>
    </xf>
    <xf numFmtId="0" fontId="0" fillId="0" borderId="85" xfId="0" applyBorder="1" applyAlignment="1">
      <alignment vertical="center"/>
    </xf>
    <xf numFmtId="0" fontId="24" fillId="0" borderId="103" xfId="2" applyBorder="1" applyAlignment="1">
      <alignment horizontal="center" vertical="center"/>
    </xf>
    <xf numFmtId="0" fontId="24" fillId="0" borderId="37" xfId="2" applyBorder="1" applyAlignment="1">
      <alignment horizontal="center" vertical="center"/>
    </xf>
    <xf numFmtId="0" fontId="0" fillId="0" borderId="2" xfId="0" applyBorder="1" applyAlignment="1">
      <alignment vertical="center"/>
    </xf>
    <xf numFmtId="0" fontId="0" fillId="0" borderId="20" xfId="0" applyBorder="1" applyAlignment="1">
      <alignmen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0" fillId="0" borderId="0" xfId="0" applyFont="1" applyAlignment="1">
      <alignment horizontal="center"/>
    </xf>
    <xf numFmtId="0" fontId="0" fillId="0" borderId="6" xfId="0" applyBorder="1" applyAlignment="1">
      <alignment horizontal="center"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20" xfId="0" applyBorder="1" applyAlignment="1">
      <alignment horizontal="left" vertical="center"/>
    </xf>
    <xf numFmtId="0" fontId="0" fillId="0" borderId="43" xfId="0" applyBorder="1" applyAlignment="1">
      <alignment horizontal="center" vertical="center" wrapText="1"/>
    </xf>
    <xf numFmtId="0" fontId="0" fillId="0" borderId="17" xfId="0" applyBorder="1" applyAlignment="1">
      <alignment horizontal="center" vertical="center"/>
    </xf>
    <xf numFmtId="0" fontId="0" fillId="0" borderId="61" xfId="0" applyBorder="1" applyAlignment="1">
      <alignment horizontal="center" vertical="center" wrapText="1"/>
    </xf>
    <xf numFmtId="0" fontId="0" fillId="0" borderId="55" xfId="0" applyBorder="1" applyAlignment="1">
      <alignment horizontal="center" vertical="center" wrapText="1"/>
    </xf>
    <xf numFmtId="0" fontId="0" fillId="0" borderId="28" xfId="0" applyBorder="1" applyAlignment="1">
      <alignment horizontal="center" vertical="center" wrapText="1"/>
    </xf>
    <xf numFmtId="0" fontId="0" fillId="0" borderId="60" xfId="0" applyBorder="1" applyAlignment="1">
      <alignment horizontal="center" vertical="center" wrapText="1"/>
    </xf>
    <xf numFmtId="0" fontId="0" fillId="0" borderId="15" xfId="0" applyBorder="1" applyAlignment="1">
      <alignment horizontal="center" vertical="center" wrapText="1"/>
    </xf>
    <xf numFmtId="0" fontId="0" fillId="0" borderId="86" xfId="0" applyBorder="1" applyAlignment="1">
      <alignment horizontal="center" vertical="center" wrapText="1"/>
    </xf>
    <xf numFmtId="0" fontId="0" fillId="0" borderId="55" xfId="0" applyBorder="1" applyAlignment="1">
      <alignment horizontal="center" vertical="center"/>
    </xf>
    <xf numFmtId="0" fontId="0" fillId="0" borderId="57" xfId="0" applyBorder="1" applyAlignment="1">
      <alignment horizontal="center" vertical="center"/>
    </xf>
    <xf numFmtId="0" fontId="0" fillId="0" borderId="60" xfId="0" applyBorder="1" applyAlignment="1">
      <alignment horizontal="center" vertical="center"/>
    </xf>
    <xf numFmtId="0" fontId="0" fillId="0" borderId="16" xfId="0" applyBorder="1" applyAlignment="1">
      <alignment horizontal="center" vertical="center" wrapText="1"/>
    </xf>
    <xf numFmtId="0" fontId="3" fillId="0" borderId="1" xfId="0" applyFont="1" applyBorder="1" applyAlignment="1">
      <alignment horizontal="center" vertical="center"/>
    </xf>
    <xf numFmtId="0" fontId="34" fillId="0" borderId="28" xfId="0" applyFont="1" applyBorder="1" applyAlignment="1">
      <alignment horizontal="left" vertical="center"/>
    </xf>
    <xf numFmtId="0" fontId="10" fillId="0" borderId="0" xfId="0" applyFont="1" applyAlignment="1">
      <alignment horizontal="center" vertical="center"/>
    </xf>
    <xf numFmtId="0" fontId="19" fillId="0" borderId="1" xfId="0" applyFont="1" applyBorder="1" applyAlignment="1">
      <alignment horizontal="center" vertical="center"/>
    </xf>
    <xf numFmtId="0" fontId="0" fillId="0" borderId="0" xfId="0" applyAlignment="1">
      <alignment horizontal="left"/>
    </xf>
    <xf numFmtId="0" fontId="6" fillId="0" borderId="0" xfId="0" applyFont="1" applyAlignment="1">
      <alignment horizontal="center" vertical="top"/>
    </xf>
    <xf numFmtId="0" fontId="34" fillId="0" borderId="28" xfId="0" applyFont="1" applyBorder="1" applyAlignment="1">
      <alignment horizontal="right" vertical="center"/>
    </xf>
    <xf numFmtId="0" fontId="9" fillId="0" borderId="28" xfId="0" applyFont="1" applyBorder="1" applyAlignment="1">
      <alignment horizontal="left" vertical="center"/>
    </xf>
    <xf numFmtId="0" fontId="10" fillId="0" borderId="0" xfId="0" applyFont="1" applyAlignment="1">
      <alignment horizontal="distributed" vertical="center"/>
    </xf>
    <xf numFmtId="0" fontId="10" fillId="0" borderId="0" xfId="0" applyFont="1"/>
    <xf numFmtId="0" fontId="0" fillId="0" borderId="3" xfId="0" applyBorder="1"/>
    <xf numFmtId="0" fontId="5" fillId="0" borderId="2" xfId="0" applyFont="1" applyBorder="1" applyAlignment="1">
      <alignment horizontal="center" vertical="center"/>
    </xf>
    <xf numFmtId="0" fontId="5" fillId="0" borderId="20" xfId="0" applyFont="1" applyBorder="1" applyAlignment="1">
      <alignment horizontal="center" vertical="center"/>
    </xf>
    <xf numFmtId="0" fontId="0" fillId="0" borderId="1" xfId="0" applyBorder="1"/>
    <xf numFmtId="0" fontId="0" fillId="0" borderId="6" xfId="0" applyBorder="1" applyAlignment="1">
      <alignment vertical="center"/>
    </xf>
    <xf numFmtId="0" fontId="0" fillId="0" borderId="0" xfId="0" applyFont="1" applyAlignment="1">
      <alignment vertical="center"/>
    </xf>
  </cellXfs>
  <cellStyles count="4">
    <cellStyle name="標準" xfId="0" builtinId="0"/>
    <cellStyle name="標準 4" xfId="2" xr:uid="{00000000-0005-0000-0000-000001000000}"/>
    <cellStyle name="標準 4_12 施設利用状況表（国庫補助金整備分）" xfId="3" xr:uid="{00000000-0005-0000-0000-000002000000}"/>
    <cellStyle name="標準_様式12～13(送付用)" xfId="1" xr:uid="{00000000-0005-0000-0000-000003000000}"/>
  </cellStyles>
  <dxfs count="34">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strike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strike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strike val="0"/>
        <color rgb="FFFF0000"/>
      </font>
      <fill>
        <patternFill>
          <bgColor rgb="FFFF99CC"/>
        </patternFill>
      </fill>
    </dxf>
    <dxf>
      <font>
        <b/>
        <i val="0"/>
        <color rgb="FFFF0000"/>
      </font>
      <fill>
        <patternFill>
          <bgColor rgb="FFFF99CC"/>
        </patternFill>
      </fill>
    </dxf>
  </dxfs>
  <tableStyles count="0" defaultTableStyle="TableStyleMedium2" defaultPivotStyle="PivotStyleLight16"/>
  <colors>
    <mruColors>
      <color rgb="FFFAB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190498</xdr:colOff>
      <xdr:row>0</xdr:row>
      <xdr:rowOff>206376</xdr:rowOff>
    </xdr:from>
    <xdr:to>
      <xdr:col>19</xdr:col>
      <xdr:colOff>63500</xdr:colOff>
      <xdr:row>5</xdr:row>
      <xdr:rowOff>142876</xdr:rowOff>
    </xdr:to>
    <xdr:sp macro="" textlink="">
      <xdr:nvSpPr>
        <xdr:cNvPr id="3" name="角丸四角形吹き出し 2">
          <a:extLst>
            <a:ext uri="{FF2B5EF4-FFF2-40B4-BE49-F238E27FC236}">
              <a16:creationId xmlns:a16="http://schemas.microsoft.com/office/drawing/2014/main" id="{00000000-0008-0000-0800-000003000000}"/>
            </a:ext>
          </a:extLst>
        </xdr:cNvPr>
        <xdr:cNvSpPr/>
      </xdr:nvSpPr>
      <xdr:spPr>
        <a:xfrm>
          <a:off x="11064873" y="206376"/>
          <a:ext cx="6016627" cy="1873250"/>
        </a:xfrm>
        <a:prstGeom prst="wedgeRoundRectCallout">
          <a:avLst>
            <a:gd name="adj1" fmla="val -62845"/>
            <a:gd name="adj2" fmla="val -22447"/>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endParaRPr kumimoji="1" lang="en-US" altLang="ja-JP" sz="1600"/>
        </a:p>
        <a:p>
          <a:pPr algn="l">
            <a:lnSpc>
              <a:spcPts val="1200"/>
            </a:lnSpc>
          </a:pPr>
          <a:endParaRPr kumimoji="1" lang="ja-JP" altLang="en-US" sz="1600"/>
        </a:p>
        <a:p>
          <a:pPr algn="l">
            <a:lnSpc>
              <a:spcPts val="1200"/>
            </a:lnSpc>
          </a:pPr>
          <a:r>
            <a:rPr kumimoji="1" lang="ja-JP" altLang="en-US" sz="1600"/>
            <a:t>入所施設・グループホーム、相談支援事業所以外は</a:t>
          </a:r>
          <a:r>
            <a:rPr kumimoji="1" lang="ja-JP" altLang="en-US" sz="1600" b="1"/>
            <a:t>様式４－１</a:t>
          </a:r>
          <a:r>
            <a:rPr kumimoji="1" lang="ja-JP" altLang="en-US" sz="1600"/>
            <a:t>を</a:t>
          </a:r>
        </a:p>
        <a:p>
          <a:pPr algn="l">
            <a:lnSpc>
              <a:spcPts val="1200"/>
            </a:lnSpc>
          </a:pPr>
          <a:endParaRPr kumimoji="1" lang="en-US" altLang="ja-JP" sz="1600"/>
        </a:p>
        <a:p>
          <a:pPr algn="l">
            <a:lnSpc>
              <a:spcPts val="1200"/>
            </a:lnSpc>
          </a:pPr>
          <a:r>
            <a:rPr kumimoji="1" lang="ja-JP" altLang="en-US" sz="1600"/>
            <a:t>入所施設・グループホームは</a:t>
          </a:r>
          <a:r>
            <a:rPr kumimoji="1" lang="ja-JP" altLang="en-US" sz="1600" b="1"/>
            <a:t>様式４－２</a:t>
          </a:r>
          <a:r>
            <a:rPr kumimoji="1" lang="ja-JP" altLang="en-US" sz="1600"/>
            <a:t>を</a:t>
          </a:r>
          <a:endParaRPr kumimoji="1" lang="en-US" altLang="ja-JP" sz="1600"/>
        </a:p>
        <a:p>
          <a:pPr algn="l">
            <a:lnSpc>
              <a:spcPts val="1200"/>
            </a:lnSpc>
          </a:pPr>
          <a:endParaRPr kumimoji="1" lang="en-US" altLang="ja-JP" sz="1600"/>
        </a:p>
        <a:p>
          <a:pPr algn="l">
            <a:lnSpc>
              <a:spcPts val="1200"/>
            </a:lnSpc>
          </a:pPr>
          <a:r>
            <a:rPr kumimoji="1" lang="ja-JP" altLang="en-US" sz="1600"/>
            <a:t>相談支援事業所は</a:t>
          </a:r>
          <a:r>
            <a:rPr kumimoji="1" lang="ja-JP" altLang="en-US" sz="1600" b="1"/>
            <a:t>様式４－３</a:t>
          </a:r>
          <a:r>
            <a:rPr kumimoji="1" lang="ja-JP" altLang="en-US" sz="1600"/>
            <a:t>を</a:t>
          </a:r>
          <a:endParaRPr kumimoji="1" lang="en-US" altLang="ja-JP" sz="1600"/>
        </a:p>
        <a:p>
          <a:pPr algn="l">
            <a:lnSpc>
              <a:spcPts val="1200"/>
            </a:lnSpc>
            <a:spcBef>
              <a:spcPts val="0"/>
            </a:spcBef>
          </a:pPr>
          <a:endParaRPr kumimoji="1" lang="en-US" altLang="ja-JP" sz="1600"/>
        </a:p>
        <a:p>
          <a:pPr algn="l">
            <a:lnSpc>
              <a:spcPts val="1200"/>
            </a:lnSpc>
          </a:pPr>
          <a:r>
            <a:rPr kumimoji="1" lang="ja-JP" altLang="en-US" sz="1600"/>
            <a:t>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126999</xdr:colOff>
      <xdr:row>2</xdr:row>
      <xdr:rowOff>412750</xdr:rowOff>
    </xdr:from>
    <xdr:to>
      <xdr:col>18</xdr:col>
      <xdr:colOff>0</xdr:colOff>
      <xdr:row>7</xdr:row>
      <xdr:rowOff>63499</xdr:rowOff>
    </xdr:to>
    <xdr:sp macro="" textlink="">
      <xdr:nvSpPr>
        <xdr:cNvPr id="2" name="角丸四角形吹き出し 1">
          <a:extLst>
            <a:ext uri="{FF2B5EF4-FFF2-40B4-BE49-F238E27FC236}">
              <a16:creationId xmlns:a16="http://schemas.microsoft.com/office/drawing/2014/main" id="{00000000-0008-0000-0900-000002000000}"/>
            </a:ext>
          </a:extLst>
        </xdr:cNvPr>
        <xdr:cNvSpPr/>
      </xdr:nvSpPr>
      <xdr:spPr>
        <a:xfrm>
          <a:off x="9763124" y="1143000"/>
          <a:ext cx="6016626" cy="1619249"/>
        </a:xfrm>
        <a:prstGeom prst="wedgeRoundRectCallout">
          <a:avLst>
            <a:gd name="adj1" fmla="val -59194"/>
            <a:gd name="adj2" fmla="val -31271"/>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endParaRPr kumimoji="1" lang="en-US" altLang="ja-JP" sz="1600"/>
        </a:p>
        <a:p>
          <a:pPr algn="l">
            <a:lnSpc>
              <a:spcPts val="1200"/>
            </a:lnSpc>
          </a:pPr>
          <a:r>
            <a:rPr kumimoji="1" lang="ja-JP" altLang="en-US" sz="1600"/>
            <a:t>入所施設・グループホーム、相談支援事業所以外は</a:t>
          </a:r>
          <a:r>
            <a:rPr kumimoji="1" lang="ja-JP" altLang="en-US" sz="1600" b="1"/>
            <a:t>様式４－１</a:t>
          </a:r>
          <a:r>
            <a:rPr kumimoji="1" lang="ja-JP" altLang="en-US" sz="1600"/>
            <a:t>を</a:t>
          </a:r>
          <a:endParaRPr kumimoji="1" lang="en-US" altLang="ja-JP" sz="1600"/>
        </a:p>
        <a:p>
          <a:pPr algn="l">
            <a:lnSpc>
              <a:spcPts val="1200"/>
            </a:lnSpc>
          </a:pPr>
          <a:endParaRPr kumimoji="1" lang="en-US" altLang="ja-JP" sz="1600"/>
        </a:p>
        <a:p>
          <a:pPr algn="l">
            <a:lnSpc>
              <a:spcPts val="1200"/>
            </a:lnSpc>
          </a:pPr>
          <a:r>
            <a:rPr kumimoji="1" lang="ja-JP" altLang="en-US" sz="1600"/>
            <a:t>入所施設・グループホームは</a:t>
          </a:r>
          <a:r>
            <a:rPr kumimoji="1" lang="ja-JP" altLang="en-US" sz="1600" b="1"/>
            <a:t>様式４－２</a:t>
          </a:r>
          <a:endParaRPr kumimoji="1" lang="en-US" altLang="ja-JP" sz="1600"/>
        </a:p>
        <a:p>
          <a:pPr algn="l">
            <a:lnSpc>
              <a:spcPts val="1200"/>
            </a:lnSpc>
          </a:pPr>
          <a:endParaRPr kumimoji="1" lang="en-US" altLang="ja-JP" sz="1600"/>
        </a:p>
        <a:p>
          <a:pPr algn="l">
            <a:lnSpc>
              <a:spcPts val="1200"/>
            </a:lnSpc>
          </a:pPr>
          <a:r>
            <a:rPr kumimoji="1" lang="ja-JP" altLang="en-US" sz="1600"/>
            <a:t>相談支援事業所は</a:t>
          </a:r>
          <a:r>
            <a:rPr kumimoji="1" lang="ja-JP" altLang="en-US" sz="1600" b="1"/>
            <a:t>様式４－３</a:t>
          </a:r>
          <a:r>
            <a:rPr kumimoji="1" lang="ja-JP" altLang="en-US" sz="1600"/>
            <a:t>を</a:t>
          </a:r>
          <a:endParaRPr kumimoji="1" lang="en-US" altLang="ja-JP" sz="1600"/>
        </a:p>
        <a:p>
          <a:pPr algn="l">
            <a:lnSpc>
              <a:spcPts val="1200"/>
            </a:lnSpc>
            <a:spcBef>
              <a:spcPts val="0"/>
            </a:spcBef>
          </a:pPr>
          <a:endParaRPr kumimoji="1" lang="en-US" altLang="ja-JP" sz="1600"/>
        </a:p>
        <a:p>
          <a:pPr algn="l">
            <a:lnSpc>
              <a:spcPts val="1200"/>
            </a:lnSpc>
          </a:pPr>
          <a:r>
            <a:rPr kumimoji="1" lang="ja-JP" altLang="en-US" sz="1600"/>
            <a:t>使用してください。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127000</xdr:colOff>
      <xdr:row>2</xdr:row>
      <xdr:rowOff>158750</xdr:rowOff>
    </xdr:from>
    <xdr:to>
      <xdr:col>17</xdr:col>
      <xdr:colOff>635000</xdr:colOff>
      <xdr:row>6</xdr:row>
      <xdr:rowOff>190499</xdr:rowOff>
    </xdr:to>
    <xdr:sp macro="" textlink="">
      <xdr:nvSpPr>
        <xdr:cNvPr id="5" name="角丸四角形吹き出し 4">
          <a:extLst>
            <a:ext uri="{FF2B5EF4-FFF2-40B4-BE49-F238E27FC236}">
              <a16:creationId xmlns:a16="http://schemas.microsoft.com/office/drawing/2014/main" id="{00000000-0008-0000-0A00-000005000000}"/>
            </a:ext>
          </a:extLst>
        </xdr:cNvPr>
        <xdr:cNvSpPr/>
      </xdr:nvSpPr>
      <xdr:spPr>
        <a:xfrm>
          <a:off x="10620375" y="889000"/>
          <a:ext cx="5969000" cy="1619249"/>
        </a:xfrm>
        <a:prstGeom prst="wedgeRoundRectCallout">
          <a:avLst>
            <a:gd name="adj1" fmla="val -58939"/>
            <a:gd name="adj2" fmla="val -17545"/>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endParaRPr kumimoji="1" lang="en-US" altLang="ja-JP" sz="1600"/>
        </a:p>
        <a:p>
          <a:pPr algn="l">
            <a:lnSpc>
              <a:spcPts val="1200"/>
            </a:lnSpc>
          </a:pPr>
          <a:r>
            <a:rPr kumimoji="1" lang="ja-JP" altLang="en-US" sz="1600"/>
            <a:t>入所施設・グループホーム、相談支援事業所以外は</a:t>
          </a:r>
          <a:r>
            <a:rPr kumimoji="1" lang="ja-JP" altLang="en-US" sz="1600" b="1"/>
            <a:t>様式４－１</a:t>
          </a:r>
          <a:r>
            <a:rPr kumimoji="1" lang="ja-JP" altLang="en-US" sz="1600"/>
            <a:t>を</a:t>
          </a:r>
          <a:endParaRPr kumimoji="1" lang="en-US" altLang="ja-JP" sz="1600"/>
        </a:p>
        <a:p>
          <a:pPr algn="l">
            <a:lnSpc>
              <a:spcPts val="1200"/>
            </a:lnSpc>
          </a:pPr>
          <a:endParaRPr kumimoji="1" lang="en-US" altLang="ja-JP" sz="1600"/>
        </a:p>
        <a:p>
          <a:pPr algn="l">
            <a:lnSpc>
              <a:spcPts val="1200"/>
            </a:lnSpc>
          </a:pPr>
          <a:r>
            <a:rPr kumimoji="1" lang="ja-JP" altLang="en-US" sz="1600"/>
            <a:t>入所施設・グループホームは</a:t>
          </a:r>
          <a:r>
            <a:rPr kumimoji="1" lang="ja-JP" altLang="en-US" sz="1600" b="1"/>
            <a:t>様式４－２</a:t>
          </a:r>
          <a:endParaRPr kumimoji="1" lang="en-US" altLang="ja-JP" sz="1600"/>
        </a:p>
        <a:p>
          <a:pPr algn="l">
            <a:lnSpc>
              <a:spcPts val="1200"/>
            </a:lnSpc>
          </a:pPr>
          <a:endParaRPr kumimoji="1" lang="en-US" altLang="ja-JP" sz="1600"/>
        </a:p>
        <a:p>
          <a:pPr algn="l">
            <a:lnSpc>
              <a:spcPts val="1200"/>
            </a:lnSpc>
          </a:pPr>
          <a:r>
            <a:rPr kumimoji="1" lang="ja-JP" altLang="en-US" sz="1600"/>
            <a:t>相談支援事業所は</a:t>
          </a:r>
          <a:r>
            <a:rPr kumimoji="1" lang="ja-JP" altLang="en-US" sz="1600" b="1"/>
            <a:t>様式４－３</a:t>
          </a:r>
          <a:r>
            <a:rPr kumimoji="1" lang="ja-JP" altLang="en-US" sz="1600"/>
            <a:t>を</a:t>
          </a:r>
          <a:endParaRPr kumimoji="1" lang="en-US" altLang="ja-JP" sz="1600"/>
        </a:p>
        <a:p>
          <a:pPr algn="l">
            <a:lnSpc>
              <a:spcPts val="1200"/>
            </a:lnSpc>
            <a:spcBef>
              <a:spcPts val="0"/>
            </a:spcBef>
          </a:pPr>
          <a:endParaRPr kumimoji="1" lang="en-US" altLang="ja-JP" sz="1600"/>
        </a:p>
        <a:p>
          <a:pPr algn="l">
            <a:lnSpc>
              <a:spcPts val="1200"/>
            </a:lnSpc>
          </a:pPr>
          <a:r>
            <a:rPr kumimoji="1" lang="ja-JP" altLang="en-US" sz="1600"/>
            <a:t>使用してください。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S43"/>
  <sheetViews>
    <sheetView view="pageBreakPreview" topLeftCell="B1" zoomScaleNormal="80" zoomScaleSheetLayoutView="100" workbookViewId="0">
      <selection activeCell="G28" sqref="G28"/>
    </sheetView>
  </sheetViews>
  <sheetFormatPr defaultColWidth="9" defaultRowHeight="12.75"/>
  <cols>
    <col min="1" max="1" width="5.46484375" style="25" customWidth="1"/>
    <col min="2" max="2" width="7.59765625" style="24" customWidth="1"/>
    <col min="3" max="3" width="29.1328125" style="24" customWidth="1"/>
    <col min="4" max="5" width="6.73046875" style="24" customWidth="1"/>
    <col min="6" max="10" width="5" style="24" customWidth="1"/>
    <col min="11" max="11" width="8" style="24" customWidth="1"/>
    <col min="12" max="16" width="10.265625" style="4" customWidth="1"/>
    <col min="17" max="17" width="6.265625" style="4" customWidth="1"/>
    <col min="18" max="18" width="3.46484375" style="25" customWidth="1"/>
    <col min="19" max="19" width="2.86328125" style="25" customWidth="1"/>
    <col min="20" max="20" width="5.46484375" style="25" customWidth="1"/>
    <col min="21" max="16384" width="9" style="25"/>
  </cols>
  <sheetData>
    <row r="2" spans="2:18" ht="39.75" customHeight="1">
      <c r="C2" s="271" t="s">
        <v>282</v>
      </c>
      <c r="D2" s="271"/>
      <c r="E2" s="271"/>
      <c r="F2" s="271"/>
      <c r="G2" s="271"/>
      <c r="H2" s="271"/>
      <c r="I2" s="271"/>
      <c r="J2" s="271"/>
      <c r="K2" s="271"/>
      <c r="L2" s="271"/>
      <c r="M2" s="271"/>
      <c r="N2" s="271"/>
      <c r="O2" s="271"/>
      <c r="P2" s="271"/>
      <c r="Q2" s="271"/>
    </row>
    <row r="3" spans="2:18" ht="23.25" customHeight="1">
      <c r="C3" s="63"/>
      <c r="D3" s="63"/>
      <c r="E3" s="63"/>
      <c r="F3" s="63"/>
      <c r="G3" s="63"/>
      <c r="H3" s="63"/>
      <c r="I3" s="63"/>
      <c r="J3" s="63"/>
      <c r="K3" s="63"/>
      <c r="L3" s="63"/>
      <c r="M3" s="63"/>
      <c r="N3" s="63"/>
      <c r="O3" s="63"/>
      <c r="P3" s="63"/>
      <c r="Q3" s="63"/>
    </row>
    <row r="4" spans="2:18" ht="22.5" customHeight="1">
      <c r="B4" s="290" t="s">
        <v>240</v>
      </c>
      <c r="C4" s="291"/>
      <c r="D4" s="291"/>
      <c r="E4" s="291"/>
      <c r="F4" s="291"/>
      <c r="G4" s="291"/>
      <c r="H4" s="291"/>
      <c r="I4" s="291"/>
      <c r="J4" s="291"/>
      <c r="K4" s="291"/>
      <c r="L4" s="291"/>
      <c r="M4" s="291"/>
      <c r="N4" s="202"/>
      <c r="O4" s="25"/>
    </row>
    <row r="5" spans="2:18" ht="22.5" customHeight="1">
      <c r="B5" s="291"/>
      <c r="C5" s="291"/>
      <c r="D5" s="291"/>
      <c r="E5" s="291"/>
      <c r="F5" s="291"/>
      <c r="G5" s="291"/>
      <c r="H5" s="291"/>
      <c r="I5" s="291"/>
      <c r="J5" s="291"/>
      <c r="K5" s="291"/>
      <c r="L5" s="291"/>
      <c r="M5" s="291"/>
      <c r="N5" s="202"/>
      <c r="O5" s="25"/>
    </row>
    <row r="6" spans="2:18" ht="31.5" customHeight="1" thickBot="1"/>
    <row r="7" spans="2:18" ht="36" customHeight="1">
      <c r="B7" s="272" t="s">
        <v>34</v>
      </c>
      <c r="C7" s="273"/>
      <c r="D7" s="266" t="s">
        <v>271</v>
      </c>
      <c r="E7" s="284" t="s">
        <v>274</v>
      </c>
      <c r="F7" s="287" t="s">
        <v>153</v>
      </c>
      <c r="G7" s="278" t="s">
        <v>145</v>
      </c>
      <c r="H7" s="278" t="s">
        <v>146</v>
      </c>
      <c r="I7" s="263" t="s">
        <v>242</v>
      </c>
      <c r="J7" s="279" t="s">
        <v>243</v>
      </c>
      <c r="K7" s="261" t="s">
        <v>94</v>
      </c>
      <c r="L7" s="262"/>
      <c r="M7" s="262"/>
      <c r="N7" s="262"/>
      <c r="O7" s="262"/>
      <c r="P7" s="262"/>
      <c r="Q7" s="292" t="s">
        <v>268</v>
      </c>
      <c r="R7" s="293"/>
    </row>
    <row r="8" spans="2:18" ht="21" customHeight="1">
      <c r="B8" s="274"/>
      <c r="C8" s="275"/>
      <c r="D8" s="267"/>
      <c r="E8" s="285"/>
      <c r="F8" s="288"/>
      <c r="G8" s="264"/>
      <c r="H8" s="264"/>
      <c r="I8" s="264"/>
      <c r="J8" s="280"/>
      <c r="K8" s="123" t="s">
        <v>49</v>
      </c>
      <c r="L8" s="282" t="s">
        <v>66</v>
      </c>
      <c r="M8" s="283"/>
      <c r="N8" s="283"/>
      <c r="O8" s="282" t="s">
        <v>67</v>
      </c>
      <c r="P8" s="283"/>
      <c r="Q8" s="294"/>
      <c r="R8" s="295"/>
    </row>
    <row r="9" spans="2:18" ht="36" customHeight="1">
      <c r="B9" s="274"/>
      <c r="C9" s="275"/>
      <c r="D9" s="267"/>
      <c r="E9" s="285"/>
      <c r="F9" s="288"/>
      <c r="G9" s="264"/>
      <c r="H9" s="264"/>
      <c r="I9" s="264"/>
      <c r="J9" s="280"/>
      <c r="K9" s="118" t="s">
        <v>135</v>
      </c>
      <c r="L9" s="120" t="s">
        <v>165</v>
      </c>
      <c r="M9" s="119" t="s">
        <v>136</v>
      </c>
      <c r="N9" s="120" t="s">
        <v>147</v>
      </c>
      <c r="O9" s="119" t="s">
        <v>137</v>
      </c>
      <c r="P9" s="119" t="s">
        <v>138</v>
      </c>
      <c r="Q9" s="296" t="s">
        <v>272</v>
      </c>
      <c r="R9" s="297"/>
    </row>
    <row r="10" spans="2:18" ht="79.5" customHeight="1" thickBot="1">
      <c r="B10" s="276"/>
      <c r="C10" s="277"/>
      <c r="D10" s="268"/>
      <c r="E10" s="286"/>
      <c r="F10" s="289"/>
      <c r="G10" s="265"/>
      <c r="H10" s="265"/>
      <c r="I10" s="265"/>
      <c r="J10" s="281"/>
      <c r="K10" s="121" t="s">
        <v>152</v>
      </c>
      <c r="L10" s="122" t="s">
        <v>151</v>
      </c>
      <c r="M10" s="122" t="s">
        <v>241</v>
      </c>
      <c r="N10" s="122" t="s">
        <v>148</v>
      </c>
      <c r="O10" s="122" t="s">
        <v>149</v>
      </c>
      <c r="P10" s="122" t="s">
        <v>150</v>
      </c>
      <c r="Q10" s="298"/>
      <c r="R10" s="299"/>
    </row>
    <row r="11" spans="2:18" ht="22.5" customHeight="1">
      <c r="B11" s="41">
        <v>1</v>
      </c>
      <c r="C11" s="26" t="s">
        <v>35</v>
      </c>
      <c r="D11" s="102" t="s">
        <v>55</v>
      </c>
      <c r="E11" s="102" t="s">
        <v>55</v>
      </c>
      <c r="F11" s="107" t="s">
        <v>55</v>
      </c>
      <c r="G11" s="107" t="s">
        <v>55</v>
      </c>
      <c r="H11" s="107" t="s">
        <v>55</v>
      </c>
      <c r="I11" s="107" t="s">
        <v>55</v>
      </c>
      <c r="J11" s="108" t="s">
        <v>55</v>
      </c>
      <c r="K11" s="31" t="s">
        <v>57</v>
      </c>
      <c r="L11" s="309" t="s">
        <v>247</v>
      </c>
      <c r="M11" s="205"/>
      <c r="N11" s="309" t="s">
        <v>247</v>
      </c>
      <c r="O11" s="205"/>
      <c r="P11" s="205"/>
      <c r="Q11" s="314"/>
      <c r="R11" s="315"/>
    </row>
    <row r="12" spans="2:18" ht="22.5" customHeight="1">
      <c r="B12" s="42">
        <v>2</v>
      </c>
      <c r="C12" s="27" t="s">
        <v>36</v>
      </c>
      <c r="D12" s="103" t="s">
        <v>55</v>
      </c>
      <c r="E12" s="103" t="s">
        <v>55</v>
      </c>
      <c r="F12" s="109" t="s">
        <v>55</v>
      </c>
      <c r="G12" s="109" t="s">
        <v>55</v>
      </c>
      <c r="H12" s="109" t="s">
        <v>55</v>
      </c>
      <c r="I12" s="109" t="s">
        <v>55</v>
      </c>
      <c r="J12" s="110" t="s">
        <v>55</v>
      </c>
      <c r="K12" s="32" t="s">
        <v>58</v>
      </c>
      <c r="L12" s="310"/>
      <c r="M12" s="30"/>
      <c r="N12" s="310"/>
      <c r="O12" s="30"/>
      <c r="P12" s="30"/>
      <c r="Q12" s="257"/>
      <c r="R12" s="258"/>
    </row>
    <row r="13" spans="2:18" ht="22.5" customHeight="1">
      <c r="B13" s="42">
        <v>3</v>
      </c>
      <c r="C13" s="27" t="s">
        <v>56</v>
      </c>
      <c r="D13" s="103" t="s">
        <v>55</v>
      </c>
      <c r="E13" s="103" t="s">
        <v>55</v>
      </c>
      <c r="F13" s="109" t="s">
        <v>55</v>
      </c>
      <c r="G13" s="109" t="s">
        <v>55</v>
      </c>
      <c r="H13" s="109" t="s">
        <v>55</v>
      </c>
      <c r="I13" s="109" t="s">
        <v>55</v>
      </c>
      <c r="J13" s="110" t="s">
        <v>55</v>
      </c>
      <c r="K13" s="32" t="s">
        <v>59</v>
      </c>
      <c r="L13" s="310"/>
      <c r="M13" s="30"/>
      <c r="N13" s="310"/>
      <c r="O13" s="30"/>
      <c r="P13" s="30"/>
      <c r="Q13" s="257"/>
      <c r="R13" s="258"/>
    </row>
    <row r="14" spans="2:18" ht="22.5" customHeight="1">
      <c r="B14" s="42">
        <v>4</v>
      </c>
      <c r="C14" s="27" t="s">
        <v>37</v>
      </c>
      <c r="D14" s="103" t="s">
        <v>55</v>
      </c>
      <c r="E14" s="103" t="s">
        <v>55</v>
      </c>
      <c r="F14" s="109" t="s">
        <v>55</v>
      </c>
      <c r="G14" s="109" t="s">
        <v>55</v>
      </c>
      <c r="H14" s="109" t="s">
        <v>55</v>
      </c>
      <c r="I14" s="109" t="s">
        <v>55</v>
      </c>
      <c r="J14" s="110" t="s">
        <v>55</v>
      </c>
      <c r="K14" s="181" t="s">
        <v>50</v>
      </c>
      <c r="L14" s="311"/>
      <c r="M14" s="30"/>
      <c r="N14" s="311"/>
      <c r="O14" s="30"/>
      <c r="P14" s="30"/>
      <c r="Q14" s="257"/>
      <c r="R14" s="258"/>
    </row>
    <row r="15" spans="2:18" ht="22.5" customHeight="1">
      <c r="B15" s="42">
        <v>5</v>
      </c>
      <c r="C15" s="28" t="s">
        <v>38</v>
      </c>
      <c r="D15" s="104" t="s">
        <v>55</v>
      </c>
      <c r="E15" s="104" t="s">
        <v>55</v>
      </c>
      <c r="F15" s="111" t="s">
        <v>55</v>
      </c>
      <c r="G15" s="111" t="s">
        <v>55</v>
      </c>
      <c r="H15" s="111" t="s">
        <v>55</v>
      </c>
      <c r="I15" s="111" t="s">
        <v>55</v>
      </c>
      <c r="J15" s="112" t="s">
        <v>55</v>
      </c>
      <c r="K15" s="32" t="s">
        <v>60</v>
      </c>
      <c r="L15" s="30" t="s">
        <v>60</v>
      </c>
      <c r="M15" s="30"/>
      <c r="N15" s="30" t="s">
        <v>60</v>
      </c>
      <c r="O15" s="30"/>
      <c r="P15" s="30"/>
      <c r="Q15" s="257" t="s">
        <v>60</v>
      </c>
      <c r="R15" s="258"/>
    </row>
    <row r="16" spans="2:18" ht="22.5" customHeight="1">
      <c r="B16" s="42">
        <v>6</v>
      </c>
      <c r="C16" s="28" t="s">
        <v>39</v>
      </c>
      <c r="D16" s="104" t="s">
        <v>55</v>
      </c>
      <c r="E16" s="104" t="s">
        <v>55</v>
      </c>
      <c r="F16" s="111" t="s">
        <v>55</v>
      </c>
      <c r="G16" s="111" t="s">
        <v>55</v>
      </c>
      <c r="H16" s="111" t="s">
        <v>55</v>
      </c>
      <c r="I16" s="111" t="s">
        <v>55</v>
      </c>
      <c r="J16" s="112" t="s">
        <v>55</v>
      </c>
      <c r="K16" s="32" t="s">
        <v>61</v>
      </c>
      <c r="L16" s="3" t="s">
        <v>50</v>
      </c>
      <c r="M16" s="3" t="s">
        <v>50</v>
      </c>
      <c r="N16" s="30" t="s">
        <v>61</v>
      </c>
      <c r="O16" s="30"/>
      <c r="P16" s="30"/>
      <c r="Q16" s="257" t="s">
        <v>55</v>
      </c>
      <c r="R16" s="258"/>
    </row>
    <row r="17" spans="2:18" ht="22.5" customHeight="1">
      <c r="B17" s="42">
        <v>7</v>
      </c>
      <c r="C17" s="28" t="s">
        <v>40</v>
      </c>
      <c r="D17" s="104" t="s">
        <v>55</v>
      </c>
      <c r="E17" s="104" t="s">
        <v>55</v>
      </c>
      <c r="F17" s="111" t="s">
        <v>55</v>
      </c>
      <c r="G17" s="111" t="s">
        <v>55</v>
      </c>
      <c r="H17" s="111" t="s">
        <v>55</v>
      </c>
      <c r="I17" s="111" t="s">
        <v>55</v>
      </c>
      <c r="J17" s="112" t="s">
        <v>55</v>
      </c>
      <c r="K17" s="32" t="s">
        <v>62</v>
      </c>
      <c r="L17" s="30" t="s">
        <v>62</v>
      </c>
      <c r="M17" s="3"/>
      <c r="N17" s="30" t="s">
        <v>62</v>
      </c>
      <c r="O17" s="30"/>
      <c r="P17" s="30"/>
      <c r="Q17" s="257" t="s">
        <v>55</v>
      </c>
      <c r="R17" s="258"/>
    </row>
    <row r="18" spans="2:18" ht="22.5" customHeight="1">
      <c r="B18" s="42">
        <v>8</v>
      </c>
      <c r="C18" s="28" t="s">
        <v>41</v>
      </c>
      <c r="D18" s="104" t="s">
        <v>55</v>
      </c>
      <c r="E18" s="104" t="s">
        <v>55</v>
      </c>
      <c r="F18" s="111" t="s">
        <v>55</v>
      </c>
      <c r="G18" s="111" t="s">
        <v>55</v>
      </c>
      <c r="H18" s="111" t="s">
        <v>55</v>
      </c>
      <c r="I18" s="111" t="s">
        <v>55</v>
      </c>
      <c r="J18" s="112" t="s">
        <v>55</v>
      </c>
      <c r="K18" s="32" t="s">
        <v>58</v>
      </c>
      <c r="L18" s="30" t="s">
        <v>58</v>
      </c>
      <c r="M18" s="30"/>
      <c r="N18" s="30" t="s">
        <v>58</v>
      </c>
      <c r="O18" s="30"/>
      <c r="P18" s="30"/>
      <c r="Q18" s="257"/>
      <c r="R18" s="258"/>
    </row>
    <row r="19" spans="2:18" ht="22.5" customHeight="1">
      <c r="B19" s="42">
        <v>9</v>
      </c>
      <c r="C19" s="39" t="s">
        <v>246</v>
      </c>
      <c r="D19" s="104" t="s">
        <v>55</v>
      </c>
      <c r="E19" s="104" t="s">
        <v>55</v>
      </c>
      <c r="F19" s="111" t="s">
        <v>55</v>
      </c>
      <c r="G19" s="111" t="s">
        <v>55</v>
      </c>
      <c r="H19" s="111" t="s">
        <v>55</v>
      </c>
      <c r="I19" s="111" t="s">
        <v>55</v>
      </c>
      <c r="J19" s="112" t="s">
        <v>55</v>
      </c>
      <c r="K19" s="32" t="s">
        <v>51</v>
      </c>
      <c r="L19" s="3" t="s">
        <v>50</v>
      </c>
      <c r="M19" s="3"/>
      <c r="N19" s="3" t="s">
        <v>50</v>
      </c>
      <c r="O19" s="30" t="s">
        <v>51</v>
      </c>
      <c r="P19" s="30" t="s">
        <v>51</v>
      </c>
      <c r="Q19" s="257" t="s">
        <v>55</v>
      </c>
      <c r="R19" s="258"/>
    </row>
    <row r="20" spans="2:18" ht="22.5" customHeight="1">
      <c r="B20" s="42">
        <v>10</v>
      </c>
      <c r="C20" s="28" t="s">
        <v>42</v>
      </c>
      <c r="D20" s="104" t="s">
        <v>55</v>
      </c>
      <c r="E20" s="104" t="s">
        <v>55</v>
      </c>
      <c r="F20" s="111" t="s">
        <v>55</v>
      </c>
      <c r="G20" s="111" t="s">
        <v>55</v>
      </c>
      <c r="H20" s="111" t="s">
        <v>55</v>
      </c>
      <c r="I20" s="111" t="s">
        <v>55</v>
      </c>
      <c r="J20" s="112" t="s">
        <v>55</v>
      </c>
      <c r="K20" s="32" t="s">
        <v>58</v>
      </c>
      <c r="L20" s="30" t="s">
        <v>58</v>
      </c>
      <c r="M20" s="30"/>
      <c r="N20" s="30" t="s">
        <v>58</v>
      </c>
      <c r="O20" s="30"/>
      <c r="P20" s="30"/>
      <c r="Q20" s="257" t="s">
        <v>55</v>
      </c>
      <c r="R20" s="258"/>
    </row>
    <row r="21" spans="2:18" ht="22.5" customHeight="1">
      <c r="B21" s="42">
        <v>11</v>
      </c>
      <c r="C21" s="28" t="s">
        <v>43</v>
      </c>
      <c r="D21" s="104" t="s">
        <v>55</v>
      </c>
      <c r="E21" s="104" t="s">
        <v>55</v>
      </c>
      <c r="F21" s="111" t="s">
        <v>55</v>
      </c>
      <c r="G21" s="111" t="s">
        <v>55</v>
      </c>
      <c r="H21" s="111" t="s">
        <v>55</v>
      </c>
      <c r="I21" s="111" t="s">
        <v>55</v>
      </c>
      <c r="J21" s="112" t="s">
        <v>55</v>
      </c>
      <c r="K21" s="32" t="s">
        <v>58</v>
      </c>
      <c r="L21" s="30" t="s">
        <v>58</v>
      </c>
      <c r="M21" s="30"/>
      <c r="N21" s="30" t="s">
        <v>58</v>
      </c>
      <c r="O21" s="30"/>
      <c r="P21" s="30"/>
      <c r="Q21" s="257" t="s">
        <v>55</v>
      </c>
      <c r="R21" s="258"/>
    </row>
    <row r="22" spans="2:18" ht="22.5" customHeight="1">
      <c r="B22" s="42">
        <v>12</v>
      </c>
      <c r="C22" s="28" t="s">
        <v>44</v>
      </c>
      <c r="D22" s="104" t="s">
        <v>55</v>
      </c>
      <c r="E22" s="104" t="s">
        <v>55</v>
      </c>
      <c r="F22" s="111" t="s">
        <v>55</v>
      </c>
      <c r="G22" s="111" t="s">
        <v>55</v>
      </c>
      <c r="H22" s="111" t="s">
        <v>55</v>
      </c>
      <c r="I22" s="111" t="s">
        <v>55</v>
      </c>
      <c r="J22" s="112" t="s">
        <v>55</v>
      </c>
      <c r="K22" s="32" t="s">
        <v>51</v>
      </c>
      <c r="L22" s="30" t="s">
        <v>51</v>
      </c>
      <c r="M22" s="30"/>
      <c r="N22" s="30" t="s">
        <v>51</v>
      </c>
      <c r="O22" s="30"/>
      <c r="P22" s="30"/>
      <c r="Q22" s="257" t="s">
        <v>55</v>
      </c>
      <c r="R22" s="258"/>
    </row>
    <row r="23" spans="2:18" ht="22.5" customHeight="1">
      <c r="B23" s="42">
        <v>13</v>
      </c>
      <c r="C23" s="28" t="s">
        <v>45</v>
      </c>
      <c r="D23" s="104" t="s">
        <v>55</v>
      </c>
      <c r="E23" s="104" t="s">
        <v>55</v>
      </c>
      <c r="F23" s="111" t="s">
        <v>55</v>
      </c>
      <c r="G23" s="111" t="s">
        <v>55</v>
      </c>
      <c r="H23" s="111" t="s">
        <v>55</v>
      </c>
      <c r="I23" s="111" t="s">
        <v>55</v>
      </c>
      <c r="J23" s="112" t="s">
        <v>55</v>
      </c>
      <c r="K23" s="32" t="s">
        <v>51</v>
      </c>
      <c r="L23" s="30" t="s">
        <v>51</v>
      </c>
      <c r="M23" s="30"/>
      <c r="N23" s="30" t="s">
        <v>51</v>
      </c>
      <c r="O23" s="30"/>
      <c r="P23" s="30"/>
      <c r="Q23" s="257" t="s">
        <v>55</v>
      </c>
      <c r="R23" s="258"/>
    </row>
    <row r="24" spans="2:18" ht="22.5" customHeight="1">
      <c r="B24" s="42">
        <v>14</v>
      </c>
      <c r="C24" s="28" t="s">
        <v>46</v>
      </c>
      <c r="D24" s="104" t="s">
        <v>55</v>
      </c>
      <c r="E24" s="104" t="s">
        <v>55</v>
      </c>
      <c r="F24" s="111" t="s">
        <v>55</v>
      </c>
      <c r="G24" s="111" t="s">
        <v>55</v>
      </c>
      <c r="H24" s="111" t="s">
        <v>55</v>
      </c>
      <c r="I24" s="111" t="s">
        <v>55</v>
      </c>
      <c r="J24" s="112" t="s">
        <v>55</v>
      </c>
      <c r="K24" s="32" t="s">
        <v>51</v>
      </c>
      <c r="L24" s="30" t="s">
        <v>51</v>
      </c>
      <c r="M24" s="30"/>
      <c r="N24" s="30" t="s">
        <v>51</v>
      </c>
      <c r="O24" s="30"/>
      <c r="P24" s="30"/>
      <c r="Q24" s="257" t="s">
        <v>55</v>
      </c>
      <c r="R24" s="258"/>
    </row>
    <row r="25" spans="2:18" ht="22.5" customHeight="1">
      <c r="B25" s="59" t="s">
        <v>95</v>
      </c>
      <c r="C25" s="39" t="s">
        <v>90</v>
      </c>
      <c r="D25" s="105" t="s">
        <v>55</v>
      </c>
      <c r="E25" s="105" t="s">
        <v>55</v>
      </c>
      <c r="F25" s="113" t="s">
        <v>55</v>
      </c>
      <c r="G25" s="113" t="s">
        <v>55</v>
      </c>
      <c r="H25" s="113" t="s">
        <v>55</v>
      </c>
      <c r="I25" s="113" t="s">
        <v>55</v>
      </c>
      <c r="J25" s="114" t="s">
        <v>55</v>
      </c>
      <c r="K25" s="32" t="s">
        <v>50</v>
      </c>
      <c r="L25" s="30" t="s">
        <v>50</v>
      </c>
      <c r="M25" s="30"/>
      <c r="N25" s="30" t="s">
        <v>50</v>
      </c>
      <c r="O25" s="30"/>
      <c r="P25" s="30"/>
      <c r="Q25" s="257"/>
      <c r="R25" s="258"/>
    </row>
    <row r="26" spans="2:18" s="60" customFormat="1" ht="22.5" customHeight="1">
      <c r="B26" s="58" t="s">
        <v>97</v>
      </c>
      <c r="C26" s="28" t="s">
        <v>96</v>
      </c>
      <c r="D26" s="104" t="s">
        <v>55</v>
      </c>
      <c r="E26" s="104" t="s">
        <v>55</v>
      </c>
      <c r="F26" s="111" t="s">
        <v>55</v>
      </c>
      <c r="G26" s="111" t="s">
        <v>55</v>
      </c>
      <c r="H26" s="111" t="s">
        <v>55</v>
      </c>
      <c r="I26" s="111" t="s">
        <v>55</v>
      </c>
      <c r="J26" s="112" t="s">
        <v>55</v>
      </c>
      <c r="K26" s="32" t="s">
        <v>50</v>
      </c>
      <c r="L26" s="30" t="s">
        <v>50</v>
      </c>
      <c r="M26" s="30"/>
      <c r="N26" s="30" t="s">
        <v>50</v>
      </c>
      <c r="O26" s="30"/>
      <c r="P26" s="30"/>
      <c r="Q26" s="257"/>
      <c r="R26" s="258"/>
    </row>
    <row r="27" spans="2:18" ht="33.75" customHeight="1">
      <c r="B27" s="42">
        <v>15</v>
      </c>
      <c r="C27" s="203" t="s">
        <v>265</v>
      </c>
      <c r="D27" s="105" t="s">
        <v>55</v>
      </c>
      <c r="E27" s="105" t="s">
        <v>55</v>
      </c>
      <c r="F27" s="113" t="s">
        <v>55</v>
      </c>
      <c r="G27" s="113" t="s">
        <v>55</v>
      </c>
      <c r="H27" s="113" t="s">
        <v>55</v>
      </c>
      <c r="I27" s="113" t="s">
        <v>55</v>
      </c>
      <c r="J27" s="114" t="s">
        <v>55</v>
      </c>
      <c r="K27" s="56" t="s">
        <v>50</v>
      </c>
      <c r="L27" s="3"/>
      <c r="M27" s="3" t="s">
        <v>50</v>
      </c>
      <c r="N27" s="30" t="s">
        <v>50</v>
      </c>
      <c r="O27" s="30"/>
      <c r="P27" s="30"/>
      <c r="Q27" s="257" t="s">
        <v>55</v>
      </c>
      <c r="R27" s="258"/>
    </row>
    <row r="28" spans="2:18" ht="33.75" customHeight="1">
      <c r="B28" s="206" t="s">
        <v>264</v>
      </c>
      <c r="C28" s="203" t="s">
        <v>266</v>
      </c>
      <c r="D28" s="207" t="s">
        <v>55</v>
      </c>
      <c r="E28" s="207" t="s">
        <v>55</v>
      </c>
      <c r="F28" s="208" t="s">
        <v>55</v>
      </c>
      <c r="G28" s="208" t="s">
        <v>55</v>
      </c>
      <c r="H28" s="208" t="s">
        <v>55</v>
      </c>
      <c r="I28" s="208" t="s">
        <v>55</v>
      </c>
      <c r="J28" s="209" t="s">
        <v>55</v>
      </c>
      <c r="K28" s="210" t="s">
        <v>50</v>
      </c>
      <c r="L28" s="211"/>
      <c r="M28" s="211" t="s">
        <v>50</v>
      </c>
      <c r="N28" s="211" t="s">
        <v>50</v>
      </c>
      <c r="O28" s="211"/>
      <c r="P28" s="211"/>
      <c r="Q28" s="259" t="s">
        <v>55</v>
      </c>
      <c r="R28" s="260"/>
    </row>
    <row r="29" spans="2:18" ht="33.75" customHeight="1">
      <c r="B29" s="206" t="s">
        <v>267</v>
      </c>
      <c r="C29" s="203" t="s">
        <v>154</v>
      </c>
      <c r="D29" s="207" t="s">
        <v>55</v>
      </c>
      <c r="E29" s="207" t="s">
        <v>55</v>
      </c>
      <c r="F29" s="208" t="s">
        <v>55</v>
      </c>
      <c r="G29" s="208" t="s">
        <v>55</v>
      </c>
      <c r="H29" s="208" t="s">
        <v>55</v>
      </c>
      <c r="I29" s="208" t="s">
        <v>55</v>
      </c>
      <c r="J29" s="209" t="s">
        <v>55</v>
      </c>
      <c r="K29" s="212" t="s">
        <v>57</v>
      </c>
      <c r="L29" s="213" t="s">
        <v>57</v>
      </c>
      <c r="M29" s="211"/>
      <c r="N29" s="211" t="s">
        <v>57</v>
      </c>
      <c r="O29" s="211"/>
      <c r="P29" s="211"/>
      <c r="Q29" s="259" t="s">
        <v>55</v>
      </c>
      <c r="R29" s="260"/>
    </row>
    <row r="30" spans="2:18" ht="22.5" customHeight="1">
      <c r="B30" s="42">
        <v>19</v>
      </c>
      <c r="C30" s="36" t="s">
        <v>65</v>
      </c>
      <c r="D30" s="105" t="s">
        <v>55</v>
      </c>
      <c r="E30" s="105" t="s">
        <v>55</v>
      </c>
      <c r="F30" s="113" t="s">
        <v>55</v>
      </c>
      <c r="G30" s="113" t="s">
        <v>55</v>
      </c>
      <c r="H30" s="113" t="s">
        <v>55</v>
      </c>
      <c r="I30" s="113" t="s">
        <v>55</v>
      </c>
      <c r="J30" s="114" t="s">
        <v>55</v>
      </c>
      <c r="K30" s="37" t="s">
        <v>50</v>
      </c>
      <c r="L30" s="38" t="s">
        <v>50</v>
      </c>
      <c r="M30" s="35"/>
      <c r="N30" s="38" t="s">
        <v>50</v>
      </c>
      <c r="O30" s="35"/>
      <c r="P30" s="35"/>
      <c r="Q30" s="257"/>
      <c r="R30" s="258"/>
    </row>
    <row r="31" spans="2:18" ht="22.5" customHeight="1">
      <c r="B31" s="42">
        <v>20</v>
      </c>
      <c r="C31" s="36" t="s">
        <v>64</v>
      </c>
      <c r="D31" s="105" t="s">
        <v>55</v>
      </c>
      <c r="E31" s="105" t="s">
        <v>55</v>
      </c>
      <c r="F31" s="113" t="s">
        <v>55</v>
      </c>
      <c r="G31" s="113" t="s">
        <v>55</v>
      </c>
      <c r="H31" s="113" t="s">
        <v>55</v>
      </c>
      <c r="I31" s="113" t="s">
        <v>55</v>
      </c>
      <c r="J31" s="114" t="s">
        <v>55</v>
      </c>
      <c r="K31" s="40" t="s">
        <v>50</v>
      </c>
      <c r="L31" s="35" t="s">
        <v>50</v>
      </c>
      <c r="M31" s="35"/>
      <c r="N31" s="35" t="s">
        <v>50</v>
      </c>
      <c r="O31" s="35"/>
      <c r="P31" s="35"/>
      <c r="Q31" s="257"/>
      <c r="R31" s="258"/>
    </row>
    <row r="32" spans="2:18" ht="22.5" customHeight="1" thickBot="1">
      <c r="B32" s="61">
        <v>21</v>
      </c>
      <c r="C32" s="101" t="s">
        <v>98</v>
      </c>
      <c r="D32" s="106" t="s">
        <v>55</v>
      </c>
      <c r="E32" s="106" t="s">
        <v>55</v>
      </c>
      <c r="F32" s="115" t="s">
        <v>55</v>
      </c>
      <c r="G32" s="115" t="s">
        <v>55</v>
      </c>
      <c r="H32" s="115" t="s">
        <v>55</v>
      </c>
      <c r="I32" s="115" t="s">
        <v>55</v>
      </c>
      <c r="J32" s="116" t="s">
        <v>55</v>
      </c>
      <c r="K32" s="33" t="s">
        <v>50</v>
      </c>
      <c r="L32" s="34" t="s">
        <v>50</v>
      </c>
      <c r="M32" s="34"/>
      <c r="N32" s="34" t="s">
        <v>50</v>
      </c>
      <c r="O32" s="34"/>
      <c r="P32" s="34"/>
      <c r="Q32" s="269"/>
      <c r="R32" s="270"/>
    </row>
    <row r="33" spans="2:19" ht="42.75" customHeight="1" thickBot="1">
      <c r="B33" s="214">
        <v>22</v>
      </c>
      <c r="C33" s="215" t="s">
        <v>99</v>
      </c>
      <c r="D33" s="216" t="s">
        <v>50</v>
      </c>
      <c r="E33" s="216" t="s">
        <v>50</v>
      </c>
      <c r="F33" s="217" t="s">
        <v>55</v>
      </c>
      <c r="G33" s="217" t="s">
        <v>55</v>
      </c>
      <c r="H33" s="217" t="s">
        <v>55</v>
      </c>
      <c r="I33" s="217" t="s">
        <v>55</v>
      </c>
      <c r="J33" s="218" t="s">
        <v>55</v>
      </c>
      <c r="K33" s="306" t="s">
        <v>283</v>
      </c>
      <c r="L33" s="307"/>
      <c r="M33" s="307"/>
      <c r="N33" s="307"/>
      <c r="O33" s="307"/>
      <c r="P33" s="307"/>
      <c r="Q33" s="307"/>
      <c r="R33" s="308"/>
    </row>
    <row r="34" spans="2:19" ht="53.25" customHeight="1" thickBot="1">
      <c r="B34" s="300" t="s">
        <v>245</v>
      </c>
      <c r="C34" s="301"/>
      <c r="D34" s="301"/>
      <c r="E34" s="301"/>
      <c r="F34" s="301"/>
      <c r="G34" s="301"/>
      <c r="H34" s="301"/>
      <c r="I34" s="301"/>
      <c r="J34" s="301"/>
      <c r="K34" s="301"/>
      <c r="L34" s="301"/>
      <c r="M34" s="301"/>
      <c r="N34" s="301"/>
      <c r="O34" s="301"/>
      <c r="P34" s="301"/>
      <c r="Q34" s="301"/>
      <c r="R34" s="302"/>
    </row>
    <row r="35" spans="2:19" ht="23.25" customHeight="1">
      <c r="B35" s="62"/>
      <c r="C35" s="195"/>
      <c r="D35" s="195"/>
      <c r="E35" s="195"/>
      <c r="F35" s="195"/>
      <c r="G35" s="195"/>
      <c r="H35" s="195"/>
      <c r="I35" s="195"/>
      <c r="J35" s="195"/>
      <c r="K35" s="195"/>
      <c r="R35" s="4"/>
    </row>
    <row r="36" spans="2:19" ht="35.25" customHeight="1">
      <c r="B36" s="312" t="s">
        <v>244</v>
      </c>
      <c r="C36" s="312"/>
      <c r="D36" s="312"/>
      <c r="E36" s="312"/>
      <c r="F36" s="312"/>
      <c r="G36" s="312"/>
      <c r="H36" s="312"/>
      <c r="I36" s="312"/>
      <c r="J36" s="312"/>
      <c r="K36" s="312"/>
      <c r="L36" s="312"/>
      <c r="M36" s="312"/>
      <c r="N36" s="312"/>
      <c r="O36" s="312"/>
      <c r="P36" s="312"/>
      <c r="Q36" s="312"/>
      <c r="R36" s="312"/>
    </row>
    <row r="37" spans="2:19" ht="18" customHeight="1">
      <c r="B37" s="198"/>
      <c r="C37" s="198"/>
      <c r="D37" s="198"/>
      <c r="E37" s="198"/>
      <c r="F37" s="198"/>
      <c r="G37" s="198"/>
      <c r="H37" s="198"/>
      <c r="I37" s="198"/>
      <c r="J37" s="198"/>
      <c r="K37" s="198"/>
      <c r="L37" s="198"/>
      <c r="M37" s="198"/>
      <c r="N37" s="198"/>
      <c r="O37" s="198"/>
      <c r="P37" s="198"/>
      <c r="Q37" s="198"/>
      <c r="R37" s="198"/>
    </row>
    <row r="38" spans="2:19" ht="34.5" customHeight="1">
      <c r="B38" s="313" t="s">
        <v>263</v>
      </c>
      <c r="C38" s="313"/>
      <c r="D38" s="313"/>
      <c r="E38" s="313"/>
      <c r="F38" s="313"/>
      <c r="G38" s="313"/>
      <c r="H38" s="313"/>
      <c r="I38" s="313"/>
      <c r="J38" s="313"/>
      <c r="K38" s="313"/>
      <c r="L38" s="313"/>
      <c r="M38" s="313"/>
      <c r="N38" s="313"/>
      <c r="O38" s="313"/>
      <c r="P38" s="313"/>
      <c r="Q38" s="313"/>
      <c r="R38" s="313"/>
      <c r="S38" s="194"/>
    </row>
    <row r="39" spans="2:19" ht="21" customHeight="1">
      <c r="B39" s="198"/>
      <c r="C39" s="198"/>
      <c r="D39" s="198"/>
      <c r="E39" s="198"/>
      <c r="F39" s="198"/>
      <c r="G39" s="198"/>
      <c r="H39" s="198"/>
      <c r="I39" s="198"/>
      <c r="J39" s="198"/>
      <c r="K39" s="198"/>
      <c r="L39" s="198"/>
      <c r="M39" s="198"/>
      <c r="N39" s="198"/>
      <c r="O39" s="198"/>
      <c r="P39" s="198"/>
      <c r="Q39" s="198"/>
      <c r="R39" s="198"/>
      <c r="S39" s="117"/>
    </row>
    <row r="40" spans="2:19" s="92" customFormat="1" ht="74.25" customHeight="1">
      <c r="B40" s="313" t="s">
        <v>281</v>
      </c>
      <c r="C40" s="313"/>
      <c r="D40" s="313"/>
      <c r="E40" s="313"/>
      <c r="F40" s="313"/>
      <c r="G40" s="313"/>
      <c r="H40" s="313"/>
      <c r="I40" s="313"/>
      <c r="J40" s="313"/>
      <c r="K40" s="313"/>
      <c r="L40" s="313"/>
      <c r="M40" s="313"/>
      <c r="N40" s="313"/>
      <c r="O40" s="313"/>
      <c r="P40" s="313"/>
      <c r="Q40" s="313"/>
      <c r="R40" s="313"/>
    </row>
    <row r="41" spans="2:19" ht="18" customHeight="1">
      <c r="B41" s="198"/>
      <c r="C41" s="305"/>
      <c r="D41" s="305"/>
      <c r="E41" s="305"/>
      <c r="F41" s="305"/>
      <c r="G41" s="305"/>
      <c r="H41" s="305"/>
      <c r="I41" s="305"/>
      <c r="J41" s="305"/>
      <c r="K41" s="305"/>
      <c r="L41" s="305"/>
      <c r="M41" s="305"/>
      <c r="N41" s="305"/>
      <c r="O41" s="305"/>
      <c r="P41" s="305"/>
      <c r="Q41" s="305"/>
      <c r="R41" s="198"/>
    </row>
    <row r="42" spans="2:19" ht="57" customHeight="1">
      <c r="B42" s="303"/>
      <c r="C42" s="304"/>
      <c r="D42" s="304"/>
      <c r="E42" s="304"/>
      <c r="F42" s="304"/>
      <c r="G42" s="304"/>
      <c r="H42" s="304"/>
      <c r="I42" s="304"/>
      <c r="J42" s="304"/>
      <c r="K42" s="304"/>
      <c r="L42" s="304"/>
      <c r="M42" s="304"/>
      <c r="N42" s="304"/>
      <c r="O42" s="304"/>
      <c r="P42" s="304"/>
      <c r="Q42" s="304"/>
      <c r="R42" s="304"/>
    </row>
    <row r="43" spans="2:19" ht="16.5" customHeight="1">
      <c r="B43" s="15" t="s">
        <v>248</v>
      </c>
      <c r="C43" s="199"/>
      <c r="D43" s="199"/>
      <c r="E43" s="199"/>
      <c r="F43" s="199"/>
      <c r="G43" s="199"/>
      <c r="H43" s="199"/>
      <c r="I43" s="199"/>
      <c r="J43" s="199"/>
      <c r="K43" s="199"/>
      <c r="L43" s="82"/>
      <c r="M43" s="82"/>
      <c r="N43" s="82"/>
      <c r="O43" s="82"/>
      <c r="P43" s="82"/>
      <c r="Q43" s="82"/>
      <c r="R43" s="198"/>
    </row>
  </sheetData>
  <mergeCells count="46">
    <mergeCell ref="B34:R34"/>
    <mergeCell ref="B42:R42"/>
    <mergeCell ref="C41:Q41"/>
    <mergeCell ref="K33:R33"/>
    <mergeCell ref="L11:L14"/>
    <mergeCell ref="N11:N14"/>
    <mergeCell ref="B36:R36"/>
    <mergeCell ref="B38:R38"/>
    <mergeCell ref="B40:R40"/>
    <mergeCell ref="Q11:R11"/>
    <mergeCell ref="Q12:R12"/>
    <mergeCell ref="Q13:R13"/>
    <mergeCell ref="Q14:R14"/>
    <mergeCell ref="Q18:R18"/>
    <mergeCell ref="Q25:R25"/>
    <mergeCell ref="Q30:R30"/>
    <mergeCell ref="Q31:R31"/>
    <mergeCell ref="Q32:R32"/>
    <mergeCell ref="Q27:R27"/>
    <mergeCell ref="Q29:R29"/>
    <mergeCell ref="C2:Q2"/>
    <mergeCell ref="B7:C10"/>
    <mergeCell ref="H7:H10"/>
    <mergeCell ref="J7:J10"/>
    <mergeCell ref="L8:N8"/>
    <mergeCell ref="O8:P8"/>
    <mergeCell ref="E7:E10"/>
    <mergeCell ref="F7:F10"/>
    <mergeCell ref="G7:G10"/>
    <mergeCell ref="B4:M5"/>
    <mergeCell ref="Q7:R8"/>
    <mergeCell ref="Q9:R10"/>
    <mergeCell ref="K7:P7"/>
    <mergeCell ref="I7:I10"/>
    <mergeCell ref="D7:D10"/>
    <mergeCell ref="Q15:R15"/>
    <mergeCell ref="Q16:R16"/>
    <mergeCell ref="Q17:R17"/>
    <mergeCell ref="Q24:R24"/>
    <mergeCell ref="Q28:R28"/>
    <mergeCell ref="Q19:R19"/>
    <mergeCell ref="Q20:R20"/>
    <mergeCell ref="Q21:R21"/>
    <mergeCell ref="Q22:R22"/>
    <mergeCell ref="Q23:R23"/>
    <mergeCell ref="Q26:R26"/>
  </mergeCells>
  <phoneticPr fontId="2"/>
  <printOptions horizontalCentered="1"/>
  <pageMargins left="0.19685039370078741" right="0.19685039370078741" top="0.98425196850393704" bottom="0.39370078740157483" header="0.31496062992125984" footer="0.31496062992125984"/>
  <pageSetup paperSize="9" scale="66" orientation="portrait" cellComments="asDisplayed" r:id="rId1"/>
  <headerFooter alignWithMargins="0"/>
  <ignoredErrors>
    <ignoredError sqref="B25:B26" twoDigitTextYear="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A1:H30"/>
  <sheetViews>
    <sheetView view="pageBreakPreview" zoomScale="70" zoomScaleNormal="100" zoomScaleSheetLayoutView="70" workbookViewId="0">
      <selection activeCell="E4" sqref="E4:G4"/>
    </sheetView>
  </sheetViews>
  <sheetFormatPr defaultRowHeight="12.75"/>
  <cols>
    <col min="1" max="1" width="4.59765625" customWidth="1"/>
    <col min="2" max="2" width="24.59765625" customWidth="1"/>
    <col min="3" max="3" width="4.3984375" style="4" customWidth="1"/>
    <col min="4" max="4" width="12.46484375" style="4" customWidth="1"/>
    <col min="5" max="6" width="19.59765625" customWidth="1"/>
    <col min="7" max="7" width="29.3984375" customWidth="1"/>
    <col min="8" max="8" width="22.59765625" customWidth="1"/>
    <col min="9" max="9" width="8.73046875" customWidth="1"/>
  </cols>
  <sheetData>
    <row r="1" spans="1:8" ht="28.5" customHeight="1">
      <c r="A1" s="193" t="s">
        <v>158</v>
      </c>
      <c r="B1" s="44"/>
      <c r="C1" s="82"/>
      <c r="D1" s="82"/>
    </row>
    <row r="2" spans="1:8" ht="28.5" customHeight="1">
      <c r="A2" s="79"/>
      <c r="B2" s="44"/>
      <c r="C2" s="82"/>
      <c r="D2" s="82"/>
    </row>
    <row r="3" spans="1:8" ht="36" customHeight="1">
      <c r="A3" s="430" t="s">
        <v>280</v>
      </c>
      <c r="B3" s="430"/>
      <c r="C3" s="430"/>
      <c r="D3" s="430"/>
      <c r="E3" s="430"/>
      <c r="F3" s="430"/>
      <c r="G3" s="430"/>
      <c r="H3" s="430"/>
    </row>
    <row r="4" spans="1:8" ht="36" customHeight="1">
      <c r="A4" s="23"/>
      <c r="B4" s="23"/>
      <c r="C4" s="81"/>
      <c r="D4" s="81"/>
      <c r="E4" s="433"/>
      <c r="F4" s="433"/>
      <c r="G4" s="433"/>
    </row>
    <row r="5" spans="1:8" ht="22.5" customHeight="1">
      <c r="B5" s="6"/>
      <c r="C5" s="82"/>
      <c r="D5" s="82"/>
      <c r="E5" s="2"/>
      <c r="F5" s="2"/>
      <c r="G5" s="434" t="s">
        <v>111</v>
      </c>
      <c r="H5" s="434"/>
    </row>
    <row r="6" spans="1:8" ht="30" customHeight="1">
      <c r="E6" s="4"/>
      <c r="F6" s="5" t="s">
        <v>5</v>
      </c>
      <c r="G6" s="431"/>
      <c r="H6" s="431"/>
    </row>
    <row r="7" spans="1:8" ht="30" customHeight="1">
      <c r="E7" s="4"/>
      <c r="F7" s="5" t="s">
        <v>0</v>
      </c>
      <c r="G7" s="428"/>
      <c r="H7" s="428"/>
    </row>
    <row r="8" spans="1:8" ht="24.75" customHeight="1"/>
    <row r="9" spans="1:8" ht="74.25" customHeight="1">
      <c r="A9" s="17" t="s">
        <v>10</v>
      </c>
      <c r="B9" s="46" t="s">
        <v>16</v>
      </c>
      <c r="C9" s="97" t="s">
        <v>119</v>
      </c>
      <c r="D9" s="80" t="s">
        <v>140</v>
      </c>
      <c r="E9" s="80" t="s">
        <v>124</v>
      </c>
      <c r="F9" s="200" t="s">
        <v>255</v>
      </c>
      <c r="G9" s="100" t="s">
        <v>143</v>
      </c>
      <c r="H9" s="80" t="s">
        <v>157</v>
      </c>
    </row>
    <row r="10" spans="1:8" ht="51.75" customHeight="1">
      <c r="A10" s="13">
        <v>1</v>
      </c>
      <c r="B10" s="46"/>
      <c r="C10" s="3"/>
      <c r="D10" s="3"/>
      <c r="E10" s="99" t="s">
        <v>125</v>
      </c>
      <c r="F10" s="201"/>
      <c r="G10" s="83"/>
      <c r="H10" s="85"/>
    </row>
    <row r="11" spans="1:8" ht="52.5" customHeight="1">
      <c r="A11" s="13">
        <v>2</v>
      </c>
      <c r="B11" s="46"/>
      <c r="C11" s="3"/>
      <c r="D11" s="3"/>
      <c r="E11" s="99" t="s">
        <v>125</v>
      </c>
      <c r="F11" s="201"/>
      <c r="G11" s="83"/>
      <c r="H11" s="85"/>
    </row>
    <row r="12" spans="1:8" ht="52.5" customHeight="1">
      <c r="A12" s="13">
        <v>3</v>
      </c>
      <c r="B12" s="46"/>
      <c r="C12" s="3"/>
      <c r="D12" s="3"/>
      <c r="E12" s="99" t="s">
        <v>125</v>
      </c>
      <c r="F12" s="201"/>
      <c r="G12" s="83"/>
      <c r="H12" s="85"/>
    </row>
    <row r="13" spans="1:8" ht="52.5" customHeight="1">
      <c r="A13" s="13">
        <v>4</v>
      </c>
      <c r="B13" s="46"/>
      <c r="C13" s="3"/>
      <c r="D13" s="3"/>
      <c r="E13" s="99" t="s">
        <v>125</v>
      </c>
      <c r="F13" s="201"/>
      <c r="G13" s="83"/>
      <c r="H13" s="85"/>
    </row>
    <row r="14" spans="1:8" ht="52.5" customHeight="1">
      <c r="A14" s="13">
        <v>5</v>
      </c>
      <c r="B14" s="46"/>
      <c r="C14" s="3"/>
      <c r="D14" s="3"/>
      <c r="E14" s="99" t="s">
        <v>125</v>
      </c>
      <c r="F14" s="201"/>
      <c r="G14" s="83"/>
      <c r="H14" s="85"/>
    </row>
    <row r="15" spans="1:8" ht="52.5" customHeight="1">
      <c r="A15" s="13">
        <v>6</v>
      </c>
      <c r="B15" s="46"/>
      <c r="C15" s="3"/>
      <c r="D15" s="3"/>
      <c r="E15" s="99" t="s">
        <v>125</v>
      </c>
      <c r="F15" s="201"/>
      <c r="G15" s="83"/>
      <c r="H15" s="85"/>
    </row>
    <row r="16" spans="1:8" ht="52.5" customHeight="1">
      <c r="A16" s="13">
        <v>7</v>
      </c>
      <c r="B16" s="46"/>
      <c r="C16" s="3"/>
      <c r="D16" s="3"/>
      <c r="E16" s="99" t="s">
        <v>125</v>
      </c>
      <c r="F16" s="201"/>
      <c r="G16" s="83"/>
      <c r="H16" s="85"/>
    </row>
    <row r="17" spans="1:8" ht="52.5" customHeight="1">
      <c r="A17" s="13">
        <v>8</v>
      </c>
      <c r="B17" s="46"/>
      <c r="C17" s="3"/>
      <c r="D17" s="3"/>
      <c r="E17" s="99" t="s">
        <v>125</v>
      </c>
      <c r="F17" s="201"/>
      <c r="G17" s="83"/>
      <c r="H17" s="85"/>
    </row>
    <row r="18" spans="1:8" ht="52.5" customHeight="1">
      <c r="A18" s="13">
        <v>9</v>
      </c>
      <c r="B18" s="46"/>
      <c r="C18" s="3"/>
      <c r="D18" s="3"/>
      <c r="E18" s="99" t="s">
        <v>125</v>
      </c>
      <c r="F18" s="201"/>
      <c r="G18" s="83"/>
      <c r="H18" s="85"/>
    </row>
    <row r="19" spans="1:8" ht="52.5" customHeight="1">
      <c r="A19" s="13">
        <v>10</v>
      </c>
      <c r="B19" s="46"/>
      <c r="C19" s="3"/>
      <c r="D19" s="3"/>
      <c r="E19" s="99" t="s">
        <v>125</v>
      </c>
      <c r="F19" s="201"/>
      <c r="G19" s="83"/>
      <c r="H19" s="85"/>
    </row>
    <row r="20" spans="1:8" ht="52.5" customHeight="1">
      <c r="A20" s="13">
        <v>11</v>
      </c>
      <c r="B20" s="46"/>
      <c r="C20" s="3"/>
      <c r="D20" s="3"/>
      <c r="E20" s="99" t="s">
        <v>125</v>
      </c>
      <c r="F20" s="201"/>
      <c r="G20" s="83"/>
      <c r="H20" s="85"/>
    </row>
    <row r="21" spans="1:8" ht="52.5" customHeight="1">
      <c r="A21" s="13">
        <v>12</v>
      </c>
      <c r="B21" s="46"/>
      <c r="C21" s="3"/>
      <c r="D21" s="3"/>
      <c r="E21" s="99" t="s">
        <v>125</v>
      </c>
      <c r="F21" s="201"/>
      <c r="G21" s="83"/>
      <c r="H21" s="85"/>
    </row>
    <row r="22" spans="1:8" ht="52.5" customHeight="1">
      <c r="A22" s="13">
        <v>13</v>
      </c>
      <c r="B22" s="46"/>
      <c r="C22" s="3"/>
      <c r="D22" s="3"/>
      <c r="E22" s="99" t="s">
        <v>125</v>
      </c>
      <c r="F22" s="201"/>
      <c r="G22" s="83"/>
      <c r="H22" s="85"/>
    </row>
    <row r="23" spans="1:8" ht="52.5" customHeight="1">
      <c r="A23" s="13">
        <v>14</v>
      </c>
      <c r="B23" s="46"/>
      <c r="C23" s="3"/>
      <c r="D23" s="3"/>
      <c r="E23" s="99" t="s">
        <v>125</v>
      </c>
      <c r="F23" s="201"/>
      <c r="G23" s="83"/>
      <c r="H23" s="85"/>
    </row>
    <row r="24" spans="1:8" ht="52.5" customHeight="1">
      <c r="A24" s="13">
        <v>15</v>
      </c>
      <c r="B24" s="46"/>
      <c r="C24" s="3"/>
      <c r="D24" s="3"/>
      <c r="E24" s="99" t="s">
        <v>125</v>
      </c>
      <c r="F24" s="201"/>
      <c r="G24" s="83"/>
      <c r="H24" s="85"/>
    </row>
    <row r="25" spans="1:8" ht="21" customHeight="1">
      <c r="B25" s="25" t="s">
        <v>13</v>
      </c>
      <c r="C25" s="67"/>
      <c r="D25" s="67"/>
    </row>
    <row r="26" spans="1:8" ht="21" customHeight="1">
      <c r="B26" s="25" t="s">
        <v>279</v>
      </c>
      <c r="C26" s="67"/>
      <c r="D26" s="67"/>
    </row>
    <row r="27" spans="1:8" ht="21" customHeight="1">
      <c r="B27" s="25" t="s">
        <v>159</v>
      </c>
      <c r="C27" s="67"/>
      <c r="D27" s="67"/>
    </row>
    <row r="28" spans="1:8" ht="21" customHeight="1">
      <c r="B28" s="25" t="s">
        <v>122</v>
      </c>
      <c r="C28" s="67"/>
      <c r="D28" s="67"/>
    </row>
    <row r="29" spans="1:8" ht="21" customHeight="1">
      <c r="B29" s="432" t="s">
        <v>141</v>
      </c>
      <c r="C29" s="432"/>
      <c r="D29" s="432"/>
      <c r="E29" s="432"/>
      <c r="F29" s="432"/>
      <c r="G29" s="432"/>
      <c r="H29" s="432"/>
    </row>
    <row r="30" spans="1:8" ht="21" customHeight="1">
      <c r="B30" s="96" t="s">
        <v>133</v>
      </c>
      <c r="C30"/>
      <c r="D30"/>
    </row>
  </sheetData>
  <mergeCells count="6">
    <mergeCell ref="A3:H3"/>
    <mergeCell ref="G6:H6"/>
    <mergeCell ref="G7:H7"/>
    <mergeCell ref="B29:H29"/>
    <mergeCell ref="E4:G4"/>
    <mergeCell ref="G5:H5"/>
  </mergeCells>
  <phoneticPr fontId="2"/>
  <pageMargins left="0.78740157480314965" right="0.27559055118110237" top="0.39370078740157483" bottom="0.19685039370078741" header="0.31496062992125984" footer="0.31496062992125984"/>
  <pageSetup paperSize="9" scale="66" orientation="portrait" r:id="rId1"/>
  <headerFooter>
    <oddHeader>&amp;R&amp;A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sheetPr>
  <dimension ref="A1:H28"/>
  <sheetViews>
    <sheetView view="pageBreakPreview" topLeftCell="A15" zoomScale="70" zoomScaleNormal="100" zoomScaleSheetLayoutView="70" workbookViewId="0">
      <selection activeCell="G10" sqref="G10"/>
    </sheetView>
  </sheetViews>
  <sheetFormatPr defaultRowHeight="12.75"/>
  <cols>
    <col min="1" max="1" width="4.59765625" customWidth="1"/>
    <col min="2" max="2" width="24.3984375" customWidth="1"/>
    <col min="3" max="3" width="4.46484375" customWidth="1"/>
    <col min="4" max="4" width="12.3984375" customWidth="1"/>
    <col min="5" max="5" width="20.73046875" bestFit="1" customWidth="1"/>
    <col min="6" max="6" width="25.1328125" customWidth="1"/>
    <col min="7" max="7" width="26.1328125" customWidth="1"/>
    <col min="8" max="8" width="10.86328125" customWidth="1"/>
  </cols>
  <sheetData>
    <row r="1" spans="1:8" ht="28.5" customHeight="1">
      <c r="A1" s="79" t="s">
        <v>123</v>
      </c>
      <c r="B1" s="44"/>
      <c r="C1" s="82"/>
      <c r="D1" s="82"/>
    </row>
    <row r="2" spans="1:8" ht="28.5" customHeight="1">
      <c r="A2" s="79"/>
      <c r="B2" s="44"/>
      <c r="C2" s="82"/>
      <c r="D2" s="82"/>
    </row>
    <row r="3" spans="1:8" ht="36" customHeight="1">
      <c r="B3" s="29"/>
      <c r="C3" s="81"/>
      <c r="D3" s="430" t="s">
        <v>160</v>
      </c>
      <c r="E3" s="430"/>
      <c r="F3" s="430"/>
      <c r="G3" s="93"/>
    </row>
    <row r="4" spans="1:8" ht="36" customHeight="1">
      <c r="A4" s="23"/>
      <c r="B4" s="23"/>
      <c r="C4" s="81"/>
      <c r="D4" s="94" t="s">
        <v>161</v>
      </c>
      <c r="E4" s="95" t="s">
        <v>162</v>
      </c>
      <c r="F4" s="94"/>
      <c r="G4" s="94"/>
    </row>
    <row r="5" spans="1:8" ht="22.5" customHeight="1">
      <c r="B5" s="6"/>
      <c r="C5" s="82"/>
      <c r="D5" s="82"/>
      <c r="E5" s="2"/>
      <c r="F5" s="53"/>
      <c r="G5" s="435" t="s">
        <v>111</v>
      </c>
      <c r="H5" s="435"/>
    </row>
    <row r="6" spans="1:8" ht="30" customHeight="1">
      <c r="C6" s="4"/>
      <c r="D6" s="4"/>
      <c r="E6" s="4"/>
      <c r="F6" s="5" t="s">
        <v>25</v>
      </c>
      <c r="G6" s="428"/>
      <c r="H6" s="428"/>
    </row>
    <row r="7" spans="1:8" ht="30" customHeight="1">
      <c r="C7" s="4"/>
      <c r="D7" s="4"/>
      <c r="E7" s="4"/>
      <c r="F7" s="5" t="s">
        <v>0</v>
      </c>
      <c r="G7" s="428"/>
      <c r="H7" s="428"/>
    </row>
    <row r="8" spans="1:8" ht="24.75" customHeight="1">
      <c r="C8" s="4"/>
      <c r="D8" s="4"/>
    </row>
    <row r="9" spans="1:8" ht="66.75" customHeight="1">
      <c r="A9" s="8" t="s">
        <v>10</v>
      </c>
      <c r="B9" s="46" t="s">
        <v>16</v>
      </c>
      <c r="C9" s="97" t="s">
        <v>119</v>
      </c>
      <c r="D9" s="80" t="s">
        <v>140</v>
      </c>
      <c r="E9" s="80" t="s">
        <v>116</v>
      </c>
      <c r="F9" s="98" t="s">
        <v>126</v>
      </c>
      <c r="G9" s="99" t="s">
        <v>278</v>
      </c>
      <c r="H9" s="80" t="s">
        <v>156</v>
      </c>
    </row>
    <row r="10" spans="1:8" ht="52.5" customHeight="1">
      <c r="A10" s="13">
        <v>1</v>
      </c>
      <c r="B10" s="46"/>
      <c r="C10" s="3"/>
      <c r="D10" s="3"/>
      <c r="E10" s="99" t="s">
        <v>125</v>
      </c>
      <c r="F10" s="80"/>
      <c r="G10" s="84"/>
      <c r="H10" s="85"/>
    </row>
    <row r="11" spans="1:8" ht="52.5" customHeight="1">
      <c r="A11" s="13">
        <v>2</v>
      </c>
      <c r="B11" s="46"/>
      <c r="C11" s="3"/>
      <c r="D11" s="3"/>
      <c r="E11" s="99" t="s">
        <v>125</v>
      </c>
      <c r="F11" s="80"/>
      <c r="G11" s="84"/>
      <c r="H11" s="85"/>
    </row>
    <row r="12" spans="1:8" ht="52.5" customHeight="1">
      <c r="A12" s="13">
        <v>3</v>
      </c>
      <c r="B12" s="46"/>
      <c r="C12" s="3"/>
      <c r="D12" s="3"/>
      <c r="E12" s="99" t="s">
        <v>125</v>
      </c>
      <c r="F12" s="80"/>
      <c r="G12" s="84"/>
      <c r="H12" s="85"/>
    </row>
    <row r="13" spans="1:8" ht="52.5" customHeight="1">
      <c r="A13" s="13">
        <v>4</v>
      </c>
      <c r="B13" s="46"/>
      <c r="C13" s="3"/>
      <c r="D13" s="3"/>
      <c r="E13" s="99" t="s">
        <v>125</v>
      </c>
      <c r="F13" s="80"/>
      <c r="G13" s="84"/>
      <c r="H13" s="85"/>
    </row>
    <row r="14" spans="1:8" ht="52.5" customHeight="1">
      <c r="A14" s="13">
        <v>5</v>
      </c>
      <c r="B14" s="46"/>
      <c r="C14" s="3"/>
      <c r="D14" s="3"/>
      <c r="E14" s="99" t="s">
        <v>125</v>
      </c>
      <c r="F14" s="80"/>
      <c r="G14" s="84"/>
      <c r="H14" s="85"/>
    </row>
    <row r="15" spans="1:8" ht="52.5" customHeight="1">
      <c r="A15" s="13">
        <v>6</v>
      </c>
      <c r="B15" s="46"/>
      <c r="C15" s="3"/>
      <c r="D15" s="3"/>
      <c r="E15" s="99" t="s">
        <v>125</v>
      </c>
      <c r="F15" s="80"/>
      <c r="G15" s="84"/>
      <c r="H15" s="85"/>
    </row>
    <row r="16" spans="1:8" ht="52.5" customHeight="1">
      <c r="A16" s="13">
        <v>7</v>
      </c>
      <c r="B16" s="46"/>
      <c r="C16" s="3"/>
      <c r="D16" s="3"/>
      <c r="E16" s="99" t="s">
        <v>125</v>
      </c>
      <c r="F16" s="80"/>
      <c r="G16" s="84"/>
      <c r="H16" s="85"/>
    </row>
    <row r="17" spans="1:8" ht="52.5" customHeight="1">
      <c r="A17" s="13">
        <v>8</v>
      </c>
      <c r="B17" s="46"/>
      <c r="C17" s="3"/>
      <c r="D17" s="3"/>
      <c r="E17" s="99" t="s">
        <v>125</v>
      </c>
      <c r="F17" s="80"/>
      <c r="G17" s="84"/>
      <c r="H17" s="85"/>
    </row>
    <row r="18" spans="1:8" ht="52.5" customHeight="1">
      <c r="A18" s="13">
        <v>9</v>
      </c>
      <c r="B18" s="46"/>
      <c r="C18" s="3"/>
      <c r="D18" s="3"/>
      <c r="E18" s="99" t="s">
        <v>125</v>
      </c>
      <c r="F18" s="80"/>
      <c r="G18" s="84"/>
      <c r="H18" s="85"/>
    </row>
    <row r="19" spans="1:8" ht="52.5" customHeight="1">
      <c r="A19" s="13">
        <v>10</v>
      </c>
      <c r="B19" s="46"/>
      <c r="C19" s="3"/>
      <c r="D19" s="3"/>
      <c r="E19" s="99" t="s">
        <v>125</v>
      </c>
      <c r="F19" s="80"/>
      <c r="G19" s="84"/>
      <c r="H19" s="85"/>
    </row>
    <row r="20" spans="1:8" ht="52.5" customHeight="1">
      <c r="A20" s="13">
        <v>11</v>
      </c>
      <c r="B20" s="46"/>
      <c r="C20" s="3"/>
      <c r="D20" s="3"/>
      <c r="E20" s="99" t="s">
        <v>125</v>
      </c>
      <c r="F20" s="80"/>
      <c r="G20" s="84"/>
      <c r="H20" s="85"/>
    </row>
    <row r="21" spans="1:8" ht="52.5" customHeight="1">
      <c r="A21" s="13">
        <v>12</v>
      </c>
      <c r="B21" s="46"/>
      <c r="C21" s="3"/>
      <c r="D21" s="3"/>
      <c r="E21" s="99" t="s">
        <v>125</v>
      </c>
      <c r="F21" s="80"/>
      <c r="G21" s="84"/>
      <c r="H21" s="85"/>
    </row>
    <row r="22" spans="1:8" ht="52.5" customHeight="1">
      <c r="A22" s="13">
        <v>13</v>
      </c>
      <c r="B22" s="46"/>
      <c r="C22" s="3"/>
      <c r="D22" s="3"/>
      <c r="E22" s="99" t="s">
        <v>125</v>
      </c>
      <c r="F22" s="80"/>
      <c r="G22" s="84"/>
      <c r="H22" s="85"/>
    </row>
    <row r="23" spans="1:8" ht="52.5" customHeight="1">
      <c r="A23" s="13">
        <v>14</v>
      </c>
      <c r="B23" s="46"/>
      <c r="C23" s="3"/>
      <c r="D23" s="3"/>
      <c r="E23" s="99" t="s">
        <v>125</v>
      </c>
      <c r="F23" s="80"/>
      <c r="G23" s="84"/>
      <c r="H23" s="85"/>
    </row>
    <row r="24" spans="1:8" ht="52.5" customHeight="1">
      <c r="A24" s="13">
        <v>15</v>
      </c>
      <c r="B24" s="46"/>
      <c r="C24" s="3"/>
      <c r="D24" s="3"/>
      <c r="E24" s="99" t="s">
        <v>125</v>
      </c>
      <c r="F24" s="80"/>
      <c r="G24" s="84"/>
      <c r="H24" s="85"/>
    </row>
    <row r="25" spans="1:8" ht="21" customHeight="1">
      <c r="B25" s="25" t="s">
        <v>13</v>
      </c>
      <c r="C25" s="67"/>
      <c r="D25" s="67"/>
    </row>
    <row r="26" spans="1:8" ht="21" customHeight="1">
      <c r="B26" s="25" t="s">
        <v>279</v>
      </c>
      <c r="C26" s="67"/>
      <c r="D26" s="67"/>
    </row>
    <row r="27" spans="1:8" ht="21" customHeight="1">
      <c r="B27" s="25" t="s">
        <v>159</v>
      </c>
      <c r="C27" s="67"/>
      <c r="D27" s="67"/>
    </row>
    <row r="28" spans="1:8" ht="21" customHeight="1">
      <c r="B28" s="25" t="s">
        <v>121</v>
      </c>
      <c r="C28" s="67"/>
      <c r="D28" s="67"/>
    </row>
  </sheetData>
  <mergeCells count="4">
    <mergeCell ref="D3:F3"/>
    <mergeCell ref="G5:H5"/>
    <mergeCell ref="G6:H6"/>
    <mergeCell ref="G7:H7"/>
  </mergeCells>
  <phoneticPr fontId="2"/>
  <pageMargins left="0.78740157480314965" right="0.27559055118110237" top="0.39370078740157483" bottom="0.39370078740157483" header="0.31496062992125984" footer="0.31496062992125984"/>
  <pageSetup paperSize="9" scale="69" orientation="portrait" r:id="rId1"/>
  <headerFooter>
    <oddHeader>&amp;R&amp;A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A1:F38"/>
  <sheetViews>
    <sheetView view="pageBreakPreview" zoomScaleNormal="70" zoomScaleSheetLayoutView="100" workbookViewId="0">
      <selection activeCell="B22" sqref="B22"/>
    </sheetView>
  </sheetViews>
  <sheetFormatPr defaultRowHeight="12.75"/>
  <cols>
    <col min="1" max="1" width="7.73046875" customWidth="1"/>
    <col min="3" max="5" width="17.59765625" customWidth="1"/>
    <col min="6" max="6" width="16.59765625" customWidth="1"/>
  </cols>
  <sheetData>
    <row r="1" spans="1:6" ht="16.149999999999999">
      <c r="A1" s="44" t="s">
        <v>92</v>
      </c>
    </row>
    <row r="3" spans="1:6" ht="21">
      <c r="A3" s="411" t="s">
        <v>289</v>
      </c>
      <c r="B3" s="411"/>
      <c r="C3" s="411"/>
      <c r="D3" s="411"/>
      <c r="E3" s="411"/>
      <c r="F3" s="411"/>
    </row>
    <row r="4" spans="1:6" ht="14.25">
      <c r="B4" s="6"/>
      <c r="C4" s="6"/>
      <c r="D4" s="6"/>
      <c r="E4" s="6"/>
      <c r="F4" s="253"/>
    </row>
    <row r="5" spans="1:6" ht="14.25">
      <c r="F5" s="16" t="s">
        <v>277</v>
      </c>
    </row>
    <row r="6" spans="1:6" ht="25.5" customHeight="1">
      <c r="D6" s="5" t="s">
        <v>5</v>
      </c>
      <c r="E6" s="330"/>
      <c r="F6" s="331"/>
    </row>
    <row r="7" spans="1:6" ht="25.5" customHeight="1">
      <c r="D7" s="254" t="s">
        <v>0</v>
      </c>
      <c r="E7" s="330"/>
      <c r="F7" s="331"/>
    </row>
    <row r="9" spans="1:6" ht="34.5" customHeight="1">
      <c r="A9" s="255"/>
      <c r="B9" s="3" t="s">
        <v>6</v>
      </c>
      <c r="C9" s="8" t="s">
        <v>68</v>
      </c>
      <c r="D9" s="221" t="s">
        <v>69</v>
      </c>
      <c r="E9" s="221" t="s">
        <v>7</v>
      </c>
      <c r="F9" s="3" t="s">
        <v>8</v>
      </c>
    </row>
    <row r="10" spans="1:6" ht="34.5" customHeight="1">
      <c r="A10" s="3" t="s">
        <v>85</v>
      </c>
      <c r="B10" s="45">
        <v>30</v>
      </c>
      <c r="C10" s="45"/>
      <c r="D10" s="46"/>
      <c r="E10" s="46" t="str">
        <f>IF(SUM(C10:D10)=0, "", SUM(C10:D10))</f>
        <v/>
      </c>
      <c r="F10" s="3"/>
    </row>
    <row r="11" spans="1:6" ht="34.5" customHeight="1">
      <c r="A11" s="3" t="s">
        <v>84</v>
      </c>
      <c r="B11" s="45">
        <v>31</v>
      </c>
      <c r="C11" s="45"/>
      <c r="D11" s="46"/>
      <c r="E11" s="46" t="str">
        <f t="shared" ref="E11:E21" si="0">IF(SUM(C11:D11)=0, "", SUM(C11:D11))</f>
        <v/>
      </c>
      <c r="F11" s="3"/>
    </row>
    <row r="12" spans="1:6" ht="34.5" customHeight="1">
      <c r="A12" s="3" t="s">
        <v>83</v>
      </c>
      <c r="B12" s="45">
        <v>30</v>
      </c>
      <c r="C12" s="45"/>
      <c r="D12" s="46"/>
      <c r="E12" s="46" t="str">
        <f t="shared" si="0"/>
        <v/>
      </c>
      <c r="F12" s="3"/>
    </row>
    <row r="13" spans="1:6" ht="34.5" customHeight="1">
      <c r="A13" s="3" t="s">
        <v>82</v>
      </c>
      <c r="B13" s="45">
        <v>31</v>
      </c>
      <c r="C13" s="45"/>
      <c r="D13" s="46"/>
      <c r="E13" s="46" t="str">
        <f t="shared" si="0"/>
        <v/>
      </c>
      <c r="F13" s="3"/>
    </row>
    <row r="14" spans="1:6" ht="34.5" customHeight="1">
      <c r="A14" s="3" t="s">
        <v>81</v>
      </c>
      <c r="B14" s="45">
        <v>31</v>
      </c>
      <c r="C14" s="45"/>
      <c r="D14" s="46"/>
      <c r="E14" s="46" t="str">
        <f t="shared" si="0"/>
        <v/>
      </c>
      <c r="F14" s="3"/>
    </row>
    <row r="15" spans="1:6" ht="34.5" customHeight="1">
      <c r="A15" s="3" t="s">
        <v>80</v>
      </c>
      <c r="B15" s="45">
        <v>30</v>
      </c>
      <c r="C15" s="45"/>
      <c r="D15" s="46"/>
      <c r="E15" s="46" t="str">
        <f t="shared" si="0"/>
        <v/>
      </c>
      <c r="F15" s="3"/>
    </row>
    <row r="16" spans="1:6" ht="34.5" customHeight="1">
      <c r="A16" s="3" t="s">
        <v>79</v>
      </c>
      <c r="B16" s="45">
        <v>31</v>
      </c>
      <c r="C16" s="45"/>
      <c r="D16" s="46"/>
      <c r="E16" s="46" t="str">
        <f t="shared" si="0"/>
        <v/>
      </c>
      <c r="F16" s="3"/>
    </row>
    <row r="17" spans="1:6" ht="34.5" customHeight="1">
      <c r="A17" s="3" t="s">
        <v>78</v>
      </c>
      <c r="B17" s="45">
        <v>30</v>
      </c>
      <c r="C17" s="45"/>
      <c r="D17" s="46"/>
      <c r="E17" s="46" t="str">
        <f t="shared" si="0"/>
        <v/>
      </c>
      <c r="F17" s="3"/>
    </row>
    <row r="18" spans="1:6" ht="34.5" customHeight="1">
      <c r="A18" s="3" t="s">
        <v>77</v>
      </c>
      <c r="B18" s="45">
        <v>31</v>
      </c>
      <c r="C18" s="45"/>
      <c r="D18" s="46"/>
      <c r="E18" s="46" t="str">
        <f t="shared" si="0"/>
        <v/>
      </c>
      <c r="F18" s="3"/>
    </row>
    <row r="19" spans="1:6" ht="34.5" customHeight="1">
      <c r="A19" s="3" t="s">
        <v>76</v>
      </c>
      <c r="B19" s="45">
        <v>31</v>
      </c>
      <c r="C19" s="45"/>
      <c r="D19" s="46"/>
      <c r="E19" s="46" t="str">
        <f t="shared" si="0"/>
        <v/>
      </c>
      <c r="F19" s="3"/>
    </row>
    <row r="20" spans="1:6" ht="34.5" customHeight="1">
      <c r="A20" s="3" t="s">
        <v>75</v>
      </c>
      <c r="B20" s="45">
        <v>28</v>
      </c>
      <c r="C20" s="45"/>
      <c r="D20" s="46"/>
      <c r="E20" s="46" t="str">
        <f t="shared" si="0"/>
        <v/>
      </c>
      <c r="F20" s="3"/>
    </row>
    <row r="21" spans="1:6" ht="34.5" customHeight="1">
      <c r="A21" s="3" t="s">
        <v>74</v>
      </c>
      <c r="B21" s="45">
        <v>31</v>
      </c>
      <c r="C21" s="45"/>
      <c r="D21" s="46"/>
      <c r="E21" s="46" t="str">
        <f t="shared" si="0"/>
        <v/>
      </c>
      <c r="F21" s="3"/>
    </row>
    <row r="22" spans="1:6" ht="34.5" customHeight="1">
      <c r="A22" s="3" t="s">
        <v>17</v>
      </c>
      <c r="B22" s="45">
        <f>SUM(B10:B21)</f>
        <v>365</v>
      </c>
      <c r="C22" s="46" t="str">
        <f>IF(SUM(C10:C21)=0, "", SUM(C10:C21))</f>
        <v/>
      </c>
      <c r="D22" s="46" t="str">
        <f>IF(SUM(D10:D21)=0, "", SUM(D10:D21))</f>
        <v/>
      </c>
      <c r="E22" s="47" t="str">
        <f>IF(SUM(E10:E21)=0, "", SUM(E10:E21))</f>
        <v/>
      </c>
      <c r="F22" s="3"/>
    </row>
    <row r="23" spans="1:6">
      <c r="D23" s="256"/>
    </row>
    <row r="24" spans="1:6">
      <c r="A24" t="s">
        <v>1</v>
      </c>
    </row>
    <row r="25" spans="1:6">
      <c r="A25" t="s">
        <v>2</v>
      </c>
    </row>
    <row r="26" spans="1:6">
      <c r="A26" t="s">
        <v>14</v>
      </c>
    </row>
    <row r="27" spans="1:6">
      <c r="A27" t="s">
        <v>3</v>
      </c>
    </row>
    <row r="28" spans="1:6">
      <c r="A28" t="s">
        <v>4</v>
      </c>
    </row>
    <row r="30" spans="1:6">
      <c r="A30" t="s">
        <v>27</v>
      </c>
    </row>
    <row r="31" spans="1:6">
      <c r="A31" t="s">
        <v>28</v>
      </c>
    </row>
    <row r="32" spans="1:6">
      <c r="A32" t="s">
        <v>132</v>
      </c>
    </row>
    <row r="33" spans="1:1" ht="8.25" customHeight="1"/>
    <row r="34" spans="1:1">
      <c r="A34" t="s">
        <v>29</v>
      </c>
    </row>
    <row r="35" spans="1:1">
      <c r="A35" t="s">
        <v>30</v>
      </c>
    </row>
    <row r="36" spans="1:1">
      <c r="A36" t="s">
        <v>31</v>
      </c>
    </row>
    <row r="37" spans="1:1">
      <c r="A37" t="s">
        <v>32</v>
      </c>
    </row>
    <row r="38" spans="1:1" ht="21.75" customHeight="1">
      <c r="A38" t="s">
        <v>33</v>
      </c>
    </row>
  </sheetData>
  <mergeCells count="3">
    <mergeCell ref="A3:F3"/>
    <mergeCell ref="E6:F6"/>
    <mergeCell ref="E7:F7"/>
  </mergeCells>
  <phoneticPr fontId="2"/>
  <printOptions horizontalCentered="1"/>
  <pageMargins left="0.78740157480314965" right="0.78740157480314965" top="0.98425196850393704" bottom="0.98425196850393704" header="0.51181102362204722" footer="0.51181102362204722"/>
  <pageSetup paperSize="9" scale="87" orientation="portrait" r:id="rId1"/>
  <headerFooter alignWithMargins="0">
    <oddHeader>&amp;R&amp;A</oddHeader>
  </headerFooter>
  <ignoredErrors>
    <ignoredError sqref="E10:E2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7558519241921"/>
    <pageSetUpPr fitToPage="1"/>
  </sheetPr>
  <dimension ref="A1:I29"/>
  <sheetViews>
    <sheetView zoomScale="70" zoomScaleNormal="70" workbookViewId="0">
      <selection activeCell="E21" sqref="E21"/>
    </sheetView>
  </sheetViews>
  <sheetFormatPr defaultRowHeight="12.75"/>
  <cols>
    <col min="2" max="3" width="9.59765625" customWidth="1"/>
    <col min="4" max="7" width="9.1328125" customWidth="1"/>
    <col min="8" max="9" width="11.1328125" customWidth="1"/>
  </cols>
  <sheetData>
    <row r="1" spans="1:9" ht="16.149999999999999">
      <c r="A1" s="44" t="s">
        <v>93</v>
      </c>
    </row>
    <row r="4" spans="1:9" ht="21">
      <c r="B4" s="436" t="s">
        <v>290</v>
      </c>
      <c r="C4" s="436"/>
      <c r="D4" s="436"/>
      <c r="E4" s="436"/>
      <c r="F4" s="436"/>
      <c r="G4" s="437"/>
      <c r="H4" s="437"/>
    </row>
    <row r="5" spans="1:9" ht="14.25">
      <c r="B5" s="9"/>
      <c r="C5" s="10"/>
      <c r="D5" s="10"/>
      <c r="E5" s="10"/>
      <c r="F5" s="10"/>
    </row>
    <row r="6" spans="1:9" ht="14.25">
      <c r="B6" s="9"/>
      <c r="E6" s="10"/>
      <c r="F6" s="10"/>
      <c r="I6" s="16" t="s">
        <v>277</v>
      </c>
    </row>
    <row r="7" spans="1:9" ht="35.1" customHeight="1">
      <c r="B7" s="9"/>
      <c r="E7" s="439" t="s">
        <v>25</v>
      </c>
      <c r="F7" s="440"/>
      <c r="G7" s="407"/>
      <c r="H7" s="442"/>
      <c r="I7" s="408"/>
    </row>
    <row r="8" spans="1:9" ht="35.1" customHeight="1">
      <c r="E8" s="439" t="s">
        <v>26</v>
      </c>
      <c r="F8" s="440"/>
      <c r="G8" s="407"/>
      <c r="H8" s="442"/>
      <c r="I8" s="408"/>
    </row>
    <row r="9" spans="1:9" ht="15" customHeight="1">
      <c r="B9" s="4"/>
      <c r="C9" s="4"/>
      <c r="D9" s="4"/>
    </row>
    <row r="10" spans="1:9" ht="30" customHeight="1">
      <c r="A10" s="438"/>
      <c r="B10" s="321" t="s">
        <v>47</v>
      </c>
      <c r="C10" s="321"/>
      <c r="D10" s="321"/>
      <c r="E10" s="321"/>
      <c r="F10" s="321"/>
      <c r="G10" s="321"/>
      <c r="H10" s="441"/>
      <c r="I10" s="441"/>
    </row>
    <row r="11" spans="1:9" ht="43.5" customHeight="1">
      <c r="A11" s="438"/>
      <c r="B11" s="43" t="s">
        <v>63</v>
      </c>
      <c r="C11" s="8" t="s">
        <v>86</v>
      </c>
      <c r="D11" s="8" t="s">
        <v>52</v>
      </c>
      <c r="E11" s="222" t="s">
        <v>53</v>
      </c>
      <c r="F11" s="221" t="s">
        <v>54</v>
      </c>
      <c r="G11" s="3" t="s">
        <v>17</v>
      </c>
      <c r="H11" s="12" t="s">
        <v>87</v>
      </c>
      <c r="I11" s="12" t="s">
        <v>88</v>
      </c>
    </row>
    <row r="12" spans="1:9" ht="35.1" customHeight="1">
      <c r="A12" s="3" t="s">
        <v>85</v>
      </c>
      <c r="B12" s="45"/>
      <c r="C12" s="45"/>
      <c r="D12" s="45"/>
      <c r="E12" s="48"/>
      <c r="F12" s="46"/>
      <c r="G12" s="46" t="str">
        <f>IF(SUM(B12:F12)=0, "", SUM(B12:F12))</f>
        <v/>
      </c>
      <c r="H12" s="49"/>
      <c r="I12" s="49"/>
    </row>
    <row r="13" spans="1:9" ht="35.1" customHeight="1">
      <c r="A13" s="3" t="s">
        <v>84</v>
      </c>
      <c r="B13" s="45"/>
      <c r="C13" s="45"/>
      <c r="D13" s="45"/>
      <c r="E13" s="48"/>
      <c r="F13" s="46"/>
      <c r="G13" s="46" t="str">
        <f t="shared" ref="G13:G23" si="0">IF(SUM(B13:F13)=0, "", SUM(B13:F13))</f>
        <v/>
      </c>
      <c r="H13" s="49"/>
      <c r="I13" s="49"/>
    </row>
    <row r="14" spans="1:9" ht="35.1" customHeight="1">
      <c r="A14" s="3" t="s">
        <v>83</v>
      </c>
      <c r="B14" s="45"/>
      <c r="C14" s="45"/>
      <c r="D14" s="45"/>
      <c r="E14" s="48"/>
      <c r="F14" s="46"/>
      <c r="G14" s="46" t="str">
        <f t="shared" si="0"/>
        <v/>
      </c>
      <c r="H14" s="49"/>
      <c r="I14" s="49"/>
    </row>
    <row r="15" spans="1:9" ht="35.1" customHeight="1">
      <c r="A15" s="3" t="s">
        <v>82</v>
      </c>
      <c r="B15" s="45"/>
      <c r="C15" s="45"/>
      <c r="D15" s="45"/>
      <c r="E15" s="48"/>
      <c r="F15" s="46"/>
      <c r="G15" s="46" t="str">
        <f t="shared" si="0"/>
        <v/>
      </c>
      <c r="H15" s="49"/>
      <c r="I15" s="49"/>
    </row>
    <row r="16" spans="1:9" ht="35.1" customHeight="1">
      <c r="A16" s="3" t="s">
        <v>81</v>
      </c>
      <c r="B16" s="45"/>
      <c r="C16" s="45"/>
      <c r="D16" s="45"/>
      <c r="E16" s="48"/>
      <c r="F16" s="46"/>
      <c r="G16" s="46" t="str">
        <f t="shared" si="0"/>
        <v/>
      </c>
      <c r="H16" s="49"/>
      <c r="I16" s="49"/>
    </row>
    <row r="17" spans="1:9" ht="35.1" customHeight="1">
      <c r="A17" s="3" t="s">
        <v>80</v>
      </c>
      <c r="B17" s="45"/>
      <c r="C17" s="45"/>
      <c r="D17" s="45"/>
      <c r="E17" s="48"/>
      <c r="F17" s="46"/>
      <c r="G17" s="46" t="str">
        <f t="shared" si="0"/>
        <v/>
      </c>
      <c r="H17" s="49"/>
      <c r="I17" s="49"/>
    </row>
    <row r="18" spans="1:9" ht="35.1" customHeight="1">
      <c r="A18" s="3" t="s">
        <v>79</v>
      </c>
      <c r="B18" s="45"/>
      <c r="C18" s="45"/>
      <c r="D18" s="45"/>
      <c r="E18" s="48"/>
      <c r="F18" s="46"/>
      <c r="G18" s="46" t="str">
        <f t="shared" si="0"/>
        <v/>
      </c>
      <c r="H18" s="49"/>
      <c r="I18" s="49"/>
    </row>
    <row r="19" spans="1:9" ht="35.1" customHeight="1">
      <c r="A19" s="3" t="s">
        <v>78</v>
      </c>
      <c r="B19" s="45"/>
      <c r="C19" s="45"/>
      <c r="D19" s="45"/>
      <c r="E19" s="48"/>
      <c r="F19" s="46"/>
      <c r="G19" s="46" t="str">
        <f t="shared" si="0"/>
        <v/>
      </c>
      <c r="H19" s="49"/>
      <c r="I19" s="49"/>
    </row>
    <row r="20" spans="1:9" ht="35.1" customHeight="1">
      <c r="A20" s="3" t="s">
        <v>77</v>
      </c>
      <c r="B20" s="45"/>
      <c r="C20" s="45"/>
      <c r="D20" s="45"/>
      <c r="E20" s="48"/>
      <c r="F20" s="46"/>
      <c r="G20" s="46" t="str">
        <f t="shared" si="0"/>
        <v/>
      </c>
      <c r="H20" s="49"/>
      <c r="I20" s="49"/>
    </row>
    <row r="21" spans="1:9" ht="35.1" customHeight="1">
      <c r="A21" s="3" t="s">
        <v>76</v>
      </c>
      <c r="B21" s="45"/>
      <c r="C21" s="45"/>
      <c r="D21" s="45"/>
      <c r="E21" s="48"/>
      <c r="F21" s="46"/>
      <c r="G21" s="46" t="str">
        <f t="shared" si="0"/>
        <v/>
      </c>
      <c r="H21" s="49"/>
      <c r="I21" s="49"/>
    </row>
    <row r="22" spans="1:9" ht="35.1" customHeight="1">
      <c r="A22" s="3" t="s">
        <v>75</v>
      </c>
      <c r="B22" s="45"/>
      <c r="C22" s="45"/>
      <c r="D22" s="45"/>
      <c r="E22" s="48"/>
      <c r="F22" s="46"/>
      <c r="G22" s="46" t="str">
        <f t="shared" si="0"/>
        <v/>
      </c>
      <c r="H22" s="49"/>
      <c r="I22" s="49"/>
    </row>
    <row r="23" spans="1:9" ht="35.1" customHeight="1">
      <c r="A23" s="3" t="s">
        <v>74</v>
      </c>
      <c r="B23" s="45"/>
      <c r="C23" s="46"/>
      <c r="D23" s="45"/>
      <c r="E23" s="48"/>
      <c r="F23" s="46"/>
      <c r="G23" s="46" t="str">
        <f t="shared" si="0"/>
        <v/>
      </c>
      <c r="H23" s="49"/>
      <c r="I23" s="49"/>
    </row>
    <row r="24" spans="1:9" ht="35.1" customHeight="1">
      <c r="A24" s="3" t="s">
        <v>17</v>
      </c>
      <c r="B24" s="46" t="str">
        <f>IF(SUM(B12:B23)=0, "", SUM(B12:B23))</f>
        <v/>
      </c>
      <c r="C24" s="46" t="str">
        <f t="shared" ref="C24:I24" si="1">IF(SUM(C12:C23)=0, "", SUM(C12:C23))</f>
        <v/>
      </c>
      <c r="D24" s="57" t="str">
        <f t="shared" si="1"/>
        <v/>
      </c>
      <c r="E24" s="46" t="str">
        <f t="shared" si="1"/>
        <v/>
      </c>
      <c r="F24" s="46" t="str">
        <f t="shared" si="1"/>
        <v/>
      </c>
      <c r="G24" s="46" t="str">
        <f t="shared" si="1"/>
        <v/>
      </c>
      <c r="H24" s="46" t="str">
        <f t="shared" si="1"/>
        <v/>
      </c>
      <c r="I24" s="45" t="str">
        <f t="shared" si="1"/>
        <v/>
      </c>
    </row>
    <row r="26" spans="1:9">
      <c r="A26" t="s">
        <v>18</v>
      </c>
    </row>
    <row r="27" spans="1:9">
      <c r="A27" t="s">
        <v>19</v>
      </c>
    </row>
    <row r="28" spans="1:9">
      <c r="A28" t="s">
        <v>20</v>
      </c>
    </row>
    <row r="29" spans="1:9">
      <c r="A29" t="s">
        <v>48</v>
      </c>
    </row>
  </sheetData>
  <mergeCells count="7">
    <mergeCell ref="B4:H4"/>
    <mergeCell ref="A10:A11"/>
    <mergeCell ref="E7:F7"/>
    <mergeCell ref="E8:F8"/>
    <mergeCell ref="B10:I10"/>
    <mergeCell ref="G7:I7"/>
    <mergeCell ref="G8:I8"/>
  </mergeCells>
  <phoneticPr fontId="2"/>
  <printOptions horizontalCentered="1"/>
  <pageMargins left="0.78740157480314965" right="0.78740157480314965" top="0.98425196850393704" bottom="0.98425196850393704" header="0.51181102362204722" footer="0.51181102362204722"/>
  <pageSetup paperSize="9" scale="94" orientation="portrait" r:id="rId1"/>
  <headerFooter alignWithMargins="0">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I37"/>
  <sheetViews>
    <sheetView view="pageBreakPreview" zoomScale="70" zoomScaleNormal="90" zoomScaleSheetLayoutView="70" workbookViewId="0">
      <selection activeCell="K27" sqref="K27"/>
    </sheetView>
  </sheetViews>
  <sheetFormatPr defaultRowHeight="12.75"/>
  <cols>
    <col min="1" max="1" width="4.3984375" customWidth="1"/>
    <col min="2" max="2" width="16.73046875" customWidth="1"/>
    <col min="3" max="3" width="13.73046875" customWidth="1"/>
    <col min="4" max="4" width="26.265625" customWidth="1"/>
    <col min="5" max="5" width="26.265625" style="52" customWidth="1"/>
    <col min="6" max="6" width="20.46484375" customWidth="1"/>
    <col min="7" max="7" width="13.3984375" customWidth="1"/>
    <col min="8" max="8" width="2.46484375" customWidth="1"/>
    <col min="9" max="9" width="7.46484375" customWidth="1"/>
  </cols>
  <sheetData>
    <row r="1" spans="1:9" ht="28.5" customHeight="1">
      <c r="A1" s="44" t="s">
        <v>91</v>
      </c>
      <c r="B1" s="44"/>
      <c r="C1" s="44"/>
      <c r="D1" s="14"/>
      <c r="H1" s="15"/>
    </row>
    <row r="2" spans="1:9" ht="37.5" customHeight="1">
      <c r="A2" s="66"/>
      <c r="B2" s="66"/>
      <c r="C2" s="66"/>
      <c r="D2" s="271" t="s">
        <v>109</v>
      </c>
      <c r="E2" s="271"/>
      <c r="F2" s="25"/>
      <c r="G2" s="25"/>
      <c r="H2" s="25"/>
      <c r="I2" s="25"/>
    </row>
    <row r="3" spans="1:9" ht="37.5" customHeight="1">
      <c r="A3" s="66"/>
      <c r="B3" s="66"/>
      <c r="C3" s="66"/>
      <c r="D3" s="63"/>
      <c r="E3" s="63"/>
      <c r="F3" s="25"/>
      <c r="G3" s="25"/>
      <c r="H3" s="25"/>
      <c r="I3" s="25"/>
    </row>
    <row r="4" spans="1:9" ht="23.25" customHeight="1">
      <c r="A4" s="23"/>
      <c r="B4" s="23"/>
      <c r="C4" s="23"/>
      <c r="D4" s="23"/>
      <c r="E4" s="53"/>
      <c r="F4" s="88" t="s">
        <v>111</v>
      </c>
      <c r="G4" s="88"/>
      <c r="I4" s="54" t="s">
        <v>110</v>
      </c>
    </row>
    <row r="5" spans="1:9" ht="30" customHeight="1">
      <c r="E5" s="5" t="s">
        <v>25</v>
      </c>
      <c r="F5" s="321"/>
      <c r="G5" s="321"/>
      <c r="H5" s="25"/>
      <c r="I5" s="25"/>
    </row>
    <row r="6" spans="1:9" ht="30" customHeight="1">
      <c r="E6" s="5" t="s">
        <v>0</v>
      </c>
      <c r="F6" s="321"/>
      <c r="G6" s="321"/>
      <c r="H6" s="25"/>
      <c r="I6" s="25"/>
    </row>
    <row r="7" spans="1:9" ht="38.25" customHeight="1"/>
    <row r="8" spans="1:9" s="7" customFormat="1" ht="28.5" customHeight="1">
      <c r="A8" s="322" t="s">
        <v>10</v>
      </c>
      <c r="B8" s="318" t="s">
        <v>106</v>
      </c>
      <c r="C8" s="68" t="s">
        <v>9</v>
      </c>
      <c r="D8" s="74" t="s">
        <v>269</v>
      </c>
      <c r="E8" s="76" t="s">
        <v>89</v>
      </c>
      <c r="F8" s="324" t="s">
        <v>134</v>
      </c>
      <c r="G8" s="326" t="s">
        <v>22</v>
      </c>
    </row>
    <row r="9" spans="1:9" s="7" customFormat="1" ht="28.5" customHeight="1">
      <c r="A9" s="323"/>
      <c r="B9" s="319"/>
      <c r="C9" s="69" t="s">
        <v>105</v>
      </c>
      <c r="D9" s="65" t="s">
        <v>103</v>
      </c>
      <c r="E9" s="77" t="s">
        <v>104</v>
      </c>
      <c r="F9" s="325"/>
      <c r="G9" s="326"/>
    </row>
    <row r="10" spans="1:9" ht="28.5" customHeight="1">
      <c r="A10" s="316">
        <v>1</v>
      </c>
      <c r="B10" s="72" t="s">
        <v>108</v>
      </c>
      <c r="C10" s="70" t="s">
        <v>15</v>
      </c>
      <c r="D10" s="75"/>
      <c r="E10" s="78"/>
      <c r="F10" s="89" t="s">
        <v>113</v>
      </c>
      <c r="G10" s="320"/>
    </row>
    <row r="11" spans="1:9" ht="28.5" customHeight="1">
      <c r="A11" s="317"/>
      <c r="B11" s="73"/>
      <c r="C11" s="71" t="s">
        <v>107</v>
      </c>
      <c r="D11" s="64" t="s">
        <v>112</v>
      </c>
      <c r="E11" s="64" t="s">
        <v>144</v>
      </c>
      <c r="F11" s="90" t="s">
        <v>114</v>
      </c>
      <c r="G11" s="320"/>
    </row>
    <row r="12" spans="1:9" ht="28.5" customHeight="1">
      <c r="A12" s="316">
        <v>2</v>
      </c>
      <c r="B12" s="72"/>
      <c r="C12" s="70" t="s">
        <v>15</v>
      </c>
      <c r="D12" s="75"/>
      <c r="E12" s="78"/>
      <c r="F12" s="89" t="s">
        <v>113</v>
      </c>
      <c r="G12" s="320"/>
    </row>
    <row r="13" spans="1:9" ht="28.5" customHeight="1">
      <c r="A13" s="317"/>
      <c r="B13" s="73"/>
      <c r="C13" s="71" t="s">
        <v>107</v>
      </c>
      <c r="D13" s="64" t="s">
        <v>112</v>
      </c>
      <c r="E13" s="64" t="s">
        <v>144</v>
      </c>
      <c r="F13" s="90" t="s">
        <v>114</v>
      </c>
      <c r="G13" s="320"/>
    </row>
    <row r="14" spans="1:9" ht="28.5" customHeight="1">
      <c r="A14" s="316">
        <v>3</v>
      </c>
      <c r="B14" s="72"/>
      <c r="C14" s="70" t="s">
        <v>15</v>
      </c>
      <c r="D14" s="75"/>
      <c r="E14" s="78"/>
      <c r="F14" s="89" t="s">
        <v>113</v>
      </c>
      <c r="G14" s="320"/>
    </row>
    <row r="15" spans="1:9" ht="28.5" customHeight="1">
      <c r="A15" s="317"/>
      <c r="B15" s="73"/>
      <c r="C15" s="71" t="s">
        <v>107</v>
      </c>
      <c r="D15" s="64" t="s">
        <v>112</v>
      </c>
      <c r="E15" s="64" t="s">
        <v>144</v>
      </c>
      <c r="F15" s="90" t="s">
        <v>114</v>
      </c>
      <c r="G15" s="320"/>
    </row>
    <row r="16" spans="1:9" ht="28.5" customHeight="1">
      <c r="A16" s="316">
        <v>4</v>
      </c>
      <c r="B16" s="72"/>
      <c r="C16" s="70" t="s">
        <v>15</v>
      </c>
      <c r="D16" s="75"/>
      <c r="E16" s="78"/>
      <c r="F16" s="89" t="s">
        <v>113</v>
      </c>
      <c r="G16" s="320"/>
    </row>
    <row r="17" spans="1:7" ht="28.5" customHeight="1">
      <c r="A17" s="317"/>
      <c r="B17" s="73"/>
      <c r="C17" s="71" t="s">
        <v>107</v>
      </c>
      <c r="D17" s="64" t="s">
        <v>112</v>
      </c>
      <c r="E17" s="64" t="s">
        <v>144</v>
      </c>
      <c r="F17" s="90" t="s">
        <v>114</v>
      </c>
      <c r="G17" s="320"/>
    </row>
    <row r="18" spans="1:7" ht="28.5" customHeight="1">
      <c r="A18" s="316">
        <v>5</v>
      </c>
      <c r="B18" s="72"/>
      <c r="C18" s="70" t="s">
        <v>15</v>
      </c>
      <c r="D18" s="75"/>
      <c r="E18" s="78"/>
      <c r="F18" s="89" t="s">
        <v>113</v>
      </c>
      <c r="G18" s="320"/>
    </row>
    <row r="19" spans="1:7" ht="28.5" customHeight="1">
      <c r="A19" s="317"/>
      <c r="B19" s="73"/>
      <c r="C19" s="71" t="s">
        <v>107</v>
      </c>
      <c r="D19" s="64" t="s">
        <v>112</v>
      </c>
      <c r="E19" s="64" t="s">
        <v>144</v>
      </c>
      <c r="F19" s="90" t="s">
        <v>114</v>
      </c>
      <c r="G19" s="320"/>
    </row>
    <row r="20" spans="1:7" ht="28.5" customHeight="1">
      <c r="A20" s="316">
        <v>6</v>
      </c>
      <c r="B20" s="72"/>
      <c r="C20" s="70" t="s">
        <v>15</v>
      </c>
      <c r="D20" s="75"/>
      <c r="E20" s="78"/>
      <c r="F20" s="89" t="s">
        <v>113</v>
      </c>
      <c r="G20" s="320"/>
    </row>
    <row r="21" spans="1:7" ht="28.5" customHeight="1">
      <c r="A21" s="317"/>
      <c r="B21" s="73"/>
      <c r="C21" s="71" t="s">
        <v>107</v>
      </c>
      <c r="D21" s="64" t="s">
        <v>112</v>
      </c>
      <c r="E21" s="64" t="s">
        <v>144</v>
      </c>
      <c r="F21" s="90" t="s">
        <v>114</v>
      </c>
      <c r="G21" s="320"/>
    </row>
    <row r="22" spans="1:7" ht="28.5" customHeight="1">
      <c r="A22" s="316">
        <v>7</v>
      </c>
      <c r="B22" s="72"/>
      <c r="C22" s="70" t="s">
        <v>15</v>
      </c>
      <c r="D22" s="75"/>
      <c r="E22" s="78"/>
      <c r="F22" s="89" t="s">
        <v>113</v>
      </c>
      <c r="G22" s="320"/>
    </row>
    <row r="23" spans="1:7" ht="28.5" customHeight="1">
      <c r="A23" s="317"/>
      <c r="B23" s="73"/>
      <c r="C23" s="71" t="s">
        <v>107</v>
      </c>
      <c r="D23" s="64" t="s">
        <v>112</v>
      </c>
      <c r="E23" s="64" t="s">
        <v>144</v>
      </c>
      <c r="F23" s="90" t="s">
        <v>114</v>
      </c>
      <c r="G23" s="320"/>
    </row>
    <row r="24" spans="1:7" ht="28.5" customHeight="1">
      <c r="A24" s="316">
        <v>8</v>
      </c>
      <c r="B24" s="72"/>
      <c r="C24" s="70" t="s">
        <v>15</v>
      </c>
      <c r="D24" s="75"/>
      <c r="E24" s="78"/>
      <c r="F24" s="89" t="s">
        <v>113</v>
      </c>
      <c r="G24" s="320"/>
    </row>
    <row r="25" spans="1:7" ht="28.5" customHeight="1">
      <c r="A25" s="317"/>
      <c r="B25" s="73"/>
      <c r="C25" s="71" t="s">
        <v>107</v>
      </c>
      <c r="D25" s="64" t="s">
        <v>112</v>
      </c>
      <c r="E25" s="64" t="s">
        <v>144</v>
      </c>
      <c r="F25" s="90" t="s">
        <v>114</v>
      </c>
      <c r="G25" s="320"/>
    </row>
    <row r="26" spans="1:7" ht="28.5" customHeight="1">
      <c r="A26" s="316">
        <v>9</v>
      </c>
      <c r="B26" s="72"/>
      <c r="C26" s="70" t="s">
        <v>15</v>
      </c>
      <c r="D26" s="75"/>
      <c r="E26" s="78"/>
      <c r="F26" s="89" t="s">
        <v>113</v>
      </c>
      <c r="G26" s="320"/>
    </row>
    <row r="27" spans="1:7" ht="28.5" customHeight="1">
      <c r="A27" s="317"/>
      <c r="B27" s="73"/>
      <c r="C27" s="71" t="s">
        <v>107</v>
      </c>
      <c r="D27" s="64" t="s">
        <v>112</v>
      </c>
      <c r="E27" s="64" t="s">
        <v>144</v>
      </c>
      <c r="F27" s="90" t="s">
        <v>114</v>
      </c>
      <c r="G27" s="320"/>
    </row>
    <row r="28" spans="1:7" ht="28.5" customHeight="1">
      <c r="A28" s="316">
        <v>10</v>
      </c>
      <c r="B28" s="72"/>
      <c r="C28" s="70" t="s">
        <v>15</v>
      </c>
      <c r="D28" s="75"/>
      <c r="E28" s="78"/>
      <c r="F28" s="89" t="s">
        <v>113</v>
      </c>
      <c r="G28" s="320"/>
    </row>
    <row r="29" spans="1:7" ht="28.5" customHeight="1">
      <c r="A29" s="317"/>
      <c r="B29" s="73"/>
      <c r="C29" s="71" t="s">
        <v>107</v>
      </c>
      <c r="D29" s="64" t="s">
        <v>112</v>
      </c>
      <c r="E29" s="64" t="s">
        <v>144</v>
      </c>
      <c r="F29" s="90" t="s">
        <v>114</v>
      </c>
      <c r="G29" s="320"/>
    </row>
    <row r="30" spans="1:7" ht="16.5" customHeight="1">
      <c r="A30" s="67"/>
      <c r="B30" s="52"/>
      <c r="C30" s="67"/>
      <c r="D30" s="4"/>
      <c r="F30" s="91"/>
    </row>
    <row r="31" spans="1:7">
      <c r="B31" s="11" t="s">
        <v>13</v>
      </c>
    </row>
    <row r="32" spans="1:7">
      <c r="B32" s="11" t="s">
        <v>11</v>
      </c>
    </row>
    <row r="33" spans="2:2">
      <c r="B33" s="11" t="s">
        <v>100</v>
      </c>
    </row>
    <row r="34" spans="2:2">
      <c r="B34" s="11" t="s">
        <v>12</v>
      </c>
    </row>
    <row r="35" spans="2:2">
      <c r="B35" s="11" t="s">
        <v>101</v>
      </c>
    </row>
    <row r="36" spans="2:2">
      <c r="B36" s="11" t="s">
        <v>115</v>
      </c>
    </row>
    <row r="37" spans="2:2">
      <c r="B37" s="204" t="s">
        <v>102</v>
      </c>
    </row>
  </sheetData>
  <mergeCells count="27">
    <mergeCell ref="G28:G29"/>
    <mergeCell ref="F5:G5"/>
    <mergeCell ref="F6:G6"/>
    <mergeCell ref="G24:G25"/>
    <mergeCell ref="A24:A25"/>
    <mergeCell ref="A26:A27"/>
    <mergeCell ref="A28:A29"/>
    <mergeCell ref="G10:G11"/>
    <mergeCell ref="A8:A9"/>
    <mergeCell ref="F8:F9"/>
    <mergeCell ref="G8:G9"/>
    <mergeCell ref="A16:A17"/>
    <mergeCell ref="A14:A15"/>
    <mergeCell ref="G26:G27"/>
    <mergeCell ref="G12:G13"/>
    <mergeCell ref="G22:G23"/>
    <mergeCell ref="G14:G15"/>
    <mergeCell ref="G16:G17"/>
    <mergeCell ref="G18:G19"/>
    <mergeCell ref="G20:G21"/>
    <mergeCell ref="D2:E2"/>
    <mergeCell ref="A18:A19"/>
    <mergeCell ref="A20:A21"/>
    <mergeCell ref="A22:A23"/>
    <mergeCell ref="A10:A11"/>
    <mergeCell ref="B8:B9"/>
    <mergeCell ref="A12:A13"/>
  </mergeCells>
  <phoneticPr fontId="2"/>
  <printOptions horizontalCentered="1"/>
  <pageMargins left="0.59055118110236227" right="0.39370078740157483" top="0.59055118110236227" bottom="0.27559055118110237" header="0.39370078740157483" footer="0.19685039370078741"/>
  <pageSetup paperSize="9" scale="75" orientation="portrait" r:id="rId1"/>
  <headerFooter alignWithMargins="0">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G31"/>
  <sheetViews>
    <sheetView view="pageBreakPreview" zoomScale="70" zoomScaleNormal="90" zoomScaleSheetLayoutView="70" workbookViewId="0">
      <selection activeCell="A4" sqref="A4"/>
    </sheetView>
  </sheetViews>
  <sheetFormatPr defaultRowHeight="12.75"/>
  <cols>
    <col min="1" max="1" width="8.59765625" customWidth="1"/>
    <col min="2" max="2" width="7.59765625" customWidth="1"/>
    <col min="3" max="4" width="13.59765625" customWidth="1"/>
    <col min="5" max="6" width="12.59765625" customWidth="1"/>
    <col min="7" max="7" width="17.59765625" customWidth="1"/>
  </cols>
  <sheetData>
    <row r="1" spans="1:7" ht="20.25" customHeight="1">
      <c r="A1" s="44" t="s">
        <v>230</v>
      </c>
    </row>
    <row r="2" spans="1:7" ht="20.25" customHeight="1"/>
    <row r="3" spans="1:7" ht="20.25" customHeight="1">
      <c r="A3" s="332" t="s">
        <v>284</v>
      </c>
      <c r="B3" s="332"/>
      <c r="C3" s="332"/>
      <c r="D3" s="332"/>
      <c r="E3" s="332"/>
      <c r="F3" s="332"/>
      <c r="G3" s="332"/>
    </row>
    <row r="4" spans="1:7" ht="20.25" customHeight="1">
      <c r="B4" s="6"/>
      <c r="C4" s="6"/>
      <c r="D4" s="6"/>
      <c r="E4" s="6"/>
      <c r="G4" s="16"/>
    </row>
    <row r="5" spans="1:7" ht="25.5" customHeight="1">
      <c r="D5" s="10"/>
      <c r="F5" s="20"/>
      <c r="G5" s="16" t="s">
        <v>277</v>
      </c>
    </row>
    <row r="6" spans="1:7" ht="25.5" customHeight="1">
      <c r="D6" s="330" t="s">
        <v>25</v>
      </c>
      <c r="E6" s="331"/>
      <c r="F6" s="337"/>
      <c r="G6" s="338"/>
    </row>
    <row r="7" spans="1:7" ht="25.5" customHeight="1">
      <c r="D7" s="330" t="s">
        <v>0</v>
      </c>
      <c r="E7" s="331"/>
      <c r="F7" s="337"/>
      <c r="G7" s="338"/>
    </row>
    <row r="8" spans="1:7" ht="25.5" customHeight="1">
      <c r="C8" s="4"/>
      <c r="D8" s="4"/>
    </row>
    <row r="9" spans="1:7" ht="35.25" customHeight="1">
      <c r="A9" s="18"/>
      <c r="B9" s="335" t="s">
        <v>70</v>
      </c>
      <c r="C9" s="335" t="s">
        <v>71</v>
      </c>
      <c r="D9" s="327" t="s">
        <v>23</v>
      </c>
      <c r="E9" s="328"/>
      <c r="F9" s="329"/>
      <c r="G9" s="333" t="s">
        <v>22</v>
      </c>
    </row>
    <row r="10" spans="1:7" ht="38.1" customHeight="1">
      <c r="A10" s="19"/>
      <c r="B10" s="336"/>
      <c r="C10" s="336"/>
      <c r="D10" s="21" t="s">
        <v>24</v>
      </c>
      <c r="E10" s="22" t="s">
        <v>72</v>
      </c>
      <c r="F10" s="22" t="s">
        <v>73</v>
      </c>
      <c r="G10" s="334"/>
    </row>
    <row r="11" spans="1:7" ht="30" customHeight="1">
      <c r="A11" s="3" t="s">
        <v>85</v>
      </c>
      <c r="B11" s="3"/>
      <c r="C11" s="3"/>
      <c r="D11" s="5"/>
      <c r="E11" s="1"/>
      <c r="F11" s="1"/>
      <c r="G11" s="3"/>
    </row>
    <row r="12" spans="1:7" ht="30" customHeight="1">
      <c r="A12" s="3" t="s">
        <v>84</v>
      </c>
      <c r="B12" s="3"/>
      <c r="C12" s="3"/>
      <c r="D12" s="5"/>
      <c r="E12" s="1"/>
      <c r="F12" s="1"/>
      <c r="G12" s="3"/>
    </row>
    <row r="13" spans="1:7" ht="30" customHeight="1">
      <c r="A13" s="3" t="s">
        <v>83</v>
      </c>
      <c r="B13" s="3"/>
      <c r="C13" s="3"/>
      <c r="D13" s="5"/>
      <c r="E13" s="1"/>
      <c r="F13" s="1"/>
      <c r="G13" s="3"/>
    </row>
    <row r="14" spans="1:7" ht="30" customHeight="1">
      <c r="A14" s="3" t="s">
        <v>82</v>
      </c>
      <c r="B14" s="3"/>
      <c r="C14" s="3"/>
      <c r="D14" s="5"/>
      <c r="E14" s="1"/>
      <c r="F14" s="1"/>
      <c r="G14" s="3"/>
    </row>
    <row r="15" spans="1:7" ht="30" customHeight="1">
      <c r="A15" s="3" t="s">
        <v>81</v>
      </c>
      <c r="B15" s="3"/>
      <c r="C15" s="3"/>
      <c r="D15" s="5"/>
      <c r="E15" s="1"/>
      <c r="F15" s="1"/>
      <c r="G15" s="3"/>
    </row>
    <row r="16" spans="1:7" ht="30" customHeight="1">
      <c r="A16" s="3" t="s">
        <v>80</v>
      </c>
      <c r="B16" s="3"/>
      <c r="C16" s="3"/>
      <c r="D16" s="5"/>
      <c r="E16" s="1"/>
      <c r="F16" s="1"/>
      <c r="G16" s="3"/>
    </row>
    <row r="17" spans="1:7" ht="30" customHeight="1">
      <c r="A17" s="3" t="s">
        <v>79</v>
      </c>
      <c r="B17" s="3"/>
      <c r="C17" s="3"/>
      <c r="D17" s="5"/>
      <c r="E17" s="1"/>
      <c r="F17" s="1"/>
      <c r="G17" s="3"/>
    </row>
    <row r="18" spans="1:7" ht="30" customHeight="1">
      <c r="A18" s="3" t="s">
        <v>78</v>
      </c>
      <c r="B18" s="3"/>
      <c r="C18" s="3"/>
      <c r="D18" s="5"/>
      <c r="E18" s="1"/>
      <c r="F18" s="1"/>
      <c r="G18" s="3"/>
    </row>
    <row r="19" spans="1:7" ht="30" customHeight="1">
      <c r="A19" s="3" t="s">
        <v>77</v>
      </c>
      <c r="B19" s="3"/>
      <c r="C19" s="3"/>
      <c r="D19" s="5"/>
      <c r="E19" s="1"/>
      <c r="F19" s="1"/>
      <c r="G19" s="3"/>
    </row>
    <row r="20" spans="1:7" ht="30" customHeight="1">
      <c r="A20" s="3" t="s">
        <v>76</v>
      </c>
      <c r="B20" s="3"/>
      <c r="C20" s="3"/>
      <c r="D20" s="5"/>
      <c r="E20" s="1"/>
      <c r="F20" s="1"/>
      <c r="G20" s="3"/>
    </row>
    <row r="21" spans="1:7" ht="30" customHeight="1">
      <c r="A21" s="3" t="s">
        <v>75</v>
      </c>
      <c r="B21" s="3"/>
      <c r="C21" s="3"/>
      <c r="D21" s="5"/>
      <c r="E21" s="1"/>
      <c r="F21" s="1"/>
      <c r="G21" s="3"/>
    </row>
    <row r="22" spans="1:7" ht="30" customHeight="1">
      <c r="A22" s="3" t="s">
        <v>74</v>
      </c>
      <c r="B22" s="3"/>
      <c r="C22" s="3"/>
      <c r="D22" s="5"/>
      <c r="E22" s="1"/>
      <c r="F22" s="1"/>
      <c r="G22" s="3"/>
    </row>
    <row r="23" spans="1:7" ht="30" customHeight="1">
      <c r="A23" s="3" t="s">
        <v>17</v>
      </c>
      <c r="B23" s="5" t="str">
        <f>IF(SUM(B11:B22)=0, "", SUM(B11:B22))</f>
        <v/>
      </c>
      <c r="C23" s="5" t="str">
        <f>IF(SUM(C11:C22)=0, "", SUM(C11:C22))</f>
        <v/>
      </c>
      <c r="D23" s="3" t="str">
        <f>IF(SUM(D11:D22)=0, "", SUM(D11:D22))</f>
        <v/>
      </c>
      <c r="E23" s="55" t="str">
        <f>IF(SUM(E11:E22)=0, "", SUM(E11:E22))</f>
        <v/>
      </c>
      <c r="F23" s="5" t="str">
        <f>IF(SUM(F11:F22)=0, "", SUM(F11:F22))</f>
        <v/>
      </c>
      <c r="G23" s="3"/>
    </row>
    <row r="24" spans="1:7" ht="21" customHeight="1"/>
    <row r="25" spans="1:7">
      <c r="A25" t="s">
        <v>18</v>
      </c>
    </row>
    <row r="26" spans="1:7">
      <c r="A26" t="s">
        <v>19</v>
      </c>
    </row>
    <row r="27" spans="1:7">
      <c r="A27" t="s">
        <v>129</v>
      </c>
    </row>
    <row r="28" spans="1:7">
      <c r="A28" t="s">
        <v>21</v>
      </c>
    </row>
    <row r="29" spans="1:7" ht="9" customHeight="1"/>
    <row r="30" spans="1:7">
      <c r="A30" t="s">
        <v>130</v>
      </c>
    </row>
    <row r="31" spans="1:7">
      <c r="A31" t="s">
        <v>131</v>
      </c>
    </row>
  </sheetData>
  <mergeCells count="9">
    <mergeCell ref="D9:F9"/>
    <mergeCell ref="D6:E6"/>
    <mergeCell ref="D7:E7"/>
    <mergeCell ref="A3:G3"/>
    <mergeCell ref="G9:G10"/>
    <mergeCell ref="B9:B10"/>
    <mergeCell ref="C9:C10"/>
    <mergeCell ref="F6:G6"/>
    <mergeCell ref="F7:G7"/>
  </mergeCells>
  <phoneticPr fontId="2"/>
  <printOptions horizontalCentered="1"/>
  <pageMargins left="0.86614173228346458" right="0.51181102362204722" top="0.98425196850393704" bottom="0.59055118110236227" header="0.51181102362204722" footer="0.51181102362204722"/>
  <pageSetup paperSize="9" orientation="portrait" r:id="rId1"/>
  <headerFooter alignWithMargins="0">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ABF8F"/>
    <pageSetUpPr fitToPage="1"/>
  </sheetPr>
  <dimension ref="B1:AO53"/>
  <sheetViews>
    <sheetView view="pageBreakPreview" zoomScale="70" zoomScaleNormal="70" zoomScaleSheetLayoutView="70" workbookViewId="0">
      <pane xSplit="4" ySplit="6" topLeftCell="E26" activePane="bottomRight" state="frozen"/>
      <selection activeCell="K27" sqref="K27"/>
      <selection pane="topRight" activeCell="K27" sqref="K27"/>
      <selection pane="bottomLeft" activeCell="K27" sqref="K27"/>
      <selection pane="bottomRight" activeCell="B2" sqref="B2"/>
    </sheetView>
  </sheetViews>
  <sheetFormatPr defaultColWidth="9" defaultRowHeight="12.75"/>
  <cols>
    <col min="1" max="1" width="1.59765625" style="124" customWidth="1"/>
    <col min="2" max="2" width="3.73046875" style="124" customWidth="1"/>
    <col min="3" max="3" width="7.73046875" style="124" customWidth="1"/>
    <col min="4" max="4" width="3.73046875" style="124" customWidth="1"/>
    <col min="5" max="6" width="4.59765625" style="124" customWidth="1"/>
    <col min="7" max="7" width="8" style="124" bestFit="1" customWidth="1"/>
    <col min="8" max="9" width="4.59765625" style="124" customWidth="1"/>
    <col min="10" max="10" width="8" style="124" bestFit="1" customWidth="1"/>
    <col min="11" max="12" width="4.59765625" style="124" customWidth="1"/>
    <col min="13" max="13" width="8" style="124" bestFit="1" customWidth="1"/>
    <col min="14" max="15" width="4.59765625" style="124" customWidth="1"/>
    <col min="16" max="16" width="8" style="124" bestFit="1" customWidth="1"/>
    <col min="17" max="18" width="4.59765625" style="124" customWidth="1"/>
    <col min="19" max="19" width="8" style="124" bestFit="1" customWidth="1"/>
    <col min="20" max="21" width="4.59765625" style="124" customWidth="1"/>
    <col min="22" max="22" width="8" style="124" bestFit="1" customWidth="1"/>
    <col min="23" max="24" width="4.59765625" style="124" customWidth="1"/>
    <col min="25" max="25" width="8" style="124" bestFit="1" customWidth="1"/>
    <col min="26" max="27" width="4.59765625" style="124" customWidth="1"/>
    <col min="28" max="28" width="8" style="124" bestFit="1" customWidth="1"/>
    <col min="29" max="30" width="4.59765625" style="124" customWidth="1"/>
    <col min="31" max="31" width="8" style="124" bestFit="1" customWidth="1"/>
    <col min="32" max="33" width="4.59765625" style="124" customWidth="1"/>
    <col min="34" max="34" width="8" style="124" bestFit="1" customWidth="1"/>
    <col min="35" max="36" width="4.59765625" style="124" customWidth="1"/>
    <col min="37" max="37" width="8" style="124" bestFit="1" customWidth="1"/>
    <col min="38" max="39" width="4.59765625" style="124" customWidth="1"/>
    <col min="40" max="40" width="8" style="124" bestFit="1" customWidth="1"/>
    <col min="41" max="41" width="15.73046875" style="124" customWidth="1"/>
    <col min="42" max="42" width="1.59765625" style="124" customWidth="1"/>
    <col min="43" max="16384" width="9" style="124"/>
  </cols>
  <sheetData>
    <row r="1" spans="2:41" ht="22.5" customHeight="1" thickBot="1">
      <c r="B1" s="347" t="s">
        <v>275</v>
      </c>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347"/>
      <c r="AN1" s="347"/>
      <c r="AO1" s="347"/>
    </row>
    <row r="2" spans="2:41" ht="20.100000000000001" customHeight="1" thickBot="1">
      <c r="B2" s="125"/>
      <c r="C2" s="223">
        <v>6</v>
      </c>
      <c r="D2" s="126" t="s">
        <v>167</v>
      </c>
      <c r="F2" s="127"/>
      <c r="G2" s="127" t="s">
        <v>168</v>
      </c>
      <c r="H2" s="348" t="s">
        <v>169</v>
      </c>
      <c r="I2" s="349"/>
      <c r="J2" s="349"/>
      <c r="K2" s="349"/>
      <c r="L2" s="349"/>
      <c r="M2" s="349"/>
      <c r="N2" s="350"/>
      <c r="O2" s="128"/>
      <c r="P2" s="128"/>
      <c r="R2" s="127"/>
      <c r="S2" s="127" t="s">
        <v>170</v>
      </c>
      <c r="T2" s="348" t="s">
        <v>171</v>
      </c>
      <c r="U2" s="349"/>
      <c r="V2" s="349"/>
      <c r="W2" s="349"/>
      <c r="X2" s="349"/>
      <c r="Y2" s="349"/>
      <c r="Z2" s="350"/>
      <c r="AA2" s="128"/>
      <c r="AB2" s="128"/>
      <c r="AG2" s="127"/>
      <c r="AH2" s="127" t="s">
        <v>172</v>
      </c>
      <c r="AI2" s="351" t="s">
        <v>173</v>
      </c>
      <c r="AJ2" s="352"/>
      <c r="AK2" s="352"/>
      <c r="AL2" s="352"/>
      <c r="AM2" s="352"/>
      <c r="AN2" s="353"/>
      <c r="AO2" s="129"/>
    </row>
    <row r="3" spans="2:41" ht="5.25" customHeight="1" thickBot="1">
      <c r="B3" s="125"/>
      <c r="C3" s="125"/>
      <c r="D3" s="125"/>
      <c r="E3" s="129"/>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row>
    <row r="4" spans="2:41" ht="20.100000000000001" customHeight="1">
      <c r="B4" s="354" t="s">
        <v>174</v>
      </c>
      <c r="C4" s="355"/>
      <c r="D4" s="356"/>
      <c r="E4" s="130">
        <f>C2</f>
        <v>6</v>
      </c>
      <c r="F4" s="131" t="s">
        <v>175</v>
      </c>
      <c r="G4" s="132" t="s">
        <v>176</v>
      </c>
      <c r="H4" s="130">
        <f>C2</f>
        <v>6</v>
      </c>
      <c r="I4" s="131" t="s">
        <v>175</v>
      </c>
      <c r="J4" s="132" t="s">
        <v>177</v>
      </c>
      <c r="K4" s="130">
        <f>C2</f>
        <v>6</v>
      </c>
      <c r="L4" s="131" t="s">
        <v>175</v>
      </c>
      <c r="M4" s="132" t="s">
        <v>178</v>
      </c>
      <c r="N4" s="130">
        <f>C2</f>
        <v>6</v>
      </c>
      <c r="O4" s="131" t="s">
        <v>175</v>
      </c>
      <c r="P4" s="132" t="s">
        <v>179</v>
      </c>
      <c r="Q4" s="130">
        <f>C2</f>
        <v>6</v>
      </c>
      <c r="R4" s="131" t="s">
        <v>175</v>
      </c>
      <c r="S4" s="132" t="s">
        <v>180</v>
      </c>
      <c r="T4" s="130">
        <f>C2</f>
        <v>6</v>
      </c>
      <c r="U4" s="131" t="s">
        <v>175</v>
      </c>
      <c r="V4" s="132" t="s">
        <v>181</v>
      </c>
      <c r="W4" s="130">
        <f>C2</f>
        <v>6</v>
      </c>
      <c r="X4" s="131" t="s">
        <v>175</v>
      </c>
      <c r="Y4" s="132" t="s">
        <v>182</v>
      </c>
      <c r="Z4" s="130">
        <f>C2</f>
        <v>6</v>
      </c>
      <c r="AA4" s="131" t="s">
        <v>175</v>
      </c>
      <c r="AB4" s="132" t="s">
        <v>183</v>
      </c>
      <c r="AC4" s="130">
        <f>C2</f>
        <v>6</v>
      </c>
      <c r="AD4" s="131" t="s">
        <v>175</v>
      </c>
      <c r="AE4" s="132" t="s">
        <v>184</v>
      </c>
      <c r="AF4" s="130">
        <f>C2+1</f>
        <v>7</v>
      </c>
      <c r="AG4" s="131" t="s">
        <v>175</v>
      </c>
      <c r="AH4" s="132" t="s">
        <v>185</v>
      </c>
      <c r="AI4" s="130">
        <f>C2+1</f>
        <v>7</v>
      </c>
      <c r="AJ4" s="131" t="s">
        <v>175</v>
      </c>
      <c r="AK4" s="132" t="s">
        <v>186</v>
      </c>
      <c r="AL4" s="130">
        <f>C2+1</f>
        <v>7</v>
      </c>
      <c r="AM4" s="131" t="s">
        <v>175</v>
      </c>
      <c r="AN4" s="132" t="s">
        <v>187</v>
      </c>
      <c r="AO4" s="363" t="s">
        <v>188</v>
      </c>
    </row>
    <row r="5" spans="2:41" ht="33" customHeight="1">
      <c r="B5" s="357"/>
      <c r="C5" s="358"/>
      <c r="D5" s="359"/>
      <c r="E5" s="340" t="s">
        <v>189</v>
      </c>
      <c r="F5" s="342" t="s">
        <v>190</v>
      </c>
      <c r="G5" s="366" t="s">
        <v>191</v>
      </c>
      <c r="H5" s="340" t="str">
        <f>E5</f>
        <v>実利用者数</v>
      </c>
      <c r="I5" s="342" t="str">
        <f>F5</f>
        <v>施設外就労者数</v>
      </c>
      <c r="J5" s="366" t="s">
        <v>191</v>
      </c>
      <c r="K5" s="340" t="str">
        <f>H5</f>
        <v>実利用者数</v>
      </c>
      <c r="L5" s="342" t="str">
        <f>I5</f>
        <v>施設外就労者数</v>
      </c>
      <c r="M5" s="366" t="s">
        <v>191</v>
      </c>
      <c r="N5" s="340" t="str">
        <f>K5</f>
        <v>実利用者数</v>
      </c>
      <c r="O5" s="342" t="str">
        <f>L5</f>
        <v>施設外就労者数</v>
      </c>
      <c r="P5" s="366" t="s">
        <v>191</v>
      </c>
      <c r="Q5" s="340" t="str">
        <f>N5</f>
        <v>実利用者数</v>
      </c>
      <c r="R5" s="342" t="str">
        <f>O5</f>
        <v>施設外就労者数</v>
      </c>
      <c r="S5" s="366" t="s">
        <v>191</v>
      </c>
      <c r="T5" s="340" t="str">
        <f>Q5</f>
        <v>実利用者数</v>
      </c>
      <c r="U5" s="342" t="str">
        <f>R5</f>
        <v>施設外就労者数</v>
      </c>
      <c r="V5" s="366" t="s">
        <v>191</v>
      </c>
      <c r="W5" s="340" t="str">
        <f>T5</f>
        <v>実利用者数</v>
      </c>
      <c r="X5" s="342" t="str">
        <f>U5</f>
        <v>施設外就労者数</v>
      </c>
      <c r="Y5" s="366" t="s">
        <v>191</v>
      </c>
      <c r="Z5" s="340" t="str">
        <f>W5</f>
        <v>実利用者数</v>
      </c>
      <c r="AA5" s="342" t="str">
        <f>X5</f>
        <v>施設外就労者数</v>
      </c>
      <c r="AB5" s="366" t="s">
        <v>191</v>
      </c>
      <c r="AC5" s="340" t="str">
        <f>Z5</f>
        <v>実利用者数</v>
      </c>
      <c r="AD5" s="342" t="str">
        <f>AA5</f>
        <v>施設外就労者数</v>
      </c>
      <c r="AE5" s="366" t="s">
        <v>191</v>
      </c>
      <c r="AF5" s="340" t="str">
        <f>AC5</f>
        <v>実利用者数</v>
      </c>
      <c r="AG5" s="342" t="str">
        <f>AD5</f>
        <v>施設外就労者数</v>
      </c>
      <c r="AH5" s="366" t="s">
        <v>191</v>
      </c>
      <c r="AI5" s="340" t="str">
        <f>AF5</f>
        <v>実利用者数</v>
      </c>
      <c r="AJ5" s="342" t="str">
        <f>AG5</f>
        <v>施設外就労者数</v>
      </c>
      <c r="AK5" s="366" t="s">
        <v>191</v>
      </c>
      <c r="AL5" s="340" t="str">
        <f>AI5</f>
        <v>実利用者数</v>
      </c>
      <c r="AM5" s="342" t="str">
        <f>AJ5</f>
        <v>施設外就労者数</v>
      </c>
      <c r="AN5" s="366" t="s">
        <v>191</v>
      </c>
      <c r="AO5" s="364"/>
    </row>
    <row r="6" spans="2:41" ht="39" customHeight="1" thickBot="1">
      <c r="B6" s="360"/>
      <c r="C6" s="361"/>
      <c r="D6" s="362"/>
      <c r="E6" s="341"/>
      <c r="F6" s="343"/>
      <c r="G6" s="367"/>
      <c r="H6" s="341"/>
      <c r="I6" s="343"/>
      <c r="J6" s="367"/>
      <c r="K6" s="341"/>
      <c r="L6" s="343"/>
      <c r="M6" s="367"/>
      <c r="N6" s="341"/>
      <c r="O6" s="343"/>
      <c r="P6" s="367"/>
      <c r="Q6" s="341"/>
      <c r="R6" s="343"/>
      <c r="S6" s="367"/>
      <c r="T6" s="341"/>
      <c r="U6" s="343"/>
      <c r="V6" s="367"/>
      <c r="W6" s="341"/>
      <c r="X6" s="343"/>
      <c r="Y6" s="367"/>
      <c r="Z6" s="341"/>
      <c r="AA6" s="343"/>
      <c r="AB6" s="367"/>
      <c r="AC6" s="341"/>
      <c r="AD6" s="343"/>
      <c r="AE6" s="367"/>
      <c r="AF6" s="341"/>
      <c r="AG6" s="343"/>
      <c r="AH6" s="367"/>
      <c r="AI6" s="341"/>
      <c r="AJ6" s="343"/>
      <c r="AK6" s="367"/>
      <c r="AL6" s="341"/>
      <c r="AM6" s="343"/>
      <c r="AN6" s="367"/>
      <c r="AO6" s="365"/>
    </row>
    <row r="7" spans="2:41" ht="20.100000000000001" customHeight="1">
      <c r="B7" s="133"/>
      <c r="C7" s="134" t="s">
        <v>192</v>
      </c>
      <c r="D7" s="135"/>
      <c r="E7" s="136"/>
      <c r="F7" s="137"/>
      <c r="G7" s="138">
        <f t="shared" ref="G7:G36" si="0">SUM(E7+F7)</f>
        <v>0</v>
      </c>
      <c r="H7" s="136"/>
      <c r="I7" s="137"/>
      <c r="J7" s="138">
        <f t="shared" ref="J7:J37" si="1">SUM(H7+I7)</f>
        <v>0</v>
      </c>
      <c r="K7" s="136"/>
      <c r="L7" s="137"/>
      <c r="M7" s="138">
        <f t="shared" ref="M7:M36" si="2">SUM(K7+L7)</f>
        <v>0</v>
      </c>
      <c r="N7" s="136"/>
      <c r="O7" s="137"/>
      <c r="P7" s="138">
        <f t="shared" ref="P7:P37" si="3">SUM(N7+O7)</f>
        <v>0</v>
      </c>
      <c r="Q7" s="136"/>
      <c r="R7" s="137"/>
      <c r="S7" s="138">
        <f t="shared" ref="S7:S37" si="4">SUM(Q7+R7)</f>
        <v>0</v>
      </c>
      <c r="T7" s="136"/>
      <c r="U7" s="137"/>
      <c r="V7" s="138">
        <f t="shared" ref="V7:V36" si="5">SUM(T7+U7)</f>
        <v>0</v>
      </c>
      <c r="W7" s="136"/>
      <c r="X7" s="137"/>
      <c r="Y7" s="138">
        <f t="shared" ref="Y7:Y37" si="6">SUM(W7+X7)</f>
        <v>0</v>
      </c>
      <c r="Z7" s="136"/>
      <c r="AA7" s="137"/>
      <c r="AB7" s="138">
        <f t="shared" ref="AB7:AB36" si="7">SUM(Z7+AA7)</f>
        <v>0</v>
      </c>
      <c r="AC7" s="136"/>
      <c r="AD7" s="137"/>
      <c r="AE7" s="138">
        <f t="shared" ref="AE7:AE37" si="8">SUM(AC7+AD7)</f>
        <v>0</v>
      </c>
      <c r="AF7" s="136"/>
      <c r="AG7" s="137"/>
      <c r="AH7" s="138">
        <f t="shared" ref="AH7:AH37" si="9">SUM(AF7+AG7)</f>
        <v>0</v>
      </c>
      <c r="AI7" s="136"/>
      <c r="AJ7" s="137"/>
      <c r="AK7" s="138">
        <f t="shared" ref="AK7:AK34" si="10">SUM(AI7+AJ7)</f>
        <v>0</v>
      </c>
      <c r="AL7" s="136"/>
      <c r="AM7" s="137"/>
      <c r="AN7" s="138">
        <f t="shared" ref="AN7:AN37" si="11">SUM(AL7+AM7)</f>
        <v>0</v>
      </c>
      <c r="AO7" s="139"/>
    </row>
    <row r="8" spans="2:41" ht="20.100000000000001" customHeight="1">
      <c r="B8" s="140"/>
      <c r="C8" s="141" t="s">
        <v>193</v>
      </c>
      <c r="D8" s="142"/>
      <c r="E8" s="143"/>
      <c r="F8" s="144"/>
      <c r="G8" s="138">
        <f t="shared" si="0"/>
        <v>0</v>
      </c>
      <c r="H8" s="143"/>
      <c r="I8" s="144"/>
      <c r="J8" s="138">
        <f t="shared" si="1"/>
        <v>0</v>
      </c>
      <c r="K8" s="143"/>
      <c r="L8" s="144"/>
      <c r="M8" s="138">
        <f t="shared" si="2"/>
        <v>0</v>
      </c>
      <c r="N8" s="143"/>
      <c r="O8" s="144"/>
      <c r="P8" s="138">
        <f t="shared" si="3"/>
        <v>0</v>
      </c>
      <c r="Q8" s="143"/>
      <c r="R8" s="144"/>
      <c r="S8" s="138">
        <f t="shared" si="4"/>
        <v>0</v>
      </c>
      <c r="T8" s="143"/>
      <c r="U8" s="144"/>
      <c r="V8" s="138">
        <f t="shared" si="5"/>
        <v>0</v>
      </c>
      <c r="W8" s="143"/>
      <c r="X8" s="144"/>
      <c r="Y8" s="138">
        <f t="shared" si="6"/>
        <v>0</v>
      </c>
      <c r="Z8" s="143"/>
      <c r="AA8" s="144"/>
      <c r="AB8" s="138">
        <f t="shared" si="7"/>
        <v>0</v>
      </c>
      <c r="AC8" s="143"/>
      <c r="AD8" s="144"/>
      <c r="AE8" s="138">
        <f t="shared" si="8"/>
        <v>0</v>
      </c>
      <c r="AF8" s="143"/>
      <c r="AG8" s="144"/>
      <c r="AH8" s="138">
        <f t="shared" si="9"/>
        <v>0</v>
      </c>
      <c r="AI8" s="143"/>
      <c r="AJ8" s="144"/>
      <c r="AK8" s="138">
        <f t="shared" si="10"/>
        <v>0</v>
      </c>
      <c r="AL8" s="143"/>
      <c r="AM8" s="144"/>
      <c r="AN8" s="138">
        <f t="shared" si="11"/>
        <v>0</v>
      </c>
      <c r="AO8" s="139"/>
    </row>
    <row r="9" spans="2:41" ht="20.100000000000001" customHeight="1">
      <c r="B9" s="140"/>
      <c r="C9" s="141" t="s">
        <v>194</v>
      </c>
      <c r="D9" s="142"/>
      <c r="E9" s="143"/>
      <c r="F9" s="144"/>
      <c r="G9" s="138">
        <f t="shared" si="0"/>
        <v>0</v>
      </c>
      <c r="H9" s="143"/>
      <c r="I9" s="144"/>
      <c r="J9" s="138">
        <f t="shared" si="1"/>
        <v>0</v>
      </c>
      <c r="K9" s="143"/>
      <c r="L9" s="144"/>
      <c r="M9" s="138">
        <f t="shared" si="2"/>
        <v>0</v>
      </c>
      <c r="N9" s="143"/>
      <c r="O9" s="144"/>
      <c r="P9" s="138">
        <f t="shared" si="3"/>
        <v>0</v>
      </c>
      <c r="Q9" s="143"/>
      <c r="R9" s="144"/>
      <c r="S9" s="138">
        <f t="shared" si="4"/>
        <v>0</v>
      </c>
      <c r="T9" s="143"/>
      <c r="U9" s="144"/>
      <c r="V9" s="138">
        <f t="shared" si="5"/>
        <v>0</v>
      </c>
      <c r="W9" s="143"/>
      <c r="X9" s="144"/>
      <c r="Y9" s="138">
        <f t="shared" si="6"/>
        <v>0</v>
      </c>
      <c r="Z9" s="143"/>
      <c r="AA9" s="144"/>
      <c r="AB9" s="138">
        <f t="shared" si="7"/>
        <v>0</v>
      </c>
      <c r="AC9" s="143"/>
      <c r="AD9" s="144"/>
      <c r="AE9" s="138">
        <f t="shared" si="8"/>
        <v>0</v>
      </c>
      <c r="AF9" s="143"/>
      <c r="AG9" s="144"/>
      <c r="AH9" s="138">
        <f t="shared" si="9"/>
        <v>0</v>
      </c>
      <c r="AI9" s="143"/>
      <c r="AJ9" s="144"/>
      <c r="AK9" s="138">
        <f t="shared" si="10"/>
        <v>0</v>
      </c>
      <c r="AL9" s="143"/>
      <c r="AM9" s="144"/>
      <c r="AN9" s="138">
        <f t="shared" si="11"/>
        <v>0</v>
      </c>
      <c r="AO9" s="139"/>
    </row>
    <row r="10" spans="2:41" ht="20.100000000000001" customHeight="1">
      <c r="B10" s="140"/>
      <c r="C10" s="141" t="s">
        <v>195</v>
      </c>
      <c r="D10" s="142"/>
      <c r="E10" s="143"/>
      <c r="F10" s="144"/>
      <c r="G10" s="138">
        <f t="shared" si="0"/>
        <v>0</v>
      </c>
      <c r="H10" s="143"/>
      <c r="I10" s="144"/>
      <c r="J10" s="138">
        <f t="shared" si="1"/>
        <v>0</v>
      </c>
      <c r="K10" s="143"/>
      <c r="L10" s="144"/>
      <c r="M10" s="138">
        <f t="shared" si="2"/>
        <v>0</v>
      </c>
      <c r="N10" s="143"/>
      <c r="O10" s="144"/>
      <c r="P10" s="138">
        <f t="shared" si="3"/>
        <v>0</v>
      </c>
      <c r="Q10" s="143"/>
      <c r="R10" s="144"/>
      <c r="S10" s="138">
        <f t="shared" si="4"/>
        <v>0</v>
      </c>
      <c r="T10" s="143"/>
      <c r="U10" s="144"/>
      <c r="V10" s="138">
        <f t="shared" si="5"/>
        <v>0</v>
      </c>
      <c r="W10" s="143"/>
      <c r="X10" s="144"/>
      <c r="Y10" s="138">
        <f t="shared" si="6"/>
        <v>0</v>
      </c>
      <c r="Z10" s="143"/>
      <c r="AA10" s="144"/>
      <c r="AB10" s="138">
        <f t="shared" si="7"/>
        <v>0</v>
      </c>
      <c r="AC10" s="143"/>
      <c r="AD10" s="144"/>
      <c r="AE10" s="138">
        <f t="shared" si="8"/>
        <v>0</v>
      </c>
      <c r="AF10" s="143"/>
      <c r="AG10" s="144"/>
      <c r="AH10" s="138">
        <f t="shared" si="9"/>
        <v>0</v>
      </c>
      <c r="AI10" s="143"/>
      <c r="AJ10" s="144"/>
      <c r="AK10" s="138">
        <f t="shared" si="10"/>
        <v>0</v>
      </c>
      <c r="AL10" s="143"/>
      <c r="AM10" s="144"/>
      <c r="AN10" s="138">
        <f t="shared" si="11"/>
        <v>0</v>
      </c>
      <c r="AO10" s="139"/>
    </row>
    <row r="11" spans="2:41" ht="20.100000000000001" customHeight="1">
      <c r="B11" s="140"/>
      <c r="C11" s="141" t="s">
        <v>196</v>
      </c>
      <c r="D11" s="142"/>
      <c r="E11" s="143"/>
      <c r="F11" s="144"/>
      <c r="G11" s="138">
        <f t="shared" si="0"/>
        <v>0</v>
      </c>
      <c r="H11" s="143"/>
      <c r="I11" s="144"/>
      <c r="J11" s="138">
        <f t="shared" si="1"/>
        <v>0</v>
      </c>
      <c r="K11" s="143"/>
      <c r="L11" s="144"/>
      <c r="M11" s="138">
        <f t="shared" si="2"/>
        <v>0</v>
      </c>
      <c r="N11" s="143"/>
      <c r="O11" s="144"/>
      <c r="P11" s="138">
        <f t="shared" si="3"/>
        <v>0</v>
      </c>
      <c r="Q11" s="143"/>
      <c r="R11" s="144"/>
      <c r="S11" s="138">
        <f t="shared" si="4"/>
        <v>0</v>
      </c>
      <c r="T11" s="143"/>
      <c r="U11" s="144"/>
      <c r="V11" s="138">
        <f t="shared" si="5"/>
        <v>0</v>
      </c>
      <c r="W11" s="143"/>
      <c r="X11" s="144"/>
      <c r="Y11" s="138">
        <f t="shared" si="6"/>
        <v>0</v>
      </c>
      <c r="Z11" s="143"/>
      <c r="AA11" s="144"/>
      <c r="AB11" s="138">
        <f t="shared" si="7"/>
        <v>0</v>
      </c>
      <c r="AC11" s="143"/>
      <c r="AD11" s="144"/>
      <c r="AE11" s="138">
        <f t="shared" si="8"/>
        <v>0</v>
      </c>
      <c r="AF11" s="143"/>
      <c r="AG11" s="144"/>
      <c r="AH11" s="138">
        <f t="shared" si="9"/>
        <v>0</v>
      </c>
      <c r="AI11" s="143"/>
      <c r="AJ11" s="144"/>
      <c r="AK11" s="138">
        <f t="shared" si="10"/>
        <v>0</v>
      </c>
      <c r="AL11" s="143"/>
      <c r="AM11" s="144"/>
      <c r="AN11" s="138">
        <f t="shared" si="11"/>
        <v>0</v>
      </c>
      <c r="AO11" s="139"/>
    </row>
    <row r="12" spans="2:41" ht="20.100000000000001" customHeight="1">
      <c r="B12" s="140"/>
      <c r="C12" s="141" t="s">
        <v>197</v>
      </c>
      <c r="D12" s="142"/>
      <c r="E12" s="143"/>
      <c r="F12" s="144"/>
      <c r="G12" s="138">
        <f t="shared" si="0"/>
        <v>0</v>
      </c>
      <c r="H12" s="143"/>
      <c r="I12" s="144"/>
      <c r="J12" s="138">
        <f t="shared" si="1"/>
        <v>0</v>
      </c>
      <c r="K12" s="143"/>
      <c r="L12" s="144"/>
      <c r="M12" s="138">
        <f t="shared" si="2"/>
        <v>0</v>
      </c>
      <c r="N12" s="143"/>
      <c r="O12" s="144"/>
      <c r="P12" s="138">
        <f t="shared" si="3"/>
        <v>0</v>
      </c>
      <c r="Q12" s="143"/>
      <c r="R12" s="144"/>
      <c r="S12" s="138">
        <f t="shared" si="4"/>
        <v>0</v>
      </c>
      <c r="T12" s="143"/>
      <c r="U12" s="144"/>
      <c r="V12" s="138">
        <f t="shared" si="5"/>
        <v>0</v>
      </c>
      <c r="W12" s="143"/>
      <c r="X12" s="144"/>
      <c r="Y12" s="138">
        <f t="shared" si="6"/>
        <v>0</v>
      </c>
      <c r="Z12" s="143"/>
      <c r="AA12" s="144"/>
      <c r="AB12" s="138">
        <f t="shared" si="7"/>
        <v>0</v>
      </c>
      <c r="AC12" s="143"/>
      <c r="AD12" s="144"/>
      <c r="AE12" s="138">
        <f t="shared" si="8"/>
        <v>0</v>
      </c>
      <c r="AF12" s="143"/>
      <c r="AG12" s="144"/>
      <c r="AH12" s="138">
        <f t="shared" si="9"/>
        <v>0</v>
      </c>
      <c r="AI12" s="143"/>
      <c r="AJ12" s="144"/>
      <c r="AK12" s="138">
        <f t="shared" si="10"/>
        <v>0</v>
      </c>
      <c r="AL12" s="143"/>
      <c r="AM12" s="144"/>
      <c r="AN12" s="138">
        <f t="shared" si="11"/>
        <v>0</v>
      </c>
      <c r="AO12" s="139"/>
    </row>
    <row r="13" spans="2:41" ht="20.100000000000001" customHeight="1">
      <c r="B13" s="140"/>
      <c r="C13" s="141" t="s">
        <v>198</v>
      </c>
      <c r="D13" s="142"/>
      <c r="E13" s="143"/>
      <c r="F13" s="144"/>
      <c r="G13" s="138">
        <f t="shared" si="0"/>
        <v>0</v>
      </c>
      <c r="H13" s="143"/>
      <c r="I13" s="144"/>
      <c r="J13" s="138">
        <f t="shared" si="1"/>
        <v>0</v>
      </c>
      <c r="K13" s="143"/>
      <c r="L13" s="144"/>
      <c r="M13" s="138">
        <f t="shared" si="2"/>
        <v>0</v>
      </c>
      <c r="N13" s="143"/>
      <c r="O13" s="144"/>
      <c r="P13" s="138">
        <f t="shared" si="3"/>
        <v>0</v>
      </c>
      <c r="Q13" s="143"/>
      <c r="R13" s="144"/>
      <c r="S13" s="138">
        <f t="shared" si="4"/>
        <v>0</v>
      </c>
      <c r="T13" s="143"/>
      <c r="U13" s="144"/>
      <c r="V13" s="138">
        <f t="shared" si="5"/>
        <v>0</v>
      </c>
      <c r="W13" s="143"/>
      <c r="X13" s="144"/>
      <c r="Y13" s="138">
        <f t="shared" si="6"/>
        <v>0</v>
      </c>
      <c r="Z13" s="143"/>
      <c r="AA13" s="144"/>
      <c r="AB13" s="138">
        <f t="shared" si="7"/>
        <v>0</v>
      </c>
      <c r="AC13" s="143"/>
      <c r="AD13" s="144"/>
      <c r="AE13" s="138">
        <f t="shared" si="8"/>
        <v>0</v>
      </c>
      <c r="AF13" s="143"/>
      <c r="AG13" s="144"/>
      <c r="AH13" s="138">
        <f t="shared" si="9"/>
        <v>0</v>
      </c>
      <c r="AI13" s="143"/>
      <c r="AJ13" s="144"/>
      <c r="AK13" s="138">
        <f t="shared" si="10"/>
        <v>0</v>
      </c>
      <c r="AL13" s="143"/>
      <c r="AM13" s="144"/>
      <c r="AN13" s="138">
        <f t="shared" si="11"/>
        <v>0</v>
      </c>
      <c r="AO13" s="139"/>
    </row>
    <row r="14" spans="2:41" ht="20.100000000000001" customHeight="1">
      <c r="B14" s="140"/>
      <c r="C14" s="141" t="s">
        <v>199</v>
      </c>
      <c r="D14" s="142"/>
      <c r="E14" s="143"/>
      <c r="F14" s="144"/>
      <c r="G14" s="138">
        <f t="shared" si="0"/>
        <v>0</v>
      </c>
      <c r="H14" s="143"/>
      <c r="I14" s="144"/>
      <c r="J14" s="138">
        <f t="shared" si="1"/>
        <v>0</v>
      </c>
      <c r="K14" s="143"/>
      <c r="L14" s="144"/>
      <c r="M14" s="138">
        <f t="shared" si="2"/>
        <v>0</v>
      </c>
      <c r="N14" s="143"/>
      <c r="O14" s="144"/>
      <c r="P14" s="138">
        <f t="shared" si="3"/>
        <v>0</v>
      </c>
      <c r="Q14" s="143"/>
      <c r="R14" s="144"/>
      <c r="S14" s="138">
        <f t="shared" si="4"/>
        <v>0</v>
      </c>
      <c r="T14" s="143"/>
      <c r="U14" s="144"/>
      <c r="V14" s="138">
        <f t="shared" si="5"/>
        <v>0</v>
      </c>
      <c r="W14" s="143"/>
      <c r="X14" s="144"/>
      <c r="Y14" s="138">
        <f t="shared" si="6"/>
        <v>0</v>
      </c>
      <c r="Z14" s="143"/>
      <c r="AA14" s="144"/>
      <c r="AB14" s="138">
        <f t="shared" si="7"/>
        <v>0</v>
      </c>
      <c r="AC14" s="143"/>
      <c r="AD14" s="144"/>
      <c r="AE14" s="138">
        <f t="shared" si="8"/>
        <v>0</v>
      </c>
      <c r="AF14" s="143"/>
      <c r="AG14" s="144"/>
      <c r="AH14" s="138">
        <f t="shared" si="9"/>
        <v>0</v>
      </c>
      <c r="AI14" s="143"/>
      <c r="AJ14" s="144"/>
      <c r="AK14" s="138">
        <f t="shared" si="10"/>
        <v>0</v>
      </c>
      <c r="AL14" s="143"/>
      <c r="AM14" s="144"/>
      <c r="AN14" s="138">
        <f t="shared" si="11"/>
        <v>0</v>
      </c>
      <c r="AO14" s="139"/>
    </row>
    <row r="15" spans="2:41" ht="20.100000000000001" customHeight="1">
      <c r="B15" s="140"/>
      <c r="C15" s="141" t="s">
        <v>200</v>
      </c>
      <c r="D15" s="142"/>
      <c r="E15" s="143"/>
      <c r="F15" s="144"/>
      <c r="G15" s="138">
        <f t="shared" si="0"/>
        <v>0</v>
      </c>
      <c r="H15" s="143"/>
      <c r="I15" s="144"/>
      <c r="J15" s="138">
        <f t="shared" si="1"/>
        <v>0</v>
      </c>
      <c r="K15" s="143"/>
      <c r="L15" s="144"/>
      <c r="M15" s="138">
        <f t="shared" si="2"/>
        <v>0</v>
      </c>
      <c r="N15" s="143"/>
      <c r="O15" s="144"/>
      <c r="P15" s="138">
        <f t="shared" si="3"/>
        <v>0</v>
      </c>
      <c r="Q15" s="143"/>
      <c r="R15" s="144"/>
      <c r="S15" s="138">
        <f t="shared" si="4"/>
        <v>0</v>
      </c>
      <c r="T15" s="143"/>
      <c r="U15" s="144"/>
      <c r="V15" s="138">
        <f t="shared" si="5"/>
        <v>0</v>
      </c>
      <c r="W15" s="143"/>
      <c r="X15" s="144"/>
      <c r="Y15" s="138">
        <f t="shared" si="6"/>
        <v>0</v>
      </c>
      <c r="Z15" s="143"/>
      <c r="AA15" s="144"/>
      <c r="AB15" s="138">
        <f t="shared" si="7"/>
        <v>0</v>
      </c>
      <c r="AC15" s="143"/>
      <c r="AD15" s="144"/>
      <c r="AE15" s="138">
        <f t="shared" si="8"/>
        <v>0</v>
      </c>
      <c r="AF15" s="143"/>
      <c r="AG15" s="144"/>
      <c r="AH15" s="138">
        <f t="shared" si="9"/>
        <v>0</v>
      </c>
      <c r="AI15" s="143"/>
      <c r="AJ15" s="144"/>
      <c r="AK15" s="138">
        <f t="shared" si="10"/>
        <v>0</v>
      </c>
      <c r="AL15" s="143"/>
      <c r="AM15" s="144"/>
      <c r="AN15" s="138">
        <f t="shared" si="11"/>
        <v>0</v>
      </c>
      <c r="AO15" s="139"/>
    </row>
    <row r="16" spans="2:41" ht="20.100000000000001" customHeight="1">
      <c r="B16" s="140"/>
      <c r="C16" s="141" t="s">
        <v>201</v>
      </c>
      <c r="D16" s="142"/>
      <c r="E16" s="143"/>
      <c r="F16" s="144"/>
      <c r="G16" s="138">
        <f t="shared" si="0"/>
        <v>0</v>
      </c>
      <c r="H16" s="143"/>
      <c r="I16" s="144"/>
      <c r="J16" s="138">
        <f t="shared" si="1"/>
        <v>0</v>
      </c>
      <c r="K16" s="143"/>
      <c r="L16" s="144"/>
      <c r="M16" s="138">
        <f t="shared" si="2"/>
        <v>0</v>
      </c>
      <c r="N16" s="143"/>
      <c r="O16" s="144"/>
      <c r="P16" s="138">
        <f t="shared" si="3"/>
        <v>0</v>
      </c>
      <c r="Q16" s="143"/>
      <c r="R16" s="144"/>
      <c r="S16" s="138">
        <f t="shared" si="4"/>
        <v>0</v>
      </c>
      <c r="T16" s="143"/>
      <c r="U16" s="144"/>
      <c r="V16" s="138">
        <f t="shared" si="5"/>
        <v>0</v>
      </c>
      <c r="W16" s="143"/>
      <c r="X16" s="144"/>
      <c r="Y16" s="138">
        <f t="shared" si="6"/>
        <v>0</v>
      </c>
      <c r="Z16" s="143"/>
      <c r="AA16" s="144"/>
      <c r="AB16" s="138">
        <f t="shared" si="7"/>
        <v>0</v>
      </c>
      <c r="AC16" s="143"/>
      <c r="AD16" s="144"/>
      <c r="AE16" s="138">
        <f t="shared" si="8"/>
        <v>0</v>
      </c>
      <c r="AF16" s="143"/>
      <c r="AG16" s="144"/>
      <c r="AH16" s="138">
        <f t="shared" si="9"/>
        <v>0</v>
      </c>
      <c r="AI16" s="143"/>
      <c r="AJ16" s="144"/>
      <c r="AK16" s="138">
        <f t="shared" si="10"/>
        <v>0</v>
      </c>
      <c r="AL16" s="143"/>
      <c r="AM16" s="144"/>
      <c r="AN16" s="138">
        <f t="shared" si="11"/>
        <v>0</v>
      </c>
      <c r="AO16" s="139"/>
    </row>
    <row r="17" spans="2:41" ht="20.100000000000001" customHeight="1">
      <c r="B17" s="140"/>
      <c r="C17" s="141" t="s">
        <v>202</v>
      </c>
      <c r="D17" s="142"/>
      <c r="E17" s="143"/>
      <c r="F17" s="144"/>
      <c r="G17" s="138">
        <f t="shared" si="0"/>
        <v>0</v>
      </c>
      <c r="H17" s="143"/>
      <c r="I17" s="144"/>
      <c r="J17" s="138">
        <f t="shared" si="1"/>
        <v>0</v>
      </c>
      <c r="K17" s="143"/>
      <c r="L17" s="144"/>
      <c r="M17" s="138">
        <f t="shared" si="2"/>
        <v>0</v>
      </c>
      <c r="N17" s="143"/>
      <c r="O17" s="144"/>
      <c r="P17" s="138">
        <f t="shared" si="3"/>
        <v>0</v>
      </c>
      <c r="Q17" s="143"/>
      <c r="R17" s="144"/>
      <c r="S17" s="138">
        <f t="shared" si="4"/>
        <v>0</v>
      </c>
      <c r="T17" s="143"/>
      <c r="U17" s="144"/>
      <c r="V17" s="138">
        <f t="shared" si="5"/>
        <v>0</v>
      </c>
      <c r="W17" s="143"/>
      <c r="X17" s="144"/>
      <c r="Y17" s="138">
        <f t="shared" si="6"/>
        <v>0</v>
      </c>
      <c r="Z17" s="143"/>
      <c r="AA17" s="144"/>
      <c r="AB17" s="138">
        <f t="shared" si="7"/>
        <v>0</v>
      </c>
      <c r="AC17" s="143"/>
      <c r="AD17" s="144"/>
      <c r="AE17" s="138">
        <f t="shared" si="8"/>
        <v>0</v>
      </c>
      <c r="AF17" s="143"/>
      <c r="AG17" s="144"/>
      <c r="AH17" s="138">
        <f t="shared" si="9"/>
        <v>0</v>
      </c>
      <c r="AI17" s="143"/>
      <c r="AJ17" s="144"/>
      <c r="AK17" s="138">
        <f t="shared" si="10"/>
        <v>0</v>
      </c>
      <c r="AL17" s="143"/>
      <c r="AM17" s="144"/>
      <c r="AN17" s="138">
        <f t="shared" si="11"/>
        <v>0</v>
      </c>
      <c r="AO17" s="139"/>
    </row>
    <row r="18" spans="2:41" ht="20.100000000000001" customHeight="1">
      <c r="B18" s="140"/>
      <c r="C18" s="141" t="s">
        <v>203</v>
      </c>
      <c r="D18" s="142"/>
      <c r="E18" s="143"/>
      <c r="F18" s="144"/>
      <c r="G18" s="138">
        <f t="shared" si="0"/>
        <v>0</v>
      </c>
      <c r="H18" s="143"/>
      <c r="I18" s="144"/>
      <c r="J18" s="138">
        <f t="shared" si="1"/>
        <v>0</v>
      </c>
      <c r="K18" s="143"/>
      <c r="L18" s="144"/>
      <c r="M18" s="138">
        <f t="shared" si="2"/>
        <v>0</v>
      </c>
      <c r="N18" s="143"/>
      <c r="O18" s="144"/>
      <c r="P18" s="138">
        <f t="shared" si="3"/>
        <v>0</v>
      </c>
      <c r="Q18" s="143"/>
      <c r="R18" s="144"/>
      <c r="S18" s="138">
        <f t="shared" si="4"/>
        <v>0</v>
      </c>
      <c r="T18" s="143"/>
      <c r="U18" s="144"/>
      <c r="V18" s="138">
        <f t="shared" si="5"/>
        <v>0</v>
      </c>
      <c r="W18" s="143"/>
      <c r="X18" s="144"/>
      <c r="Y18" s="138">
        <f t="shared" si="6"/>
        <v>0</v>
      </c>
      <c r="Z18" s="143"/>
      <c r="AA18" s="144"/>
      <c r="AB18" s="138">
        <f t="shared" si="7"/>
        <v>0</v>
      </c>
      <c r="AC18" s="143"/>
      <c r="AD18" s="144"/>
      <c r="AE18" s="138">
        <f t="shared" si="8"/>
        <v>0</v>
      </c>
      <c r="AF18" s="143"/>
      <c r="AG18" s="144"/>
      <c r="AH18" s="138">
        <f t="shared" si="9"/>
        <v>0</v>
      </c>
      <c r="AI18" s="143"/>
      <c r="AJ18" s="144"/>
      <c r="AK18" s="138">
        <f t="shared" si="10"/>
        <v>0</v>
      </c>
      <c r="AL18" s="143"/>
      <c r="AM18" s="144"/>
      <c r="AN18" s="138">
        <f t="shared" si="11"/>
        <v>0</v>
      </c>
      <c r="AO18" s="139"/>
    </row>
    <row r="19" spans="2:41" ht="20.100000000000001" customHeight="1">
      <c r="B19" s="140"/>
      <c r="C19" s="141" t="s">
        <v>204</v>
      </c>
      <c r="D19" s="142"/>
      <c r="E19" s="143"/>
      <c r="F19" s="144"/>
      <c r="G19" s="138">
        <f t="shared" si="0"/>
        <v>0</v>
      </c>
      <c r="H19" s="143"/>
      <c r="I19" s="144"/>
      <c r="J19" s="138">
        <f t="shared" si="1"/>
        <v>0</v>
      </c>
      <c r="K19" s="143"/>
      <c r="L19" s="144"/>
      <c r="M19" s="138">
        <f t="shared" si="2"/>
        <v>0</v>
      </c>
      <c r="N19" s="143"/>
      <c r="O19" s="144"/>
      <c r="P19" s="138">
        <f t="shared" si="3"/>
        <v>0</v>
      </c>
      <c r="Q19" s="143"/>
      <c r="R19" s="144"/>
      <c r="S19" s="138">
        <f t="shared" si="4"/>
        <v>0</v>
      </c>
      <c r="T19" s="143"/>
      <c r="U19" s="144"/>
      <c r="V19" s="138">
        <f t="shared" si="5"/>
        <v>0</v>
      </c>
      <c r="W19" s="143"/>
      <c r="X19" s="144"/>
      <c r="Y19" s="138">
        <f t="shared" si="6"/>
        <v>0</v>
      </c>
      <c r="Z19" s="143"/>
      <c r="AA19" s="144"/>
      <c r="AB19" s="138">
        <f t="shared" si="7"/>
        <v>0</v>
      </c>
      <c r="AC19" s="143"/>
      <c r="AD19" s="144"/>
      <c r="AE19" s="138">
        <f t="shared" si="8"/>
        <v>0</v>
      </c>
      <c r="AF19" s="143"/>
      <c r="AG19" s="144"/>
      <c r="AH19" s="138">
        <f t="shared" si="9"/>
        <v>0</v>
      </c>
      <c r="AI19" s="143"/>
      <c r="AJ19" s="144"/>
      <c r="AK19" s="138">
        <f t="shared" si="10"/>
        <v>0</v>
      </c>
      <c r="AL19" s="143"/>
      <c r="AM19" s="144"/>
      <c r="AN19" s="138">
        <f t="shared" si="11"/>
        <v>0</v>
      </c>
      <c r="AO19" s="139"/>
    </row>
    <row r="20" spans="2:41" ht="20.100000000000001" customHeight="1">
      <c r="B20" s="140"/>
      <c r="C20" s="141" t="s">
        <v>205</v>
      </c>
      <c r="D20" s="142"/>
      <c r="E20" s="143"/>
      <c r="F20" s="144"/>
      <c r="G20" s="138">
        <f t="shared" si="0"/>
        <v>0</v>
      </c>
      <c r="H20" s="143"/>
      <c r="I20" s="144"/>
      <c r="J20" s="138">
        <f t="shared" si="1"/>
        <v>0</v>
      </c>
      <c r="K20" s="143"/>
      <c r="L20" s="144"/>
      <c r="M20" s="138">
        <f t="shared" si="2"/>
        <v>0</v>
      </c>
      <c r="N20" s="143"/>
      <c r="O20" s="144"/>
      <c r="P20" s="138">
        <f t="shared" si="3"/>
        <v>0</v>
      </c>
      <c r="Q20" s="143"/>
      <c r="R20" s="144"/>
      <c r="S20" s="138">
        <f t="shared" si="4"/>
        <v>0</v>
      </c>
      <c r="T20" s="143"/>
      <c r="U20" s="144"/>
      <c r="V20" s="138">
        <f t="shared" si="5"/>
        <v>0</v>
      </c>
      <c r="W20" s="143"/>
      <c r="X20" s="144"/>
      <c r="Y20" s="138">
        <f t="shared" si="6"/>
        <v>0</v>
      </c>
      <c r="Z20" s="143"/>
      <c r="AA20" s="144"/>
      <c r="AB20" s="138">
        <f t="shared" si="7"/>
        <v>0</v>
      </c>
      <c r="AC20" s="143"/>
      <c r="AD20" s="144"/>
      <c r="AE20" s="138">
        <f t="shared" si="8"/>
        <v>0</v>
      </c>
      <c r="AF20" s="143"/>
      <c r="AG20" s="144"/>
      <c r="AH20" s="138">
        <f t="shared" si="9"/>
        <v>0</v>
      </c>
      <c r="AI20" s="143"/>
      <c r="AJ20" s="144"/>
      <c r="AK20" s="138">
        <f t="shared" si="10"/>
        <v>0</v>
      </c>
      <c r="AL20" s="143"/>
      <c r="AM20" s="144"/>
      <c r="AN20" s="138">
        <f t="shared" si="11"/>
        <v>0</v>
      </c>
      <c r="AO20" s="139"/>
    </row>
    <row r="21" spans="2:41" ht="20.100000000000001" customHeight="1">
      <c r="B21" s="140"/>
      <c r="C21" s="141" t="s">
        <v>206</v>
      </c>
      <c r="D21" s="142"/>
      <c r="E21" s="143"/>
      <c r="F21" s="144"/>
      <c r="G21" s="138">
        <f t="shared" si="0"/>
        <v>0</v>
      </c>
      <c r="H21" s="143"/>
      <c r="I21" s="144"/>
      <c r="J21" s="138">
        <f t="shared" si="1"/>
        <v>0</v>
      </c>
      <c r="K21" s="143"/>
      <c r="L21" s="144"/>
      <c r="M21" s="138">
        <f t="shared" si="2"/>
        <v>0</v>
      </c>
      <c r="N21" s="143"/>
      <c r="O21" s="144"/>
      <c r="P21" s="138">
        <f t="shared" si="3"/>
        <v>0</v>
      </c>
      <c r="Q21" s="143"/>
      <c r="R21" s="144"/>
      <c r="S21" s="138">
        <f t="shared" si="4"/>
        <v>0</v>
      </c>
      <c r="T21" s="143"/>
      <c r="U21" s="144"/>
      <c r="V21" s="138">
        <f t="shared" si="5"/>
        <v>0</v>
      </c>
      <c r="W21" s="143"/>
      <c r="X21" s="144"/>
      <c r="Y21" s="138">
        <f t="shared" si="6"/>
        <v>0</v>
      </c>
      <c r="Z21" s="143"/>
      <c r="AA21" s="144"/>
      <c r="AB21" s="138">
        <f t="shared" si="7"/>
        <v>0</v>
      </c>
      <c r="AC21" s="143"/>
      <c r="AD21" s="144"/>
      <c r="AE21" s="138">
        <f t="shared" si="8"/>
        <v>0</v>
      </c>
      <c r="AF21" s="143"/>
      <c r="AG21" s="144"/>
      <c r="AH21" s="138">
        <f t="shared" si="9"/>
        <v>0</v>
      </c>
      <c r="AI21" s="143"/>
      <c r="AJ21" s="144"/>
      <c r="AK21" s="138">
        <f t="shared" si="10"/>
        <v>0</v>
      </c>
      <c r="AL21" s="143"/>
      <c r="AM21" s="144"/>
      <c r="AN21" s="138">
        <f t="shared" si="11"/>
        <v>0</v>
      </c>
      <c r="AO21" s="139"/>
    </row>
    <row r="22" spans="2:41" ht="20.100000000000001" customHeight="1">
      <c r="B22" s="140"/>
      <c r="C22" s="141" t="s">
        <v>207</v>
      </c>
      <c r="D22" s="142"/>
      <c r="E22" s="143"/>
      <c r="F22" s="144"/>
      <c r="G22" s="138">
        <f t="shared" si="0"/>
        <v>0</v>
      </c>
      <c r="H22" s="143"/>
      <c r="I22" s="144"/>
      <c r="J22" s="138">
        <f t="shared" si="1"/>
        <v>0</v>
      </c>
      <c r="K22" s="143"/>
      <c r="L22" s="144"/>
      <c r="M22" s="138">
        <f t="shared" si="2"/>
        <v>0</v>
      </c>
      <c r="N22" s="143"/>
      <c r="O22" s="144"/>
      <c r="P22" s="138">
        <f t="shared" si="3"/>
        <v>0</v>
      </c>
      <c r="Q22" s="143"/>
      <c r="R22" s="144"/>
      <c r="S22" s="138">
        <f t="shared" si="4"/>
        <v>0</v>
      </c>
      <c r="T22" s="143"/>
      <c r="U22" s="144"/>
      <c r="V22" s="138">
        <f t="shared" si="5"/>
        <v>0</v>
      </c>
      <c r="W22" s="143"/>
      <c r="X22" s="144"/>
      <c r="Y22" s="138">
        <f t="shared" si="6"/>
        <v>0</v>
      </c>
      <c r="Z22" s="143"/>
      <c r="AA22" s="144"/>
      <c r="AB22" s="138">
        <f t="shared" si="7"/>
        <v>0</v>
      </c>
      <c r="AC22" s="143"/>
      <c r="AD22" s="144"/>
      <c r="AE22" s="138">
        <f t="shared" si="8"/>
        <v>0</v>
      </c>
      <c r="AF22" s="143"/>
      <c r="AG22" s="144"/>
      <c r="AH22" s="138">
        <f t="shared" si="9"/>
        <v>0</v>
      </c>
      <c r="AI22" s="143"/>
      <c r="AJ22" s="144"/>
      <c r="AK22" s="138">
        <f t="shared" si="10"/>
        <v>0</v>
      </c>
      <c r="AL22" s="143"/>
      <c r="AM22" s="144"/>
      <c r="AN22" s="138">
        <f t="shared" si="11"/>
        <v>0</v>
      </c>
      <c r="AO22" s="139"/>
    </row>
    <row r="23" spans="2:41" ht="20.100000000000001" customHeight="1">
      <c r="B23" s="140"/>
      <c r="C23" s="141" t="s">
        <v>208</v>
      </c>
      <c r="D23" s="142"/>
      <c r="E23" s="143"/>
      <c r="F23" s="144"/>
      <c r="G23" s="138">
        <f t="shared" si="0"/>
        <v>0</v>
      </c>
      <c r="H23" s="143"/>
      <c r="I23" s="144"/>
      <c r="J23" s="138">
        <f t="shared" si="1"/>
        <v>0</v>
      </c>
      <c r="K23" s="143"/>
      <c r="L23" s="144"/>
      <c r="M23" s="138">
        <f t="shared" si="2"/>
        <v>0</v>
      </c>
      <c r="N23" s="143"/>
      <c r="O23" s="144"/>
      <c r="P23" s="138">
        <f t="shared" si="3"/>
        <v>0</v>
      </c>
      <c r="Q23" s="143"/>
      <c r="R23" s="144"/>
      <c r="S23" s="138">
        <f t="shared" si="4"/>
        <v>0</v>
      </c>
      <c r="T23" s="143"/>
      <c r="U23" s="144"/>
      <c r="V23" s="138">
        <f t="shared" si="5"/>
        <v>0</v>
      </c>
      <c r="W23" s="143"/>
      <c r="X23" s="144"/>
      <c r="Y23" s="138">
        <f t="shared" si="6"/>
        <v>0</v>
      </c>
      <c r="Z23" s="143"/>
      <c r="AA23" s="144"/>
      <c r="AB23" s="138">
        <f t="shared" si="7"/>
        <v>0</v>
      </c>
      <c r="AC23" s="143"/>
      <c r="AD23" s="144"/>
      <c r="AE23" s="138">
        <f t="shared" si="8"/>
        <v>0</v>
      </c>
      <c r="AF23" s="143"/>
      <c r="AG23" s="144"/>
      <c r="AH23" s="138">
        <f t="shared" si="9"/>
        <v>0</v>
      </c>
      <c r="AI23" s="143"/>
      <c r="AJ23" s="144"/>
      <c r="AK23" s="138">
        <f t="shared" si="10"/>
        <v>0</v>
      </c>
      <c r="AL23" s="143"/>
      <c r="AM23" s="144"/>
      <c r="AN23" s="138">
        <f t="shared" si="11"/>
        <v>0</v>
      </c>
      <c r="AO23" s="139"/>
    </row>
    <row r="24" spans="2:41" ht="20.100000000000001" customHeight="1">
      <c r="B24" s="140"/>
      <c r="C24" s="141" t="s">
        <v>209</v>
      </c>
      <c r="D24" s="142"/>
      <c r="E24" s="143"/>
      <c r="F24" s="144"/>
      <c r="G24" s="138">
        <f t="shared" si="0"/>
        <v>0</v>
      </c>
      <c r="H24" s="143"/>
      <c r="I24" s="144"/>
      <c r="J24" s="138">
        <f t="shared" si="1"/>
        <v>0</v>
      </c>
      <c r="K24" s="143"/>
      <c r="L24" s="144"/>
      <c r="M24" s="138">
        <f t="shared" si="2"/>
        <v>0</v>
      </c>
      <c r="N24" s="143"/>
      <c r="O24" s="144"/>
      <c r="P24" s="138">
        <f t="shared" si="3"/>
        <v>0</v>
      </c>
      <c r="Q24" s="143"/>
      <c r="R24" s="144"/>
      <c r="S24" s="138">
        <f t="shared" si="4"/>
        <v>0</v>
      </c>
      <c r="T24" s="143"/>
      <c r="U24" s="144"/>
      <c r="V24" s="138">
        <f t="shared" si="5"/>
        <v>0</v>
      </c>
      <c r="W24" s="143"/>
      <c r="X24" s="144"/>
      <c r="Y24" s="138">
        <f t="shared" si="6"/>
        <v>0</v>
      </c>
      <c r="Z24" s="143"/>
      <c r="AA24" s="144"/>
      <c r="AB24" s="138">
        <f t="shared" si="7"/>
        <v>0</v>
      </c>
      <c r="AC24" s="143"/>
      <c r="AD24" s="144"/>
      <c r="AE24" s="138">
        <f t="shared" si="8"/>
        <v>0</v>
      </c>
      <c r="AF24" s="143"/>
      <c r="AG24" s="144"/>
      <c r="AH24" s="138">
        <f t="shared" si="9"/>
        <v>0</v>
      </c>
      <c r="AI24" s="143"/>
      <c r="AJ24" s="144"/>
      <c r="AK24" s="138">
        <f t="shared" si="10"/>
        <v>0</v>
      </c>
      <c r="AL24" s="143"/>
      <c r="AM24" s="144"/>
      <c r="AN24" s="138">
        <f t="shared" si="11"/>
        <v>0</v>
      </c>
      <c r="AO24" s="139"/>
    </row>
    <row r="25" spans="2:41" ht="20.100000000000001" customHeight="1">
      <c r="B25" s="140"/>
      <c r="C25" s="141" t="s">
        <v>210</v>
      </c>
      <c r="D25" s="142"/>
      <c r="E25" s="143"/>
      <c r="F25" s="144"/>
      <c r="G25" s="138">
        <f t="shared" si="0"/>
        <v>0</v>
      </c>
      <c r="H25" s="143"/>
      <c r="I25" s="144"/>
      <c r="J25" s="138">
        <f t="shared" si="1"/>
        <v>0</v>
      </c>
      <c r="K25" s="143"/>
      <c r="L25" s="144"/>
      <c r="M25" s="138">
        <f t="shared" si="2"/>
        <v>0</v>
      </c>
      <c r="N25" s="143"/>
      <c r="O25" s="144"/>
      <c r="P25" s="138">
        <f t="shared" si="3"/>
        <v>0</v>
      </c>
      <c r="Q25" s="143"/>
      <c r="R25" s="144"/>
      <c r="S25" s="138">
        <f t="shared" si="4"/>
        <v>0</v>
      </c>
      <c r="T25" s="143"/>
      <c r="U25" s="144"/>
      <c r="V25" s="138">
        <f t="shared" si="5"/>
        <v>0</v>
      </c>
      <c r="W25" s="143"/>
      <c r="X25" s="144"/>
      <c r="Y25" s="138">
        <f t="shared" si="6"/>
        <v>0</v>
      </c>
      <c r="Z25" s="143"/>
      <c r="AA25" s="144"/>
      <c r="AB25" s="138">
        <f t="shared" si="7"/>
        <v>0</v>
      </c>
      <c r="AC25" s="143"/>
      <c r="AD25" s="144"/>
      <c r="AE25" s="138">
        <f t="shared" si="8"/>
        <v>0</v>
      </c>
      <c r="AF25" s="143"/>
      <c r="AG25" s="144"/>
      <c r="AH25" s="138">
        <f t="shared" si="9"/>
        <v>0</v>
      </c>
      <c r="AI25" s="143"/>
      <c r="AJ25" s="144"/>
      <c r="AK25" s="138">
        <f t="shared" si="10"/>
        <v>0</v>
      </c>
      <c r="AL25" s="143"/>
      <c r="AM25" s="144"/>
      <c r="AN25" s="138">
        <f t="shared" si="11"/>
        <v>0</v>
      </c>
      <c r="AO25" s="139"/>
    </row>
    <row r="26" spans="2:41" ht="20.100000000000001" customHeight="1">
      <c r="B26" s="140"/>
      <c r="C26" s="141" t="s">
        <v>211</v>
      </c>
      <c r="D26" s="142"/>
      <c r="E26" s="143"/>
      <c r="F26" s="144"/>
      <c r="G26" s="138">
        <f t="shared" si="0"/>
        <v>0</v>
      </c>
      <c r="H26" s="143"/>
      <c r="I26" s="144"/>
      <c r="J26" s="138">
        <f t="shared" si="1"/>
        <v>0</v>
      </c>
      <c r="K26" s="143"/>
      <c r="L26" s="144"/>
      <c r="M26" s="138">
        <f t="shared" si="2"/>
        <v>0</v>
      </c>
      <c r="N26" s="143"/>
      <c r="O26" s="144"/>
      <c r="P26" s="138">
        <f t="shared" si="3"/>
        <v>0</v>
      </c>
      <c r="Q26" s="143"/>
      <c r="R26" s="144"/>
      <c r="S26" s="138">
        <f t="shared" si="4"/>
        <v>0</v>
      </c>
      <c r="T26" s="143"/>
      <c r="U26" s="144"/>
      <c r="V26" s="138">
        <f t="shared" si="5"/>
        <v>0</v>
      </c>
      <c r="W26" s="143"/>
      <c r="X26" s="144"/>
      <c r="Y26" s="138">
        <f t="shared" si="6"/>
        <v>0</v>
      </c>
      <c r="Z26" s="143"/>
      <c r="AA26" s="144"/>
      <c r="AB26" s="138">
        <f t="shared" si="7"/>
        <v>0</v>
      </c>
      <c r="AC26" s="143"/>
      <c r="AD26" s="144"/>
      <c r="AE26" s="138">
        <f t="shared" si="8"/>
        <v>0</v>
      </c>
      <c r="AF26" s="143"/>
      <c r="AG26" s="144"/>
      <c r="AH26" s="138">
        <f t="shared" si="9"/>
        <v>0</v>
      </c>
      <c r="AI26" s="143"/>
      <c r="AJ26" s="144"/>
      <c r="AK26" s="138">
        <f t="shared" si="10"/>
        <v>0</v>
      </c>
      <c r="AL26" s="143"/>
      <c r="AM26" s="144"/>
      <c r="AN26" s="138">
        <f t="shared" si="11"/>
        <v>0</v>
      </c>
      <c r="AO26" s="139"/>
    </row>
    <row r="27" spans="2:41" ht="20.100000000000001" customHeight="1">
      <c r="B27" s="140"/>
      <c r="C27" s="141" t="s">
        <v>212</v>
      </c>
      <c r="D27" s="142"/>
      <c r="E27" s="143"/>
      <c r="F27" s="144"/>
      <c r="G27" s="138">
        <f t="shared" si="0"/>
        <v>0</v>
      </c>
      <c r="H27" s="143"/>
      <c r="I27" s="144"/>
      <c r="J27" s="138">
        <f t="shared" si="1"/>
        <v>0</v>
      </c>
      <c r="K27" s="143"/>
      <c r="L27" s="144"/>
      <c r="M27" s="138">
        <f t="shared" si="2"/>
        <v>0</v>
      </c>
      <c r="N27" s="143"/>
      <c r="O27" s="144"/>
      <c r="P27" s="138">
        <f t="shared" si="3"/>
        <v>0</v>
      </c>
      <c r="Q27" s="143"/>
      <c r="R27" s="144"/>
      <c r="S27" s="138">
        <f t="shared" si="4"/>
        <v>0</v>
      </c>
      <c r="T27" s="143"/>
      <c r="U27" s="144"/>
      <c r="V27" s="138">
        <f t="shared" si="5"/>
        <v>0</v>
      </c>
      <c r="W27" s="143"/>
      <c r="X27" s="144"/>
      <c r="Y27" s="138">
        <f t="shared" si="6"/>
        <v>0</v>
      </c>
      <c r="Z27" s="143"/>
      <c r="AA27" s="144"/>
      <c r="AB27" s="138">
        <f t="shared" si="7"/>
        <v>0</v>
      </c>
      <c r="AC27" s="143"/>
      <c r="AD27" s="144"/>
      <c r="AE27" s="138">
        <f t="shared" si="8"/>
        <v>0</v>
      </c>
      <c r="AF27" s="143"/>
      <c r="AG27" s="144"/>
      <c r="AH27" s="138">
        <f t="shared" si="9"/>
        <v>0</v>
      </c>
      <c r="AI27" s="143"/>
      <c r="AJ27" s="144"/>
      <c r="AK27" s="138">
        <f t="shared" si="10"/>
        <v>0</v>
      </c>
      <c r="AL27" s="143"/>
      <c r="AM27" s="144"/>
      <c r="AN27" s="138">
        <f t="shared" si="11"/>
        <v>0</v>
      </c>
      <c r="AO27" s="139"/>
    </row>
    <row r="28" spans="2:41" ht="20.100000000000001" customHeight="1">
      <c r="B28" s="140"/>
      <c r="C28" s="141" t="s">
        <v>213</v>
      </c>
      <c r="D28" s="142"/>
      <c r="E28" s="143"/>
      <c r="F28" s="144"/>
      <c r="G28" s="138">
        <f t="shared" si="0"/>
        <v>0</v>
      </c>
      <c r="H28" s="143"/>
      <c r="I28" s="144"/>
      <c r="J28" s="138">
        <f t="shared" si="1"/>
        <v>0</v>
      </c>
      <c r="K28" s="143"/>
      <c r="L28" s="144"/>
      <c r="M28" s="138">
        <f t="shared" si="2"/>
        <v>0</v>
      </c>
      <c r="N28" s="143"/>
      <c r="O28" s="144"/>
      <c r="P28" s="138">
        <f t="shared" si="3"/>
        <v>0</v>
      </c>
      <c r="Q28" s="143"/>
      <c r="R28" s="144"/>
      <c r="S28" s="138">
        <f t="shared" si="4"/>
        <v>0</v>
      </c>
      <c r="T28" s="143"/>
      <c r="U28" s="144"/>
      <c r="V28" s="138">
        <f t="shared" si="5"/>
        <v>0</v>
      </c>
      <c r="W28" s="143"/>
      <c r="X28" s="144"/>
      <c r="Y28" s="138">
        <f t="shared" si="6"/>
        <v>0</v>
      </c>
      <c r="Z28" s="143"/>
      <c r="AA28" s="144"/>
      <c r="AB28" s="138">
        <f t="shared" si="7"/>
        <v>0</v>
      </c>
      <c r="AC28" s="143"/>
      <c r="AD28" s="144"/>
      <c r="AE28" s="138">
        <f t="shared" si="8"/>
        <v>0</v>
      </c>
      <c r="AF28" s="143"/>
      <c r="AG28" s="144"/>
      <c r="AH28" s="138">
        <f t="shared" si="9"/>
        <v>0</v>
      </c>
      <c r="AI28" s="143"/>
      <c r="AJ28" s="144"/>
      <c r="AK28" s="138">
        <f t="shared" si="10"/>
        <v>0</v>
      </c>
      <c r="AL28" s="143"/>
      <c r="AM28" s="144"/>
      <c r="AN28" s="138">
        <f t="shared" si="11"/>
        <v>0</v>
      </c>
      <c r="AO28" s="139"/>
    </row>
    <row r="29" spans="2:41" ht="20.100000000000001" customHeight="1">
      <c r="B29" s="140"/>
      <c r="C29" s="141" t="s">
        <v>214</v>
      </c>
      <c r="D29" s="142"/>
      <c r="E29" s="143"/>
      <c r="F29" s="144"/>
      <c r="G29" s="138">
        <f t="shared" si="0"/>
        <v>0</v>
      </c>
      <c r="H29" s="143"/>
      <c r="I29" s="144"/>
      <c r="J29" s="138">
        <f t="shared" si="1"/>
        <v>0</v>
      </c>
      <c r="K29" s="143"/>
      <c r="L29" s="144"/>
      <c r="M29" s="138">
        <f t="shared" si="2"/>
        <v>0</v>
      </c>
      <c r="N29" s="143"/>
      <c r="O29" s="144"/>
      <c r="P29" s="138">
        <f t="shared" si="3"/>
        <v>0</v>
      </c>
      <c r="Q29" s="143"/>
      <c r="R29" s="144"/>
      <c r="S29" s="138">
        <f t="shared" si="4"/>
        <v>0</v>
      </c>
      <c r="T29" s="143"/>
      <c r="U29" s="144"/>
      <c r="V29" s="138">
        <f t="shared" si="5"/>
        <v>0</v>
      </c>
      <c r="W29" s="143"/>
      <c r="X29" s="144"/>
      <c r="Y29" s="138">
        <f t="shared" si="6"/>
        <v>0</v>
      </c>
      <c r="Z29" s="143"/>
      <c r="AA29" s="144"/>
      <c r="AB29" s="138">
        <f t="shared" si="7"/>
        <v>0</v>
      </c>
      <c r="AC29" s="143"/>
      <c r="AD29" s="144"/>
      <c r="AE29" s="138">
        <f t="shared" si="8"/>
        <v>0</v>
      </c>
      <c r="AF29" s="143"/>
      <c r="AG29" s="144"/>
      <c r="AH29" s="138">
        <f t="shared" si="9"/>
        <v>0</v>
      </c>
      <c r="AI29" s="143"/>
      <c r="AJ29" s="144"/>
      <c r="AK29" s="138">
        <f t="shared" si="10"/>
        <v>0</v>
      </c>
      <c r="AL29" s="143"/>
      <c r="AM29" s="144"/>
      <c r="AN29" s="138">
        <f t="shared" si="11"/>
        <v>0</v>
      </c>
      <c r="AO29" s="139"/>
    </row>
    <row r="30" spans="2:41" ht="20.100000000000001" customHeight="1">
      <c r="B30" s="140"/>
      <c r="C30" s="141" t="s">
        <v>215</v>
      </c>
      <c r="D30" s="142"/>
      <c r="E30" s="143"/>
      <c r="F30" s="144"/>
      <c r="G30" s="138">
        <f t="shared" si="0"/>
        <v>0</v>
      </c>
      <c r="H30" s="143"/>
      <c r="I30" s="144"/>
      <c r="J30" s="138">
        <f t="shared" si="1"/>
        <v>0</v>
      </c>
      <c r="K30" s="143"/>
      <c r="L30" s="144"/>
      <c r="M30" s="138">
        <f t="shared" si="2"/>
        <v>0</v>
      </c>
      <c r="N30" s="143"/>
      <c r="O30" s="144"/>
      <c r="P30" s="138">
        <f t="shared" si="3"/>
        <v>0</v>
      </c>
      <c r="Q30" s="143"/>
      <c r="R30" s="144"/>
      <c r="S30" s="138">
        <f t="shared" si="4"/>
        <v>0</v>
      </c>
      <c r="T30" s="143"/>
      <c r="U30" s="144"/>
      <c r="V30" s="138">
        <f t="shared" si="5"/>
        <v>0</v>
      </c>
      <c r="W30" s="143"/>
      <c r="X30" s="144"/>
      <c r="Y30" s="138">
        <f t="shared" si="6"/>
        <v>0</v>
      </c>
      <c r="Z30" s="143"/>
      <c r="AA30" s="144"/>
      <c r="AB30" s="138">
        <f t="shared" si="7"/>
        <v>0</v>
      </c>
      <c r="AC30" s="143"/>
      <c r="AD30" s="144"/>
      <c r="AE30" s="138">
        <f t="shared" si="8"/>
        <v>0</v>
      </c>
      <c r="AF30" s="143"/>
      <c r="AG30" s="144"/>
      <c r="AH30" s="138">
        <f t="shared" si="9"/>
        <v>0</v>
      </c>
      <c r="AI30" s="143"/>
      <c r="AJ30" s="144"/>
      <c r="AK30" s="138">
        <f t="shared" si="10"/>
        <v>0</v>
      </c>
      <c r="AL30" s="143"/>
      <c r="AM30" s="144"/>
      <c r="AN30" s="138">
        <f t="shared" si="11"/>
        <v>0</v>
      </c>
      <c r="AO30" s="139"/>
    </row>
    <row r="31" spans="2:41" ht="20.100000000000001" customHeight="1">
      <c r="B31" s="140"/>
      <c r="C31" s="141" t="s">
        <v>216</v>
      </c>
      <c r="D31" s="142"/>
      <c r="E31" s="143"/>
      <c r="F31" s="144"/>
      <c r="G31" s="138">
        <f t="shared" si="0"/>
        <v>0</v>
      </c>
      <c r="H31" s="143"/>
      <c r="I31" s="144"/>
      <c r="J31" s="138">
        <f t="shared" si="1"/>
        <v>0</v>
      </c>
      <c r="K31" s="143"/>
      <c r="L31" s="144"/>
      <c r="M31" s="138">
        <f t="shared" si="2"/>
        <v>0</v>
      </c>
      <c r="N31" s="143"/>
      <c r="O31" s="144"/>
      <c r="P31" s="138">
        <f t="shared" si="3"/>
        <v>0</v>
      </c>
      <c r="Q31" s="143"/>
      <c r="R31" s="144"/>
      <c r="S31" s="138">
        <f t="shared" si="4"/>
        <v>0</v>
      </c>
      <c r="T31" s="143"/>
      <c r="U31" s="144"/>
      <c r="V31" s="138">
        <f t="shared" si="5"/>
        <v>0</v>
      </c>
      <c r="W31" s="143"/>
      <c r="X31" s="144"/>
      <c r="Y31" s="138">
        <f t="shared" si="6"/>
        <v>0</v>
      </c>
      <c r="Z31" s="143"/>
      <c r="AA31" s="144"/>
      <c r="AB31" s="138">
        <f t="shared" si="7"/>
        <v>0</v>
      </c>
      <c r="AC31" s="143"/>
      <c r="AD31" s="144"/>
      <c r="AE31" s="138">
        <f t="shared" si="8"/>
        <v>0</v>
      </c>
      <c r="AF31" s="143"/>
      <c r="AG31" s="144"/>
      <c r="AH31" s="138">
        <f t="shared" si="9"/>
        <v>0</v>
      </c>
      <c r="AI31" s="143"/>
      <c r="AJ31" s="144"/>
      <c r="AK31" s="138">
        <f t="shared" si="10"/>
        <v>0</v>
      </c>
      <c r="AL31" s="143"/>
      <c r="AM31" s="144"/>
      <c r="AN31" s="138">
        <f t="shared" si="11"/>
        <v>0</v>
      </c>
      <c r="AO31" s="139"/>
    </row>
    <row r="32" spans="2:41" ht="20.100000000000001" customHeight="1">
      <c r="B32" s="140"/>
      <c r="C32" s="141" t="s">
        <v>217</v>
      </c>
      <c r="D32" s="142"/>
      <c r="E32" s="143"/>
      <c r="F32" s="144"/>
      <c r="G32" s="138">
        <f t="shared" si="0"/>
        <v>0</v>
      </c>
      <c r="H32" s="143"/>
      <c r="I32" s="144"/>
      <c r="J32" s="138">
        <f t="shared" si="1"/>
        <v>0</v>
      </c>
      <c r="K32" s="143"/>
      <c r="L32" s="144"/>
      <c r="M32" s="138">
        <f t="shared" si="2"/>
        <v>0</v>
      </c>
      <c r="N32" s="143"/>
      <c r="O32" s="144"/>
      <c r="P32" s="138">
        <f t="shared" si="3"/>
        <v>0</v>
      </c>
      <c r="Q32" s="143"/>
      <c r="R32" s="144"/>
      <c r="S32" s="138">
        <f t="shared" si="4"/>
        <v>0</v>
      </c>
      <c r="T32" s="143"/>
      <c r="U32" s="144"/>
      <c r="V32" s="138">
        <f t="shared" si="5"/>
        <v>0</v>
      </c>
      <c r="W32" s="143"/>
      <c r="X32" s="144"/>
      <c r="Y32" s="138">
        <f t="shared" si="6"/>
        <v>0</v>
      </c>
      <c r="Z32" s="143"/>
      <c r="AA32" s="144"/>
      <c r="AB32" s="138">
        <f t="shared" si="7"/>
        <v>0</v>
      </c>
      <c r="AC32" s="143"/>
      <c r="AD32" s="144"/>
      <c r="AE32" s="138">
        <f t="shared" si="8"/>
        <v>0</v>
      </c>
      <c r="AF32" s="143"/>
      <c r="AG32" s="144"/>
      <c r="AH32" s="138">
        <f t="shared" si="9"/>
        <v>0</v>
      </c>
      <c r="AI32" s="143"/>
      <c r="AJ32" s="144"/>
      <c r="AK32" s="138">
        <f t="shared" si="10"/>
        <v>0</v>
      </c>
      <c r="AL32" s="143"/>
      <c r="AM32" s="144"/>
      <c r="AN32" s="138">
        <f t="shared" si="11"/>
        <v>0</v>
      </c>
      <c r="AO32" s="139"/>
    </row>
    <row r="33" spans="2:41" ht="20.100000000000001" customHeight="1">
      <c r="B33" s="140"/>
      <c r="C33" s="141" t="s">
        <v>218</v>
      </c>
      <c r="D33" s="142"/>
      <c r="E33" s="143"/>
      <c r="F33" s="144"/>
      <c r="G33" s="138">
        <f t="shared" si="0"/>
        <v>0</v>
      </c>
      <c r="H33" s="143"/>
      <c r="I33" s="144"/>
      <c r="J33" s="138">
        <f t="shared" si="1"/>
        <v>0</v>
      </c>
      <c r="K33" s="143"/>
      <c r="L33" s="144"/>
      <c r="M33" s="138">
        <f t="shared" si="2"/>
        <v>0</v>
      </c>
      <c r="N33" s="143"/>
      <c r="O33" s="144"/>
      <c r="P33" s="138">
        <f t="shared" si="3"/>
        <v>0</v>
      </c>
      <c r="Q33" s="143"/>
      <c r="R33" s="144"/>
      <c r="S33" s="138">
        <f t="shared" si="4"/>
        <v>0</v>
      </c>
      <c r="T33" s="143"/>
      <c r="U33" s="144"/>
      <c r="V33" s="138">
        <f t="shared" si="5"/>
        <v>0</v>
      </c>
      <c r="W33" s="143"/>
      <c r="X33" s="144"/>
      <c r="Y33" s="138">
        <f t="shared" si="6"/>
        <v>0</v>
      </c>
      <c r="Z33" s="143"/>
      <c r="AA33" s="144"/>
      <c r="AB33" s="138">
        <f t="shared" si="7"/>
        <v>0</v>
      </c>
      <c r="AC33" s="143"/>
      <c r="AD33" s="144"/>
      <c r="AE33" s="138">
        <f t="shared" si="8"/>
        <v>0</v>
      </c>
      <c r="AF33" s="143"/>
      <c r="AG33" s="144"/>
      <c r="AH33" s="138">
        <f t="shared" si="9"/>
        <v>0</v>
      </c>
      <c r="AI33" s="143"/>
      <c r="AJ33" s="144"/>
      <c r="AK33" s="138">
        <f t="shared" si="10"/>
        <v>0</v>
      </c>
      <c r="AL33" s="143"/>
      <c r="AM33" s="144"/>
      <c r="AN33" s="138">
        <f t="shared" si="11"/>
        <v>0</v>
      </c>
      <c r="AO33" s="139"/>
    </row>
    <row r="34" spans="2:41" ht="20.100000000000001" customHeight="1">
      <c r="B34" s="140"/>
      <c r="C34" s="141" t="s">
        <v>219</v>
      </c>
      <c r="D34" s="142"/>
      <c r="E34" s="143"/>
      <c r="F34" s="144"/>
      <c r="G34" s="138">
        <f t="shared" si="0"/>
        <v>0</v>
      </c>
      <c r="H34" s="143"/>
      <c r="I34" s="144"/>
      <c r="J34" s="138">
        <f t="shared" si="1"/>
        <v>0</v>
      </c>
      <c r="K34" s="143"/>
      <c r="L34" s="144"/>
      <c r="M34" s="138">
        <f t="shared" si="2"/>
        <v>0</v>
      </c>
      <c r="N34" s="143"/>
      <c r="O34" s="144"/>
      <c r="P34" s="138">
        <f t="shared" si="3"/>
        <v>0</v>
      </c>
      <c r="Q34" s="143"/>
      <c r="R34" s="144"/>
      <c r="S34" s="138">
        <f t="shared" si="4"/>
        <v>0</v>
      </c>
      <c r="T34" s="143"/>
      <c r="U34" s="144"/>
      <c r="V34" s="138">
        <f t="shared" si="5"/>
        <v>0</v>
      </c>
      <c r="W34" s="143"/>
      <c r="X34" s="144"/>
      <c r="Y34" s="138">
        <f t="shared" si="6"/>
        <v>0</v>
      </c>
      <c r="Z34" s="143"/>
      <c r="AA34" s="144"/>
      <c r="AB34" s="138">
        <f t="shared" si="7"/>
        <v>0</v>
      </c>
      <c r="AC34" s="143"/>
      <c r="AD34" s="144"/>
      <c r="AE34" s="138">
        <f t="shared" si="8"/>
        <v>0</v>
      </c>
      <c r="AF34" s="143"/>
      <c r="AG34" s="144"/>
      <c r="AH34" s="138">
        <f t="shared" si="9"/>
        <v>0</v>
      </c>
      <c r="AI34" s="143"/>
      <c r="AJ34" s="144"/>
      <c r="AK34" s="138">
        <f t="shared" si="10"/>
        <v>0</v>
      </c>
      <c r="AL34" s="143"/>
      <c r="AM34" s="144"/>
      <c r="AN34" s="138">
        <f t="shared" si="11"/>
        <v>0</v>
      </c>
      <c r="AO34" s="139"/>
    </row>
    <row r="35" spans="2:41" ht="20.100000000000001" customHeight="1">
      <c r="B35" s="140"/>
      <c r="C35" s="141" t="s">
        <v>220</v>
      </c>
      <c r="D35" s="142"/>
      <c r="E35" s="143"/>
      <c r="F35" s="144"/>
      <c r="G35" s="138">
        <f t="shared" si="0"/>
        <v>0</v>
      </c>
      <c r="H35" s="143"/>
      <c r="I35" s="144"/>
      <c r="J35" s="138">
        <f t="shared" si="1"/>
        <v>0</v>
      </c>
      <c r="K35" s="143"/>
      <c r="L35" s="144"/>
      <c r="M35" s="138">
        <f t="shared" si="2"/>
        <v>0</v>
      </c>
      <c r="N35" s="143"/>
      <c r="O35" s="144"/>
      <c r="P35" s="138">
        <f t="shared" si="3"/>
        <v>0</v>
      </c>
      <c r="Q35" s="143"/>
      <c r="R35" s="144"/>
      <c r="S35" s="138">
        <f t="shared" si="4"/>
        <v>0</v>
      </c>
      <c r="T35" s="143"/>
      <c r="U35" s="144"/>
      <c r="V35" s="138">
        <f t="shared" si="5"/>
        <v>0</v>
      </c>
      <c r="W35" s="143"/>
      <c r="X35" s="144"/>
      <c r="Y35" s="138">
        <f t="shared" si="6"/>
        <v>0</v>
      </c>
      <c r="Z35" s="143"/>
      <c r="AA35" s="144"/>
      <c r="AB35" s="138">
        <f t="shared" si="7"/>
        <v>0</v>
      </c>
      <c r="AC35" s="143"/>
      <c r="AD35" s="144"/>
      <c r="AE35" s="138">
        <f t="shared" si="8"/>
        <v>0</v>
      </c>
      <c r="AF35" s="143"/>
      <c r="AG35" s="144"/>
      <c r="AH35" s="138">
        <f t="shared" si="9"/>
        <v>0</v>
      </c>
      <c r="AI35" s="143"/>
      <c r="AJ35" s="144"/>
      <c r="AK35" s="138">
        <f t="shared" ref="AK35" si="12">SUM(AI35+AJ35)</f>
        <v>0</v>
      </c>
      <c r="AL35" s="143"/>
      <c r="AM35" s="144"/>
      <c r="AN35" s="138">
        <f t="shared" si="11"/>
        <v>0</v>
      </c>
      <c r="AO35" s="139"/>
    </row>
    <row r="36" spans="2:41" ht="20.100000000000001" customHeight="1">
      <c r="B36" s="140"/>
      <c r="C36" s="141" t="s">
        <v>221</v>
      </c>
      <c r="D36" s="142"/>
      <c r="E36" s="143"/>
      <c r="F36" s="144"/>
      <c r="G36" s="138">
        <f t="shared" si="0"/>
        <v>0</v>
      </c>
      <c r="H36" s="143"/>
      <c r="I36" s="144"/>
      <c r="J36" s="148">
        <f t="shared" si="1"/>
        <v>0</v>
      </c>
      <c r="K36" s="143"/>
      <c r="L36" s="144"/>
      <c r="M36" s="138">
        <f t="shared" si="2"/>
        <v>0</v>
      </c>
      <c r="N36" s="149"/>
      <c r="O36" s="150"/>
      <c r="P36" s="148">
        <f t="shared" si="3"/>
        <v>0</v>
      </c>
      <c r="Q36" s="149"/>
      <c r="R36" s="150"/>
      <c r="S36" s="148">
        <f t="shared" si="4"/>
        <v>0</v>
      </c>
      <c r="T36" s="149"/>
      <c r="U36" s="150"/>
      <c r="V36" s="148">
        <f t="shared" si="5"/>
        <v>0</v>
      </c>
      <c r="W36" s="149"/>
      <c r="X36" s="150"/>
      <c r="Y36" s="148">
        <f t="shared" si="6"/>
        <v>0</v>
      </c>
      <c r="Z36" s="149"/>
      <c r="AA36" s="150"/>
      <c r="AB36" s="148">
        <f t="shared" si="7"/>
        <v>0</v>
      </c>
      <c r="AC36" s="149"/>
      <c r="AD36" s="150"/>
      <c r="AE36" s="148">
        <f t="shared" si="8"/>
        <v>0</v>
      </c>
      <c r="AF36" s="149"/>
      <c r="AG36" s="150"/>
      <c r="AH36" s="148">
        <f t="shared" si="9"/>
        <v>0</v>
      </c>
      <c r="AI36" s="151"/>
      <c r="AJ36" s="152"/>
      <c r="AK36" s="147"/>
      <c r="AL36" s="149"/>
      <c r="AM36" s="150"/>
      <c r="AN36" s="148">
        <f t="shared" si="11"/>
        <v>0</v>
      </c>
      <c r="AO36" s="139"/>
    </row>
    <row r="37" spans="2:41" ht="20.100000000000001" customHeight="1" thickBot="1">
      <c r="B37" s="153"/>
      <c r="C37" s="141" t="s">
        <v>222</v>
      </c>
      <c r="D37" s="142"/>
      <c r="E37" s="154"/>
      <c r="F37" s="155"/>
      <c r="G37" s="156"/>
      <c r="H37" s="143"/>
      <c r="I37" s="157"/>
      <c r="J37" s="148">
        <f t="shared" si="1"/>
        <v>0</v>
      </c>
      <c r="K37" s="154"/>
      <c r="L37" s="155"/>
      <c r="M37" s="156"/>
      <c r="N37" s="149"/>
      <c r="O37" s="158"/>
      <c r="P37" s="148">
        <f t="shared" si="3"/>
        <v>0</v>
      </c>
      <c r="Q37" s="143"/>
      <c r="R37" s="157"/>
      <c r="S37" s="148">
        <f t="shared" si="4"/>
        <v>0</v>
      </c>
      <c r="T37" s="159"/>
      <c r="U37" s="160"/>
      <c r="V37" s="156"/>
      <c r="W37" s="149"/>
      <c r="X37" s="150"/>
      <c r="Y37" s="148">
        <f t="shared" si="6"/>
        <v>0</v>
      </c>
      <c r="Z37" s="159"/>
      <c r="AA37" s="160"/>
      <c r="AB37" s="156"/>
      <c r="AC37" s="149"/>
      <c r="AD37" s="158"/>
      <c r="AE37" s="161">
        <f t="shared" si="8"/>
        <v>0</v>
      </c>
      <c r="AF37" s="149"/>
      <c r="AG37" s="158"/>
      <c r="AH37" s="161">
        <f t="shared" si="9"/>
        <v>0</v>
      </c>
      <c r="AI37" s="159"/>
      <c r="AJ37" s="160"/>
      <c r="AK37" s="156"/>
      <c r="AL37" s="149"/>
      <c r="AM37" s="150"/>
      <c r="AN37" s="148">
        <f t="shared" si="11"/>
        <v>0</v>
      </c>
      <c r="AO37" s="139"/>
    </row>
    <row r="38" spans="2:41" ht="30" customHeight="1" thickBot="1">
      <c r="B38" s="162" t="s">
        <v>223</v>
      </c>
      <c r="C38" s="163"/>
      <c r="D38" s="164"/>
      <c r="E38" s="165">
        <f>SUM(E7:E37)</f>
        <v>0</v>
      </c>
      <c r="F38" s="166">
        <f t="shared" ref="F38:AN38" si="13">SUM(F7:F37)</f>
        <v>0</v>
      </c>
      <c r="G38" s="167">
        <f t="shared" si="13"/>
        <v>0</v>
      </c>
      <c r="H38" s="165">
        <f t="shared" si="13"/>
        <v>0</v>
      </c>
      <c r="I38" s="166">
        <f t="shared" si="13"/>
        <v>0</v>
      </c>
      <c r="J38" s="167">
        <f>SUM(J7:J37)</f>
        <v>0</v>
      </c>
      <c r="K38" s="165">
        <f t="shared" si="13"/>
        <v>0</v>
      </c>
      <c r="L38" s="166">
        <f t="shared" si="13"/>
        <v>0</v>
      </c>
      <c r="M38" s="167">
        <f t="shared" si="13"/>
        <v>0</v>
      </c>
      <c r="N38" s="165">
        <f t="shared" si="13"/>
        <v>0</v>
      </c>
      <c r="O38" s="166">
        <f t="shared" si="13"/>
        <v>0</v>
      </c>
      <c r="P38" s="167">
        <f t="shared" si="13"/>
        <v>0</v>
      </c>
      <c r="Q38" s="165">
        <f t="shared" si="13"/>
        <v>0</v>
      </c>
      <c r="R38" s="166">
        <f t="shared" si="13"/>
        <v>0</v>
      </c>
      <c r="S38" s="167">
        <f t="shared" si="13"/>
        <v>0</v>
      </c>
      <c r="T38" s="165">
        <f t="shared" si="13"/>
        <v>0</v>
      </c>
      <c r="U38" s="166">
        <f t="shared" si="13"/>
        <v>0</v>
      </c>
      <c r="V38" s="167">
        <f t="shared" si="13"/>
        <v>0</v>
      </c>
      <c r="W38" s="165">
        <f t="shared" si="13"/>
        <v>0</v>
      </c>
      <c r="X38" s="166">
        <f t="shared" si="13"/>
        <v>0</v>
      </c>
      <c r="Y38" s="167">
        <f t="shared" si="13"/>
        <v>0</v>
      </c>
      <c r="Z38" s="165">
        <f t="shared" si="13"/>
        <v>0</v>
      </c>
      <c r="AA38" s="166">
        <f t="shared" si="13"/>
        <v>0</v>
      </c>
      <c r="AB38" s="167">
        <f t="shared" si="13"/>
        <v>0</v>
      </c>
      <c r="AC38" s="165">
        <f t="shared" si="13"/>
        <v>0</v>
      </c>
      <c r="AD38" s="166">
        <f t="shared" si="13"/>
        <v>0</v>
      </c>
      <c r="AE38" s="167">
        <f t="shared" si="13"/>
        <v>0</v>
      </c>
      <c r="AF38" s="165">
        <f t="shared" si="13"/>
        <v>0</v>
      </c>
      <c r="AG38" s="166">
        <f t="shared" si="13"/>
        <v>0</v>
      </c>
      <c r="AH38" s="167">
        <f t="shared" si="13"/>
        <v>0</v>
      </c>
      <c r="AI38" s="165">
        <f t="shared" si="13"/>
        <v>0</v>
      </c>
      <c r="AJ38" s="166">
        <f t="shared" si="13"/>
        <v>0</v>
      </c>
      <c r="AK38" s="167">
        <f>SUM(AK7:AK37)</f>
        <v>0</v>
      </c>
      <c r="AL38" s="165">
        <f t="shared" si="13"/>
        <v>0</v>
      </c>
      <c r="AM38" s="166">
        <f t="shared" si="13"/>
        <v>0</v>
      </c>
      <c r="AN38" s="167">
        <f t="shared" si="13"/>
        <v>0</v>
      </c>
      <c r="AO38" s="139"/>
    </row>
    <row r="39" spans="2:41" ht="30" customHeight="1">
      <c r="B39" s="168" t="s">
        <v>224</v>
      </c>
      <c r="C39" s="168"/>
      <c r="D39" s="169"/>
      <c r="E39" s="368"/>
      <c r="F39" s="369"/>
      <c r="G39" s="370"/>
      <c r="H39" s="368"/>
      <c r="I39" s="369"/>
      <c r="J39" s="370"/>
      <c r="K39" s="368"/>
      <c r="L39" s="369"/>
      <c r="M39" s="370"/>
      <c r="N39" s="368"/>
      <c r="O39" s="369"/>
      <c r="P39" s="370"/>
      <c r="Q39" s="368"/>
      <c r="R39" s="369"/>
      <c r="S39" s="370"/>
      <c r="T39" s="368"/>
      <c r="U39" s="369"/>
      <c r="V39" s="370"/>
      <c r="W39" s="368"/>
      <c r="X39" s="369"/>
      <c r="Y39" s="370"/>
      <c r="Z39" s="368"/>
      <c r="AA39" s="369"/>
      <c r="AB39" s="370"/>
      <c r="AC39" s="368"/>
      <c r="AD39" s="369"/>
      <c r="AE39" s="370"/>
      <c r="AF39" s="368"/>
      <c r="AG39" s="369"/>
      <c r="AH39" s="370"/>
      <c r="AI39" s="368"/>
      <c r="AJ39" s="369"/>
      <c r="AK39" s="370"/>
      <c r="AL39" s="368"/>
      <c r="AM39" s="369"/>
      <c r="AN39" s="370"/>
      <c r="AO39" s="139"/>
    </row>
    <row r="40" spans="2:41" ht="30" customHeight="1">
      <c r="B40" s="170" t="s">
        <v>225</v>
      </c>
      <c r="C40" s="170"/>
      <c r="D40" s="171"/>
      <c r="E40" s="344"/>
      <c r="F40" s="345"/>
      <c r="G40" s="346"/>
      <c r="H40" s="344"/>
      <c r="I40" s="345"/>
      <c r="J40" s="346"/>
      <c r="K40" s="344"/>
      <c r="L40" s="345"/>
      <c r="M40" s="346"/>
      <c r="N40" s="344"/>
      <c r="O40" s="345"/>
      <c r="P40" s="346"/>
      <c r="Q40" s="344"/>
      <c r="R40" s="345"/>
      <c r="S40" s="346"/>
      <c r="T40" s="344"/>
      <c r="U40" s="345"/>
      <c r="V40" s="346"/>
      <c r="W40" s="344"/>
      <c r="X40" s="345"/>
      <c r="Y40" s="346"/>
      <c r="Z40" s="344"/>
      <c r="AA40" s="345"/>
      <c r="AB40" s="346"/>
      <c r="AC40" s="344"/>
      <c r="AD40" s="345"/>
      <c r="AE40" s="346"/>
      <c r="AF40" s="344"/>
      <c r="AG40" s="345"/>
      <c r="AH40" s="346"/>
      <c r="AI40" s="344"/>
      <c r="AJ40" s="345"/>
      <c r="AK40" s="346"/>
      <c r="AL40" s="344"/>
      <c r="AM40" s="345"/>
      <c r="AN40" s="346"/>
      <c r="AO40" s="139"/>
    </row>
    <row r="41" spans="2:41" ht="30" customHeight="1" thickBot="1">
      <c r="B41" s="382" t="s">
        <v>226</v>
      </c>
      <c r="C41" s="383"/>
      <c r="D41" s="384"/>
      <c r="E41" s="371">
        <f>IF(E39&gt;11,E39*E40*1.25,(E39+3)*E40)</f>
        <v>0</v>
      </c>
      <c r="F41" s="372"/>
      <c r="G41" s="373"/>
      <c r="H41" s="371">
        <f>IF(H39&gt;11,H39*H40*1.25,(H39+3)*H40)</f>
        <v>0</v>
      </c>
      <c r="I41" s="372"/>
      <c r="J41" s="373"/>
      <c r="K41" s="371">
        <f>IF(K39&gt;11,K39*K40*1.25,(K39+3)*K40)</f>
        <v>0</v>
      </c>
      <c r="L41" s="372"/>
      <c r="M41" s="373"/>
      <c r="N41" s="371">
        <f>IF(N39&gt;11,N39*N40*1.25,(N39+3)*N40)</f>
        <v>0</v>
      </c>
      <c r="O41" s="372"/>
      <c r="P41" s="373"/>
      <c r="Q41" s="371">
        <f>IF(Q39&gt;11,Q39*Q40*1.25,(Q39+3)*Q40)</f>
        <v>0</v>
      </c>
      <c r="R41" s="372"/>
      <c r="S41" s="373"/>
      <c r="T41" s="371">
        <f>IF(T39&gt;11,T39*T40*1.25,(T39+3)*T40)</f>
        <v>0</v>
      </c>
      <c r="U41" s="372"/>
      <c r="V41" s="373"/>
      <c r="W41" s="371">
        <f>IF(W39&gt;11,W39*W40*1.25,(W39+3)*W40)</f>
        <v>0</v>
      </c>
      <c r="X41" s="372"/>
      <c r="Y41" s="373"/>
      <c r="Z41" s="371">
        <f>IF(Z39&gt;11,Z39*Z40*1.25,(Z39+3)*Z40)</f>
        <v>0</v>
      </c>
      <c r="AA41" s="372"/>
      <c r="AB41" s="373"/>
      <c r="AC41" s="371">
        <f>IF(AC39&gt;11,AC39*AC40*1.25,(AC39+3)*AC40)</f>
        <v>0</v>
      </c>
      <c r="AD41" s="372"/>
      <c r="AE41" s="373"/>
      <c r="AF41" s="371">
        <f>IF(AF39&gt;11,AF39*AF40*1.25,(AF39+3)*AF40)</f>
        <v>0</v>
      </c>
      <c r="AG41" s="372"/>
      <c r="AH41" s="373"/>
      <c r="AI41" s="371">
        <f>IF(AI39&gt;11,AI39*AI40*1.25,(AI39+3)*AI40)</f>
        <v>0</v>
      </c>
      <c r="AJ41" s="372"/>
      <c r="AK41" s="373"/>
      <c r="AL41" s="371">
        <f>IF(AL39&gt;11,AL39*AL40*1.25,(AL39+3)*AL40)</f>
        <v>0</v>
      </c>
      <c r="AM41" s="372"/>
      <c r="AN41" s="373"/>
      <c r="AO41" s="139"/>
    </row>
    <row r="42" spans="2:41" ht="30" customHeight="1" thickBot="1">
      <c r="B42" s="374" t="s">
        <v>227</v>
      </c>
      <c r="C42" s="375"/>
      <c r="D42" s="375"/>
      <c r="E42" s="375"/>
      <c r="F42" s="375"/>
      <c r="G42" s="375"/>
      <c r="H42" s="375"/>
      <c r="I42" s="375"/>
      <c r="J42" s="375"/>
      <c r="K42" s="375"/>
      <c r="L42" s="172"/>
      <c r="M42" s="172"/>
      <c r="N42" s="376">
        <f>SUM(G38,J38,M38)</f>
        <v>0</v>
      </c>
      <c r="O42" s="377"/>
      <c r="P42" s="378"/>
      <c r="Q42" s="376">
        <f>SUM(J38,M38,P38)</f>
        <v>0</v>
      </c>
      <c r="R42" s="377"/>
      <c r="S42" s="378"/>
      <c r="T42" s="376">
        <f>SUM(M38,P38,S38)</f>
        <v>0</v>
      </c>
      <c r="U42" s="377"/>
      <c r="V42" s="378"/>
      <c r="W42" s="379">
        <f>SUM(P38,S38,V38)</f>
        <v>0</v>
      </c>
      <c r="X42" s="380"/>
      <c r="Y42" s="381"/>
      <c r="Z42" s="379">
        <f>SUM(S38,V38,Y38)</f>
        <v>0</v>
      </c>
      <c r="AA42" s="380"/>
      <c r="AB42" s="381"/>
      <c r="AC42" s="379">
        <f>SUM(V38,Y38,AB38)</f>
        <v>0</v>
      </c>
      <c r="AD42" s="380"/>
      <c r="AE42" s="381"/>
      <c r="AF42" s="379">
        <f>SUM(AB38,AE38,Y38)</f>
        <v>0</v>
      </c>
      <c r="AG42" s="380"/>
      <c r="AH42" s="381"/>
      <c r="AI42" s="379">
        <f>SUM(AE38,AB38,AH38)</f>
        <v>0</v>
      </c>
      <c r="AJ42" s="380"/>
      <c r="AK42" s="381"/>
      <c r="AL42" s="379">
        <f>SUM(AE38,AH38,AK38)</f>
        <v>0</v>
      </c>
      <c r="AM42" s="380"/>
      <c r="AN42" s="381"/>
      <c r="AO42" s="139"/>
    </row>
    <row r="43" spans="2:41" ht="30" customHeight="1" thickBot="1">
      <c r="B43" s="385" t="s">
        <v>228</v>
      </c>
      <c r="C43" s="386"/>
      <c r="D43" s="386"/>
      <c r="E43" s="386"/>
      <c r="F43" s="386"/>
      <c r="G43" s="386"/>
      <c r="H43" s="386"/>
      <c r="I43" s="386"/>
      <c r="J43" s="386"/>
      <c r="K43" s="386"/>
      <c r="L43" s="173"/>
      <c r="M43" s="173"/>
      <c r="N43" s="376">
        <f>SUM(E41:M41)</f>
        <v>0</v>
      </c>
      <c r="O43" s="377"/>
      <c r="P43" s="378"/>
      <c r="Q43" s="376">
        <f>SUM(H41:P41)</f>
        <v>0</v>
      </c>
      <c r="R43" s="377"/>
      <c r="S43" s="378"/>
      <c r="T43" s="376">
        <f>SUM(K41:S41)</f>
        <v>0</v>
      </c>
      <c r="U43" s="377"/>
      <c r="V43" s="378"/>
      <c r="W43" s="379">
        <f>SUM(N41:V41)</f>
        <v>0</v>
      </c>
      <c r="X43" s="380"/>
      <c r="Y43" s="381"/>
      <c r="Z43" s="379">
        <f>SUM(Q41:Y41)</f>
        <v>0</v>
      </c>
      <c r="AA43" s="380"/>
      <c r="AB43" s="381"/>
      <c r="AC43" s="379">
        <f>SUM(T41:AB41)</f>
        <v>0</v>
      </c>
      <c r="AD43" s="380"/>
      <c r="AE43" s="381"/>
      <c r="AF43" s="379">
        <f>SUM(W41:AE41)</f>
        <v>0</v>
      </c>
      <c r="AG43" s="380"/>
      <c r="AH43" s="381"/>
      <c r="AI43" s="379">
        <f>SUM(Z41:AH41)</f>
        <v>0</v>
      </c>
      <c r="AJ43" s="380"/>
      <c r="AK43" s="381"/>
      <c r="AL43" s="379">
        <f>SUM(AC41:AK41)</f>
        <v>0</v>
      </c>
      <c r="AM43" s="380"/>
      <c r="AN43" s="381"/>
      <c r="AO43" s="139"/>
    </row>
    <row r="44" spans="2:41" ht="30" customHeight="1" thickBot="1">
      <c r="B44" s="387" t="s">
        <v>229</v>
      </c>
      <c r="C44" s="388"/>
      <c r="D44" s="388"/>
      <c r="E44" s="388"/>
      <c r="F44" s="388"/>
      <c r="G44" s="388"/>
      <c r="H44" s="388"/>
      <c r="I44" s="388"/>
      <c r="J44" s="388"/>
      <c r="K44" s="388"/>
      <c r="L44" s="174"/>
      <c r="M44" s="174"/>
      <c r="N44" s="376" t="str">
        <f>IF(N42&gt;N43,"○","")</f>
        <v/>
      </c>
      <c r="O44" s="377"/>
      <c r="P44" s="378"/>
      <c r="Q44" s="376" t="str">
        <f>IF(Q42&gt;Q43,"○","")</f>
        <v/>
      </c>
      <c r="R44" s="377"/>
      <c r="S44" s="378"/>
      <c r="T44" s="376" t="str">
        <f>IF(T42&gt;T43,"○","")</f>
        <v/>
      </c>
      <c r="U44" s="377"/>
      <c r="V44" s="378"/>
      <c r="W44" s="379" t="str">
        <f>IF(W42&gt;W43,"○","")</f>
        <v/>
      </c>
      <c r="X44" s="380"/>
      <c r="Y44" s="381"/>
      <c r="Z44" s="379" t="str">
        <f>IF(Z42&gt;Z43,"○","")</f>
        <v/>
      </c>
      <c r="AA44" s="380"/>
      <c r="AB44" s="381"/>
      <c r="AC44" s="379" t="str">
        <f>IF(AC42&gt;AC43,"○","")</f>
        <v/>
      </c>
      <c r="AD44" s="380"/>
      <c r="AE44" s="381"/>
      <c r="AF44" s="379" t="str">
        <f>IF(AF42&gt;AF43,"○","")</f>
        <v/>
      </c>
      <c r="AG44" s="380"/>
      <c r="AH44" s="381"/>
      <c r="AI44" s="379" t="str">
        <f>IF(AI42&gt;AI43,"○","")</f>
        <v/>
      </c>
      <c r="AJ44" s="380"/>
      <c r="AK44" s="381"/>
      <c r="AL44" s="379" t="str">
        <f>IF(AL42&gt;AL43,"○","")</f>
        <v/>
      </c>
      <c r="AM44" s="380"/>
      <c r="AN44" s="381"/>
      <c r="AO44" s="175"/>
    </row>
    <row r="45" spans="2:41" ht="14.25">
      <c r="B45" s="176"/>
      <c r="C45" s="176"/>
      <c r="D45" s="176"/>
      <c r="E45" s="176"/>
      <c r="F45" s="176"/>
      <c r="G45" s="176"/>
      <c r="H45" s="176"/>
      <c r="I45" s="176"/>
      <c r="J45" s="176"/>
      <c r="K45" s="176"/>
      <c r="L45" s="176"/>
      <c r="M45" s="176"/>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row>
    <row r="46" spans="2:41">
      <c r="C46" s="339" t="s">
        <v>258</v>
      </c>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39"/>
      <c r="AJ46" s="339"/>
      <c r="AK46" s="339"/>
      <c r="AL46" s="339"/>
    </row>
    <row r="47" spans="2:41">
      <c r="C47" s="220" t="s">
        <v>270</v>
      </c>
      <c r="D47" s="220"/>
      <c r="E47" s="220"/>
      <c r="F47" s="220"/>
      <c r="G47" s="220"/>
      <c r="H47" s="220"/>
      <c r="I47" s="220"/>
      <c r="J47" s="220"/>
      <c r="K47" s="220"/>
      <c r="L47" s="220"/>
      <c r="M47" s="220"/>
      <c r="N47" s="220"/>
      <c r="O47" s="220"/>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row>
    <row r="48" spans="2:41">
      <c r="C48" s="196" t="s">
        <v>259</v>
      </c>
      <c r="D48" s="197"/>
      <c r="E48" s="197"/>
      <c r="F48" s="197"/>
      <c r="G48" s="197"/>
      <c r="H48" s="197"/>
      <c r="I48" s="197"/>
    </row>
    <row r="49" spans="3:3">
      <c r="C49" s="178" t="s">
        <v>260</v>
      </c>
    </row>
    <row r="50" spans="3:3">
      <c r="C50" s="178" t="s">
        <v>256</v>
      </c>
    </row>
    <row r="51" spans="3:3">
      <c r="C51" s="178" t="s">
        <v>257</v>
      </c>
    </row>
    <row r="52" spans="3:3">
      <c r="C52" s="178" t="s">
        <v>261</v>
      </c>
    </row>
    <row r="53" spans="3:3">
      <c r="C53" s="178" t="s">
        <v>262</v>
      </c>
    </row>
  </sheetData>
  <mergeCells count="110">
    <mergeCell ref="AL44:AN44"/>
    <mergeCell ref="AL43:AN43"/>
    <mergeCell ref="B44:K44"/>
    <mergeCell ref="N44:P44"/>
    <mergeCell ref="Q44:S44"/>
    <mergeCell ref="T44:V44"/>
    <mergeCell ref="W44:Y44"/>
    <mergeCell ref="Z44:AB44"/>
    <mergeCell ref="AC44:AE44"/>
    <mergeCell ref="AF44:AH44"/>
    <mergeCell ref="AI44:AK44"/>
    <mergeCell ref="H41:J41"/>
    <mergeCell ref="K41:M41"/>
    <mergeCell ref="N41:P41"/>
    <mergeCell ref="Q41:S41"/>
    <mergeCell ref="AL42:AN42"/>
    <mergeCell ref="B43:K43"/>
    <mergeCell ref="N43:P43"/>
    <mergeCell ref="Q43:S43"/>
    <mergeCell ref="T43:V43"/>
    <mergeCell ref="W43:Y43"/>
    <mergeCell ref="Z43:AB43"/>
    <mergeCell ref="AC43:AE43"/>
    <mergeCell ref="AF43:AH43"/>
    <mergeCell ref="AI43:AK43"/>
    <mergeCell ref="AI40:AK40"/>
    <mergeCell ref="AL40:AN40"/>
    <mergeCell ref="AC39:AE39"/>
    <mergeCell ref="AF39:AH39"/>
    <mergeCell ref="AI39:AK39"/>
    <mergeCell ref="AL39:AN39"/>
    <mergeCell ref="AL41:AN41"/>
    <mergeCell ref="B42:K42"/>
    <mergeCell ref="N42:P42"/>
    <mergeCell ref="Q42:S42"/>
    <mergeCell ref="T42:V42"/>
    <mergeCell ref="W42:Y42"/>
    <mergeCell ref="Z42:AB42"/>
    <mergeCell ref="AC42:AE42"/>
    <mergeCell ref="AF42:AH42"/>
    <mergeCell ref="AI42:AK42"/>
    <mergeCell ref="T41:V41"/>
    <mergeCell ref="W41:Y41"/>
    <mergeCell ref="Z41:AB41"/>
    <mergeCell ref="AC41:AE41"/>
    <mergeCell ref="AF41:AH41"/>
    <mergeCell ref="AI41:AK41"/>
    <mergeCell ref="B41:D41"/>
    <mergeCell ref="E41:G41"/>
    <mergeCell ref="AM5:AM6"/>
    <mergeCell ref="AN5:AN6"/>
    <mergeCell ref="E39:G39"/>
    <mergeCell ref="H39:J39"/>
    <mergeCell ref="K39:M39"/>
    <mergeCell ref="N39:P39"/>
    <mergeCell ref="Q39:S39"/>
    <mergeCell ref="T39:V39"/>
    <mergeCell ref="W39:Y39"/>
    <mergeCell ref="Z39:AB39"/>
    <mergeCell ref="AG5:AG6"/>
    <mergeCell ref="AH5:AH6"/>
    <mergeCell ref="AI5:AI6"/>
    <mergeCell ref="AJ5:AJ6"/>
    <mergeCell ref="AK5:AK6"/>
    <mergeCell ref="AL5:AL6"/>
    <mergeCell ref="AA5:AA6"/>
    <mergeCell ref="AB5:AB6"/>
    <mergeCell ref="AE5:AE6"/>
    <mergeCell ref="AF5:AF6"/>
    <mergeCell ref="U5:U6"/>
    <mergeCell ref="V5:V6"/>
    <mergeCell ref="W5:W6"/>
    <mergeCell ref="X5:X6"/>
    <mergeCell ref="L5:L6"/>
    <mergeCell ref="M5:M6"/>
    <mergeCell ref="N5:N6"/>
    <mergeCell ref="Y5:Y6"/>
    <mergeCell ref="Z5:Z6"/>
    <mergeCell ref="E40:G40"/>
    <mergeCell ref="H40:J40"/>
    <mergeCell ref="K40:M40"/>
    <mergeCell ref="N40:P40"/>
    <mergeCell ref="Q40:S40"/>
    <mergeCell ref="T40:V40"/>
    <mergeCell ref="W40:Y40"/>
    <mergeCell ref="Z40:AB40"/>
    <mergeCell ref="C46:AL46"/>
    <mergeCell ref="AC5:AC6"/>
    <mergeCell ref="AD5:AD6"/>
    <mergeCell ref="AC40:AE40"/>
    <mergeCell ref="AF40:AH40"/>
    <mergeCell ref="B1:AO1"/>
    <mergeCell ref="H2:N2"/>
    <mergeCell ref="T2:Z2"/>
    <mergeCell ref="AI2:AN2"/>
    <mergeCell ref="B4:D6"/>
    <mergeCell ref="AO4:AO6"/>
    <mergeCell ref="E5:E6"/>
    <mergeCell ref="F5:F6"/>
    <mergeCell ref="G5:G6"/>
    <mergeCell ref="H5:H6"/>
    <mergeCell ref="O5:O6"/>
    <mergeCell ref="P5:P6"/>
    <mergeCell ref="Q5:Q6"/>
    <mergeCell ref="R5:R6"/>
    <mergeCell ref="S5:S6"/>
    <mergeCell ref="T5:T6"/>
    <mergeCell ref="I5:I6"/>
    <mergeCell ref="J5:J6"/>
    <mergeCell ref="K5:K6"/>
  </mergeCells>
  <phoneticPr fontId="2"/>
  <conditionalFormatting sqref="J7:J35 P7:P35 S7:S35 V7:V35 Y7:Y35 AB7:AB35 AE7:AE35 AH7:AH35 AN7:AN35 G7:G37">
    <cfRule type="cellIs" dxfId="33" priority="7" stopIfTrue="1" operator="greaterThan">
      <formula>$E$39*1.5</formula>
    </cfRule>
  </conditionalFormatting>
  <conditionalFormatting sqref="J36:J37">
    <cfRule type="cellIs" dxfId="32" priority="6" operator="greaterThan">
      <formula>$H$39*1.5</formula>
    </cfRule>
  </conditionalFormatting>
  <conditionalFormatting sqref="M7:M37">
    <cfRule type="cellIs" dxfId="31" priority="5" stopIfTrue="1" operator="greaterThan">
      <formula>$E$39*1.5</formula>
    </cfRule>
  </conditionalFormatting>
  <conditionalFormatting sqref="P36:P37">
    <cfRule type="cellIs" dxfId="30" priority="15" stopIfTrue="1" operator="greaterThan">
      <formula>$N$39*1.5</formula>
    </cfRule>
  </conditionalFormatting>
  <conditionalFormatting sqref="S36">
    <cfRule type="cellIs" dxfId="29" priority="14" stopIfTrue="1" operator="greaterThan">
      <formula>$Q$39*1.5</formula>
    </cfRule>
  </conditionalFormatting>
  <conditionalFormatting sqref="S37">
    <cfRule type="cellIs" dxfId="28" priority="4" operator="greaterThan">
      <formula>$H$39*1.5</formula>
    </cfRule>
  </conditionalFormatting>
  <conditionalFormatting sqref="V36:V37">
    <cfRule type="cellIs" dxfId="27" priority="13" stopIfTrue="1" operator="greaterThan">
      <formula>$T$39*1.5</formula>
    </cfRule>
  </conditionalFormatting>
  <conditionalFormatting sqref="Y36">
    <cfRule type="cellIs" dxfId="26" priority="12" stopIfTrue="1" operator="greaterThan">
      <formula>$W$39*1.5</formula>
    </cfRule>
  </conditionalFormatting>
  <conditionalFormatting sqref="Y37">
    <cfRule type="cellIs" dxfId="25" priority="3" stopIfTrue="1" operator="greaterThan">
      <formula>$Z$39*1.5</formula>
    </cfRule>
  </conditionalFormatting>
  <conditionalFormatting sqref="AB36:AB37">
    <cfRule type="cellIs" dxfId="24" priority="11" stopIfTrue="1" operator="greaterThan">
      <formula>$Z$39*1.5</formula>
    </cfRule>
  </conditionalFormatting>
  <conditionalFormatting sqref="AE36:AE37">
    <cfRule type="cellIs" dxfId="23" priority="10" stopIfTrue="1" operator="greaterThan">
      <formula>$AC$39*1.5</formula>
    </cfRule>
  </conditionalFormatting>
  <conditionalFormatting sqref="AH36:AH37">
    <cfRule type="cellIs" dxfId="22" priority="9" stopIfTrue="1" operator="greaterThan">
      <formula>$AF$39*1.5</formula>
    </cfRule>
  </conditionalFormatting>
  <conditionalFormatting sqref="AK7:AK35">
    <cfRule type="cellIs" dxfId="21" priority="1" stopIfTrue="1" operator="greaterThan">
      <formula>$E$39*1.5</formula>
    </cfRule>
  </conditionalFormatting>
  <conditionalFormatting sqref="AK36:AK37">
    <cfRule type="cellIs" dxfId="20" priority="2" stopIfTrue="1" operator="greaterThan">
      <formula>$AL$39*1.5</formula>
    </cfRule>
  </conditionalFormatting>
  <conditionalFormatting sqref="AN36:AN37">
    <cfRule type="cellIs" dxfId="19" priority="8" stopIfTrue="1" operator="greaterThan">
      <formula>$AL$39*1.5</formula>
    </cfRule>
  </conditionalFormatting>
  <dataValidations count="1">
    <dataValidation type="list" allowBlank="1" showInputMessage="1" showErrorMessage="1" sqref="AI2:AN2" xr:uid="{00000000-0002-0000-0300-000000000000}">
      <formula1>"生活介護,自立訓練（機能訓練）,自立訓練（生活訓練）,就労移行支援,就労継続支援Ａ型,就労継続支援Ｂ型"</formula1>
    </dataValidation>
  </dataValidations>
  <printOptions horizontalCentered="1"/>
  <pageMargins left="0.11811023622047245" right="0.11811023622047245" top="0.59055118110236227" bottom="0.19685039370078741" header="0.31496062992125984" footer="0.11811023622047245"/>
  <pageSetup paperSize="9" scale="50" orientation="landscape" r:id="rId1"/>
  <headerFooter>
    <oddHeader>&amp;L（様式　２－２）&amp;R様式２－２　利用者の状況（日中活動系）(5年度)</oddHeader>
  </headerFooter>
  <colBreaks count="1" manualBreakCount="1">
    <brk id="41"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ABF8F"/>
    <pageSetUpPr fitToPage="1"/>
  </sheetPr>
  <dimension ref="B1:AQ53"/>
  <sheetViews>
    <sheetView view="pageBreakPreview" zoomScale="70" zoomScaleNormal="70" zoomScaleSheetLayoutView="70" workbookViewId="0">
      <selection activeCell="S2" sqref="S2"/>
    </sheetView>
  </sheetViews>
  <sheetFormatPr defaultColWidth="9" defaultRowHeight="12.75"/>
  <cols>
    <col min="1" max="1" width="1.59765625" style="124" customWidth="1"/>
    <col min="2" max="2" width="3.73046875" style="124" customWidth="1"/>
    <col min="3" max="3" width="7.73046875" style="124" customWidth="1"/>
    <col min="4" max="4" width="3.73046875" style="124" customWidth="1"/>
    <col min="5" max="8" width="4.59765625" style="124" customWidth="1"/>
    <col min="9" max="9" width="8" style="124" bestFit="1" customWidth="1"/>
    <col min="10" max="11" width="4.59765625" style="124" customWidth="1"/>
    <col min="12" max="12" width="8" style="124" bestFit="1" customWidth="1"/>
    <col min="13" max="14" width="4.59765625" style="124" customWidth="1"/>
    <col min="15" max="15" width="8" style="124" bestFit="1" customWidth="1"/>
    <col min="16" max="17" width="4.59765625" style="124" customWidth="1"/>
    <col min="18" max="18" width="8" style="124" bestFit="1" customWidth="1"/>
    <col min="19" max="20" width="4.59765625" style="124" customWidth="1"/>
    <col min="21" max="21" width="8" style="124" bestFit="1" customWidth="1"/>
    <col min="22" max="23" width="4.59765625" style="124" customWidth="1"/>
    <col min="24" max="24" width="8" style="124" bestFit="1" customWidth="1"/>
    <col min="25" max="26" width="4.59765625" style="124" customWidth="1"/>
    <col min="27" max="27" width="8" style="124" bestFit="1" customWidth="1"/>
    <col min="28" max="29" width="4.59765625" style="124" customWidth="1"/>
    <col min="30" max="30" width="8" style="124" bestFit="1" customWidth="1"/>
    <col min="31" max="32" width="4.59765625" style="124" customWidth="1"/>
    <col min="33" max="33" width="8" style="124" bestFit="1" customWidth="1"/>
    <col min="34" max="35" width="4.59765625" style="124" customWidth="1"/>
    <col min="36" max="36" width="8" style="124" bestFit="1" customWidth="1"/>
    <col min="37" max="38" width="4.59765625" style="124" customWidth="1"/>
    <col min="39" max="39" width="8" style="124" bestFit="1" customWidth="1"/>
    <col min="40" max="41" width="4.59765625" style="124" customWidth="1"/>
    <col min="42" max="42" width="8" style="124" bestFit="1" customWidth="1"/>
    <col min="43" max="43" width="15.73046875" style="124" customWidth="1"/>
    <col min="44" max="44" width="1.59765625" style="124" customWidth="1"/>
    <col min="45" max="16384" width="9" style="124"/>
  </cols>
  <sheetData>
    <row r="1" spans="2:43" ht="22.5" customHeight="1" thickBot="1">
      <c r="B1" s="347" t="s">
        <v>285</v>
      </c>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347"/>
      <c r="AN1" s="347"/>
      <c r="AO1" s="347"/>
      <c r="AP1" s="347"/>
      <c r="AQ1" s="347"/>
    </row>
    <row r="2" spans="2:43" ht="20.100000000000001" customHeight="1" thickBot="1">
      <c r="B2" s="125"/>
      <c r="C2" s="223">
        <v>7</v>
      </c>
      <c r="D2" s="126" t="s">
        <v>167</v>
      </c>
      <c r="F2" s="127"/>
      <c r="H2" s="128"/>
      <c r="I2" s="127" t="s">
        <v>168</v>
      </c>
      <c r="J2" s="348" t="s">
        <v>169</v>
      </c>
      <c r="K2" s="349"/>
      <c r="L2" s="349"/>
      <c r="M2" s="349"/>
      <c r="N2" s="349"/>
      <c r="O2" s="349"/>
      <c r="P2" s="350"/>
      <c r="T2" s="127"/>
      <c r="U2" s="127" t="s">
        <v>170</v>
      </c>
      <c r="V2" s="348" t="s">
        <v>171</v>
      </c>
      <c r="W2" s="349"/>
      <c r="X2" s="349"/>
      <c r="Y2" s="349"/>
      <c r="Z2" s="349"/>
      <c r="AA2" s="349"/>
      <c r="AB2" s="350"/>
      <c r="AC2" s="128"/>
      <c r="AD2" s="128"/>
      <c r="AI2" s="127"/>
      <c r="AJ2" s="127" t="s">
        <v>172</v>
      </c>
      <c r="AK2" s="351" t="s">
        <v>173</v>
      </c>
      <c r="AL2" s="352"/>
      <c r="AM2" s="352"/>
      <c r="AN2" s="352"/>
      <c r="AO2" s="352"/>
      <c r="AP2" s="353"/>
      <c r="AQ2" s="129"/>
    </row>
    <row r="3" spans="2:43" ht="5.25" customHeight="1" thickBot="1">
      <c r="B3" s="125"/>
      <c r="C3" s="125"/>
      <c r="D3" s="125"/>
      <c r="E3" s="129"/>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row>
    <row r="4" spans="2:43" ht="20.100000000000001" customHeight="1">
      <c r="B4" s="389" t="s">
        <v>174</v>
      </c>
      <c r="C4" s="390"/>
      <c r="D4" s="390"/>
      <c r="E4" s="390"/>
      <c r="F4" s="391"/>
      <c r="G4" s="130">
        <f>C2</f>
        <v>7</v>
      </c>
      <c r="H4" s="131" t="s">
        <v>175</v>
      </c>
      <c r="I4" s="132" t="s">
        <v>176</v>
      </c>
      <c r="J4" s="130">
        <f>C2</f>
        <v>7</v>
      </c>
      <c r="K4" s="131" t="s">
        <v>175</v>
      </c>
      <c r="L4" s="132" t="s">
        <v>177</v>
      </c>
      <c r="M4" s="130">
        <f>C2</f>
        <v>7</v>
      </c>
      <c r="N4" s="131" t="s">
        <v>175</v>
      </c>
      <c r="O4" s="132" t="s">
        <v>178</v>
      </c>
      <c r="P4" s="130">
        <f>C2</f>
        <v>7</v>
      </c>
      <c r="Q4" s="131" t="s">
        <v>175</v>
      </c>
      <c r="R4" s="132" t="s">
        <v>179</v>
      </c>
      <c r="S4" s="130">
        <f>C2</f>
        <v>7</v>
      </c>
      <c r="T4" s="131" t="s">
        <v>175</v>
      </c>
      <c r="U4" s="132" t="s">
        <v>180</v>
      </c>
      <c r="V4" s="130">
        <f>C2</f>
        <v>7</v>
      </c>
      <c r="W4" s="131" t="s">
        <v>175</v>
      </c>
      <c r="X4" s="132" t="s">
        <v>181</v>
      </c>
      <c r="Y4" s="130">
        <f>C2</f>
        <v>7</v>
      </c>
      <c r="Z4" s="131" t="s">
        <v>175</v>
      </c>
      <c r="AA4" s="132" t="s">
        <v>182</v>
      </c>
      <c r="AB4" s="130">
        <f>C2</f>
        <v>7</v>
      </c>
      <c r="AC4" s="131" t="s">
        <v>175</v>
      </c>
      <c r="AD4" s="132" t="s">
        <v>183</v>
      </c>
      <c r="AE4" s="130">
        <f>C2</f>
        <v>7</v>
      </c>
      <c r="AF4" s="131" t="s">
        <v>175</v>
      </c>
      <c r="AG4" s="132" t="s">
        <v>184</v>
      </c>
      <c r="AH4" s="130">
        <f>C2+1</f>
        <v>8</v>
      </c>
      <c r="AI4" s="131" t="s">
        <v>175</v>
      </c>
      <c r="AJ4" s="132" t="s">
        <v>185</v>
      </c>
      <c r="AK4" s="130">
        <f>C2+1</f>
        <v>8</v>
      </c>
      <c r="AL4" s="131" t="s">
        <v>175</v>
      </c>
      <c r="AM4" s="132" t="s">
        <v>186</v>
      </c>
      <c r="AN4" s="130">
        <f>C2+1</f>
        <v>8</v>
      </c>
      <c r="AO4" s="131" t="s">
        <v>175</v>
      </c>
      <c r="AP4" s="132" t="s">
        <v>187</v>
      </c>
      <c r="AQ4" s="363" t="s">
        <v>188</v>
      </c>
    </row>
    <row r="5" spans="2:43" ht="33" customHeight="1">
      <c r="B5" s="392"/>
      <c r="C5" s="393"/>
      <c r="D5" s="393"/>
      <c r="E5" s="393"/>
      <c r="F5" s="394"/>
      <c r="G5" s="340" t="s">
        <v>189</v>
      </c>
      <c r="H5" s="342" t="s">
        <v>237</v>
      </c>
      <c r="I5" s="366" t="s">
        <v>191</v>
      </c>
      <c r="J5" s="340" t="str">
        <f>G5</f>
        <v>実利用者数</v>
      </c>
      <c r="K5" s="342" t="str">
        <f>H5</f>
        <v>施設外就労者数</v>
      </c>
      <c r="L5" s="366" t="s">
        <v>191</v>
      </c>
      <c r="M5" s="340" t="str">
        <f>G5</f>
        <v>実利用者数</v>
      </c>
      <c r="N5" s="342" t="str">
        <f>H5</f>
        <v>施設外就労者数</v>
      </c>
      <c r="O5" s="366" t="s">
        <v>191</v>
      </c>
      <c r="P5" s="340" t="str">
        <f>G5</f>
        <v>実利用者数</v>
      </c>
      <c r="Q5" s="342" t="str">
        <f>H5</f>
        <v>施設外就労者数</v>
      </c>
      <c r="R5" s="366" t="s">
        <v>191</v>
      </c>
      <c r="S5" s="340" t="str">
        <f>G5</f>
        <v>実利用者数</v>
      </c>
      <c r="T5" s="342" t="str">
        <f>H5</f>
        <v>施設外就労者数</v>
      </c>
      <c r="U5" s="366" t="s">
        <v>191</v>
      </c>
      <c r="V5" s="340" t="str">
        <f>S5</f>
        <v>実利用者数</v>
      </c>
      <c r="W5" s="342" t="str">
        <f>T5</f>
        <v>施設外就労者数</v>
      </c>
      <c r="X5" s="366" t="s">
        <v>191</v>
      </c>
      <c r="Y5" s="340" t="str">
        <f>V5</f>
        <v>実利用者数</v>
      </c>
      <c r="Z5" s="342" t="str">
        <f>W5</f>
        <v>施設外就労者数</v>
      </c>
      <c r="AA5" s="366" t="s">
        <v>191</v>
      </c>
      <c r="AB5" s="340" t="str">
        <f>Y5</f>
        <v>実利用者数</v>
      </c>
      <c r="AC5" s="342" t="str">
        <f>Z5</f>
        <v>施設外就労者数</v>
      </c>
      <c r="AD5" s="366" t="s">
        <v>191</v>
      </c>
      <c r="AE5" s="340" t="str">
        <f>AB5</f>
        <v>実利用者数</v>
      </c>
      <c r="AF5" s="342" t="str">
        <f>AC5</f>
        <v>施設外就労者数</v>
      </c>
      <c r="AG5" s="366" t="s">
        <v>191</v>
      </c>
      <c r="AH5" s="340" t="str">
        <f>AE5</f>
        <v>実利用者数</v>
      </c>
      <c r="AI5" s="342" t="str">
        <f>AF5</f>
        <v>施設外就労者数</v>
      </c>
      <c r="AJ5" s="366" t="s">
        <v>191</v>
      </c>
      <c r="AK5" s="340" t="str">
        <f>AH5</f>
        <v>実利用者数</v>
      </c>
      <c r="AL5" s="342" t="str">
        <f>AI5</f>
        <v>施設外就労者数</v>
      </c>
      <c r="AM5" s="366" t="s">
        <v>191</v>
      </c>
      <c r="AN5" s="340" t="str">
        <f>AK5</f>
        <v>実利用者数</v>
      </c>
      <c r="AO5" s="342" t="str">
        <f>AL5</f>
        <v>施設外就労者数</v>
      </c>
      <c r="AP5" s="366" t="s">
        <v>191</v>
      </c>
      <c r="AQ5" s="364"/>
    </row>
    <row r="6" spans="2:43" ht="39" customHeight="1" thickBot="1">
      <c r="B6" s="395"/>
      <c r="C6" s="396"/>
      <c r="D6" s="396"/>
      <c r="E6" s="396"/>
      <c r="F6" s="397"/>
      <c r="G6" s="341"/>
      <c r="H6" s="343"/>
      <c r="I6" s="367"/>
      <c r="J6" s="341"/>
      <c r="K6" s="343"/>
      <c r="L6" s="367"/>
      <c r="M6" s="341"/>
      <c r="N6" s="343"/>
      <c r="O6" s="367"/>
      <c r="P6" s="341"/>
      <c r="Q6" s="343"/>
      <c r="R6" s="367"/>
      <c r="S6" s="341"/>
      <c r="T6" s="343"/>
      <c r="U6" s="367"/>
      <c r="V6" s="341"/>
      <c r="W6" s="343"/>
      <c r="X6" s="367"/>
      <c r="Y6" s="341"/>
      <c r="Z6" s="343"/>
      <c r="AA6" s="367"/>
      <c r="AB6" s="341"/>
      <c r="AC6" s="343"/>
      <c r="AD6" s="367"/>
      <c r="AE6" s="341"/>
      <c r="AF6" s="343"/>
      <c r="AG6" s="367"/>
      <c r="AH6" s="341"/>
      <c r="AI6" s="343"/>
      <c r="AJ6" s="367"/>
      <c r="AK6" s="341"/>
      <c r="AL6" s="343"/>
      <c r="AM6" s="367"/>
      <c r="AN6" s="341"/>
      <c r="AO6" s="343"/>
      <c r="AP6" s="367"/>
      <c r="AQ6" s="365"/>
    </row>
    <row r="7" spans="2:43" ht="20.100000000000001" customHeight="1">
      <c r="B7" s="133"/>
      <c r="C7" s="134"/>
      <c r="D7" s="186" t="s">
        <v>192</v>
      </c>
      <c r="E7" s="186"/>
      <c r="F7" s="187"/>
      <c r="G7" s="136"/>
      <c r="H7" s="137"/>
      <c r="I7" s="138">
        <f t="shared" ref="I7:I36" si="0">SUM(G7+H7)</f>
        <v>0</v>
      </c>
      <c r="J7" s="136"/>
      <c r="K7" s="137"/>
      <c r="L7" s="138">
        <f t="shared" ref="L7:L37" si="1">SUM(J7+K7)</f>
        <v>0</v>
      </c>
      <c r="M7" s="136"/>
      <c r="N7" s="137"/>
      <c r="O7" s="138">
        <f t="shared" ref="O7:O36" si="2">SUM(M7+N7)</f>
        <v>0</v>
      </c>
      <c r="P7" s="136"/>
      <c r="Q7" s="137"/>
      <c r="R7" s="138">
        <f t="shared" ref="R7:R37" si="3">SUM(P7+Q7)</f>
        <v>0</v>
      </c>
      <c r="S7" s="136"/>
      <c r="T7" s="137"/>
      <c r="U7" s="138">
        <f t="shared" ref="U7:U37" si="4">SUM(S7+T7)</f>
        <v>0</v>
      </c>
      <c r="V7" s="136"/>
      <c r="W7" s="137"/>
      <c r="X7" s="138">
        <f t="shared" ref="X7:X36" si="5">SUM(V7+W7)</f>
        <v>0</v>
      </c>
      <c r="Y7" s="136"/>
      <c r="Z7" s="137"/>
      <c r="AA7" s="138">
        <f t="shared" ref="AA7:AA37" si="6">SUM(Y7+Z7)</f>
        <v>0</v>
      </c>
      <c r="AB7" s="136"/>
      <c r="AC7" s="137"/>
      <c r="AD7" s="138">
        <f t="shared" ref="AD7:AD36" si="7">SUM(AB7+AC7)</f>
        <v>0</v>
      </c>
      <c r="AE7" s="136"/>
      <c r="AF7" s="137"/>
      <c r="AG7" s="138">
        <f t="shared" ref="AG7:AG37" si="8">SUM(AE7+AF7)</f>
        <v>0</v>
      </c>
      <c r="AH7" s="136"/>
      <c r="AI7" s="137"/>
      <c r="AJ7" s="138">
        <f t="shared" ref="AJ7:AJ37" si="9">SUM(AH7+AI7)</f>
        <v>0</v>
      </c>
      <c r="AK7" s="136"/>
      <c r="AL7" s="137"/>
      <c r="AM7" s="138">
        <f t="shared" ref="AM7:AM34" si="10">SUM(AK7+AL7)</f>
        <v>0</v>
      </c>
      <c r="AN7" s="136"/>
      <c r="AO7" s="137"/>
      <c r="AP7" s="138">
        <f t="shared" ref="AP7:AP37" si="11">SUM(AN7+AO7)</f>
        <v>0</v>
      </c>
      <c r="AQ7" s="139"/>
    </row>
    <row r="8" spans="2:43" ht="20.100000000000001" customHeight="1">
      <c r="B8" s="140"/>
      <c r="C8" s="141"/>
      <c r="D8" s="141" t="s">
        <v>193</v>
      </c>
      <c r="E8" s="141"/>
      <c r="F8" s="188"/>
      <c r="G8" s="143"/>
      <c r="H8" s="144"/>
      <c r="I8" s="138">
        <f t="shared" si="0"/>
        <v>0</v>
      </c>
      <c r="J8" s="143"/>
      <c r="K8" s="144"/>
      <c r="L8" s="138">
        <f t="shared" si="1"/>
        <v>0</v>
      </c>
      <c r="M8" s="143"/>
      <c r="N8" s="144"/>
      <c r="O8" s="138">
        <f t="shared" si="2"/>
        <v>0</v>
      </c>
      <c r="P8" s="143"/>
      <c r="Q8" s="144"/>
      <c r="R8" s="138">
        <f t="shared" si="3"/>
        <v>0</v>
      </c>
      <c r="S8" s="143"/>
      <c r="T8" s="144"/>
      <c r="U8" s="138">
        <f t="shared" si="4"/>
        <v>0</v>
      </c>
      <c r="V8" s="143"/>
      <c r="W8" s="144"/>
      <c r="X8" s="138">
        <f t="shared" si="5"/>
        <v>0</v>
      </c>
      <c r="Y8" s="143"/>
      <c r="Z8" s="144"/>
      <c r="AA8" s="138">
        <f t="shared" si="6"/>
        <v>0</v>
      </c>
      <c r="AB8" s="143"/>
      <c r="AC8" s="144"/>
      <c r="AD8" s="138">
        <f t="shared" si="7"/>
        <v>0</v>
      </c>
      <c r="AE8" s="143"/>
      <c r="AF8" s="144"/>
      <c r="AG8" s="138">
        <f t="shared" si="8"/>
        <v>0</v>
      </c>
      <c r="AH8" s="143"/>
      <c r="AI8" s="144"/>
      <c r="AJ8" s="138">
        <f t="shared" si="9"/>
        <v>0</v>
      </c>
      <c r="AK8" s="143"/>
      <c r="AL8" s="144"/>
      <c r="AM8" s="138">
        <f t="shared" si="10"/>
        <v>0</v>
      </c>
      <c r="AN8" s="143"/>
      <c r="AO8" s="144"/>
      <c r="AP8" s="138">
        <f t="shared" si="11"/>
        <v>0</v>
      </c>
      <c r="AQ8" s="139"/>
    </row>
    <row r="9" spans="2:43" ht="20.100000000000001" customHeight="1">
      <c r="B9" s="140"/>
      <c r="C9" s="141"/>
      <c r="D9" s="141" t="s">
        <v>194</v>
      </c>
      <c r="E9" s="141"/>
      <c r="F9" s="188"/>
      <c r="G9" s="143"/>
      <c r="H9" s="144"/>
      <c r="I9" s="138">
        <f t="shared" si="0"/>
        <v>0</v>
      </c>
      <c r="J9" s="143"/>
      <c r="K9" s="144"/>
      <c r="L9" s="138">
        <f t="shared" si="1"/>
        <v>0</v>
      </c>
      <c r="M9" s="143"/>
      <c r="N9" s="144"/>
      <c r="O9" s="138">
        <f t="shared" si="2"/>
        <v>0</v>
      </c>
      <c r="P9" s="143"/>
      <c r="Q9" s="144"/>
      <c r="R9" s="138">
        <f t="shared" si="3"/>
        <v>0</v>
      </c>
      <c r="S9" s="143"/>
      <c r="T9" s="144"/>
      <c r="U9" s="138">
        <f t="shared" si="4"/>
        <v>0</v>
      </c>
      <c r="V9" s="143"/>
      <c r="W9" s="144"/>
      <c r="X9" s="138">
        <f t="shared" si="5"/>
        <v>0</v>
      </c>
      <c r="Y9" s="143"/>
      <c r="Z9" s="144"/>
      <c r="AA9" s="138">
        <f t="shared" si="6"/>
        <v>0</v>
      </c>
      <c r="AB9" s="143"/>
      <c r="AC9" s="144"/>
      <c r="AD9" s="138">
        <f t="shared" si="7"/>
        <v>0</v>
      </c>
      <c r="AE9" s="143"/>
      <c r="AF9" s="144"/>
      <c r="AG9" s="138">
        <f t="shared" si="8"/>
        <v>0</v>
      </c>
      <c r="AH9" s="143"/>
      <c r="AI9" s="144"/>
      <c r="AJ9" s="138">
        <f t="shared" si="9"/>
        <v>0</v>
      </c>
      <c r="AK9" s="143"/>
      <c r="AL9" s="144"/>
      <c r="AM9" s="138">
        <f t="shared" si="10"/>
        <v>0</v>
      </c>
      <c r="AN9" s="143"/>
      <c r="AO9" s="144"/>
      <c r="AP9" s="138">
        <f t="shared" si="11"/>
        <v>0</v>
      </c>
      <c r="AQ9" s="139"/>
    </row>
    <row r="10" spans="2:43" ht="20.100000000000001" customHeight="1">
      <c r="B10" s="140"/>
      <c r="C10" s="141"/>
      <c r="D10" s="141" t="s">
        <v>195</v>
      </c>
      <c r="E10" s="141"/>
      <c r="F10" s="188"/>
      <c r="G10" s="143"/>
      <c r="H10" s="144"/>
      <c r="I10" s="138">
        <f t="shared" si="0"/>
        <v>0</v>
      </c>
      <c r="J10" s="143"/>
      <c r="K10" s="144"/>
      <c r="L10" s="138">
        <f t="shared" si="1"/>
        <v>0</v>
      </c>
      <c r="M10" s="143"/>
      <c r="N10" s="144"/>
      <c r="O10" s="138">
        <f t="shared" si="2"/>
        <v>0</v>
      </c>
      <c r="P10" s="143"/>
      <c r="Q10" s="144"/>
      <c r="R10" s="138">
        <f t="shared" si="3"/>
        <v>0</v>
      </c>
      <c r="S10" s="143"/>
      <c r="T10" s="144"/>
      <c r="U10" s="138">
        <f t="shared" si="4"/>
        <v>0</v>
      </c>
      <c r="V10" s="143"/>
      <c r="W10" s="144"/>
      <c r="X10" s="138">
        <f t="shared" si="5"/>
        <v>0</v>
      </c>
      <c r="Y10" s="143"/>
      <c r="Z10" s="144"/>
      <c r="AA10" s="138">
        <f t="shared" si="6"/>
        <v>0</v>
      </c>
      <c r="AB10" s="143"/>
      <c r="AC10" s="144"/>
      <c r="AD10" s="138">
        <f t="shared" si="7"/>
        <v>0</v>
      </c>
      <c r="AE10" s="143"/>
      <c r="AF10" s="144"/>
      <c r="AG10" s="138">
        <f t="shared" si="8"/>
        <v>0</v>
      </c>
      <c r="AH10" s="143"/>
      <c r="AI10" s="144"/>
      <c r="AJ10" s="138">
        <f t="shared" si="9"/>
        <v>0</v>
      </c>
      <c r="AK10" s="143"/>
      <c r="AL10" s="144"/>
      <c r="AM10" s="138">
        <f t="shared" si="10"/>
        <v>0</v>
      </c>
      <c r="AN10" s="143"/>
      <c r="AO10" s="144"/>
      <c r="AP10" s="138">
        <f t="shared" si="11"/>
        <v>0</v>
      </c>
      <c r="AQ10" s="139"/>
    </row>
    <row r="11" spans="2:43" ht="20.100000000000001" customHeight="1">
      <c r="B11" s="140"/>
      <c r="C11" s="141"/>
      <c r="D11" s="141" t="s">
        <v>196</v>
      </c>
      <c r="E11" s="141"/>
      <c r="F11" s="188"/>
      <c r="G11" s="143"/>
      <c r="H11" s="144"/>
      <c r="I11" s="138">
        <f t="shared" si="0"/>
        <v>0</v>
      </c>
      <c r="J11" s="143"/>
      <c r="K11" s="144"/>
      <c r="L11" s="138">
        <f t="shared" si="1"/>
        <v>0</v>
      </c>
      <c r="M11" s="143"/>
      <c r="N11" s="144"/>
      <c r="O11" s="138">
        <f t="shared" si="2"/>
        <v>0</v>
      </c>
      <c r="P11" s="143"/>
      <c r="Q11" s="144"/>
      <c r="R11" s="138">
        <f t="shared" si="3"/>
        <v>0</v>
      </c>
      <c r="S11" s="143"/>
      <c r="T11" s="144"/>
      <c r="U11" s="138">
        <f t="shared" si="4"/>
        <v>0</v>
      </c>
      <c r="V11" s="143"/>
      <c r="W11" s="144"/>
      <c r="X11" s="138">
        <f t="shared" si="5"/>
        <v>0</v>
      </c>
      <c r="Y11" s="143"/>
      <c r="Z11" s="144"/>
      <c r="AA11" s="138">
        <f t="shared" si="6"/>
        <v>0</v>
      </c>
      <c r="AB11" s="143"/>
      <c r="AC11" s="144"/>
      <c r="AD11" s="138">
        <f t="shared" si="7"/>
        <v>0</v>
      </c>
      <c r="AE11" s="143"/>
      <c r="AF11" s="144"/>
      <c r="AG11" s="138">
        <f t="shared" si="8"/>
        <v>0</v>
      </c>
      <c r="AH11" s="143"/>
      <c r="AI11" s="144"/>
      <c r="AJ11" s="138">
        <f t="shared" si="9"/>
        <v>0</v>
      </c>
      <c r="AK11" s="143"/>
      <c r="AL11" s="144"/>
      <c r="AM11" s="138">
        <f t="shared" si="10"/>
        <v>0</v>
      </c>
      <c r="AN11" s="143"/>
      <c r="AO11" s="144"/>
      <c r="AP11" s="138">
        <f t="shared" si="11"/>
        <v>0</v>
      </c>
      <c r="AQ11" s="139"/>
    </row>
    <row r="12" spans="2:43" ht="20.100000000000001" customHeight="1">
      <c r="B12" s="140"/>
      <c r="C12" s="141"/>
      <c r="D12" s="141" t="s">
        <v>197</v>
      </c>
      <c r="E12" s="141"/>
      <c r="F12" s="188"/>
      <c r="G12" s="143"/>
      <c r="H12" s="144"/>
      <c r="I12" s="138">
        <f t="shared" si="0"/>
        <v>0</v>
      </c>
      <c r="J12" s="143"/>
      <c r="K12" s="144"/>
      <c r="L12" s="138">
        <f t="shared" si="1"/>
        <v>0</v>
      </c>
      <c r="M12" s="143"/>
      <c r="N12" s="144"/>
      <c r="O12" s="138">
        <f t="shared" si="2"/>
        <v>0</v>
      </c>
      <c r="P12" s="143"/>
      <c r="Q12" s="144"/>
      <c r="R12" s="138">
        <f t="shared" si="3"/>
        <v>0</v>
      </c>
      <c r="S12" s="143"/>
      <c r="T12" s="144"/>
      <c r="U12" s="138">
        <f t="shared" si="4"/>
        <v>0</v>
      </c>
      <c r="V12" s="143"/>
      <c r="W12" s="144"/>
      <c r="X12" s="138">
        <f t="shared" si="5"/>
        <v>0</v>
      </c>
      <c r="Y12" s="143"/>
      <c r="Z12" s="144"/>
      <c r="AA12" s="138">
        <f t="shared" si="6"/>
        <v>0</v>
      </c>
      <c r="AB12" s="143"/>
      <c r="AC12" s="144"/>
      <c r="AD12" s="138">
        <f t="shared" si="7"/>
        <v>0</v>
      </c>
      <c r="AE12" s="143"/>
      <c r="AF12" s="144"/>
      <c r="AG12" s="138">
        <f t="shared" si="8"/>
        <v>0</v>
      </c>
      <c r="AH12" s="143"/>
      <c r="AI12" s="144"/>
      <c r="AJ12" s="138">
        <f t="shared" si="9"/>
        <v>0</v>
      </c>
      <c r="AK12" s="143"/>
      <c r="AL12" s="144"/>
      <c r="AM12" s="138">
        <f t="shared" si="10"/>
        <v>0</v>
      </c>
      <c r="AN12" s="143"/>
      <c r="AO12" s="144"/>
      <c r="AP12" s="138">
        <f t="shared" si="11"/>
        <v>0</v>
      </c>
      <c r="AQ12" s="139"/>
    </row>
    <row r="13" spans="2:43" ht="20.100000000000001" customHeight="1">
      <c r="B13" s="140"/>
      <c r="C13" s="141"/>
      <c r="D13" s="141" t="s">
        <v>198</v>
      </c>
      <c r="E13" s="141"/>
      <c r="F13" s="188"/>
      <c r="G13" s="143"/>
      <c r="H13" s="144"/>
      <c r="I13" s="138">
        <f t="shared" si="0"/>
        <v>0</v>
      </c>
      <c r="J13" s="143"/>
      <c r="K13" s="144"/>
      <c r="L13" s="138">
        <f t="shared" si="1"/>
        <v>0</v>
      </c>
      <c r="M13" s="143"/>
      <c r="N13" s="144"/>
      <c r="O13" s="138">
        <f t="shared" si="2"/>
        <v>0</v>
      </c>
      <c r="P13" s="143"/>
      <c r="Q13" s="144"/>
      <c r="R13" s="138">
        <f t="shared" si="3"/>
        <v>0</v>
      </c>
      <c r="S13" s="143"/>
      <c r="T13" s="144"/>
      <c r="U13" s="138">
        <f t="shared" si="4"/>
        <v>0</v>
      </c>
      <c r="V13" s="143"/>
      <c r="W13" s="144"/>
      <c r="X13" s="138">
        <f t="shared" si="5"/>
        <v>0</v>
      </c>
      <c r="Y13" s="143"/>
      <c r="Z13" s="144"/>
      <c r="AA13" s="138">
        <f t="shared" si="6"/>
        <v>0</v>
      </c>
      <c r="AB13" s="143"/>
      <c r="AC13" s="144"/>
      <c r="AD13" s="138">
        <f t="shared" si="7"/>
        <v>0</v>
      </c>
      <c r="AE13" s="143"/>
      <c r="AF13" s="144"/>
      <c r="AG13" s="138">
        <f t="shared" si="8"/>
        <v>0</v>
      </c>
      <c r="AH13" s="143"/>
      <c r="AI13" s="144"/>
      <c r="AJ13" s="138">
        <f t="shared" si="9"/>
        <v>0</v>
      </c>
      <c r="AK13" s="143"/>
      <c r="AL13" s="144"/>
      <c r="AM13" s="138">
        <f t="shared" si="10"/>
        <v>0</v>
      </c>
      <c r="AN13" s="143"/>
      <c r="AO13" s="144"/>
      <c r="AP13" s="138">
        <f t="shared" si="11"/>
        <v>0</v>
      </c>
      <c r="AQ13" s="139"/>
    </row>
    <row r="14" spans="2:43" ht="20.100000000000001" customHeight="1">
      <c r="B14" s="140"/>
      <c r="C14" s="141"/>
      <c r="D14" s="141" t="s">
        <v>199</v>
      </c>
      <c r="E14" s="141"/>
      <c r="F14" s="188"/>
      <c r="G14" s="143"/>
      <c r="H14" s="144"/>
      <c r="I14" s="138">
        <f t="shared" si="0"/>
        <v>0</v>
      </c>
      <c r="J14" s="143"/>
      <c r="K14" s="144"/>
      <c r="L14" s="138">
        <f t="shared" si="1"/>
        <v>0</v>
      </c>
      <c r="M14" s="143"/>
      <c r="N14" s="144"/>
      <c r="O14" s="138">
        <f t="shared" si="2"/>
        <v>0</v>
      </c>
      <c r="P14" s="143"/>
      <c r="Q14" s="144"/>
      <c r="R14" s="138">
        <f t="shared" si="3"/>
        <v>0</v>
      </c>
      <c r="S14" s="143"/>
      <c r="T14" s="144"/>
      <c r="U14" s="138">
        <f t="shared" si="4"/>
        <v>0</v>
      </c>
      <c r="V14" s="143"/>
      <c r="W14" s="144"/>
      <c r="X14" s="138">
        <f t="shared" si="5"/>
        <v>0</v>
      </c>
      <c r="Y14" s="143"/>
      <c r="Z14" s="144"/>
      <c r="AA14" s="138">
        <f t="shared" si="6"/>
        <v>0</v>
      </c>
      <c r="AB14" s="143"/>
      <c r="AC14" s="144"/>
      <c r="AD14" s="138">
        <f t="shared" si="7"/>
        <v>0</v>
      </c>
      <c r="AE14" s="143"/>
      <c r="AF14" s="144"/>
      <c r="AG14" s="138">
        <f t="shared" si="8"/>
        <v>0</v>
      </c>
      <c r="AH14" s="143"/>
      <c r="AI14" s="144"/>
      <c r="AJ14" s="138">
        <f t="shared" si="9"/>
        <v>0</v>
      </c>
      <c r="AK14" s="143"/>
      <c r="AL14" s="144"/>
      <c r="AM14" s="138">
        <f t="shared" si="10"/>
        <v>0</v>
      </c>
      <c r="AN14" s="143"/>
      <c r="AO14" s="144"/>
      <c r="AP14" s="138">
        <f t="shared" si="11"/>
        <v>0</v>
      </c>
      <c r="AQ14" s="139"/>
    </row>
    <row r="15" spans="2:43" ht="20.100000000000001" customHeight="1">
      <c r="B15" s="140"/>
      <c r="C15" s="141"/>
      <c r="D15" s="141" t="s">
        <v>200</v>
      </c>
      <c r="E15" s="141"/>
      <c r="F15" s="188"/>
      <c r="G15" s="143"/>
      <c r="H15" s="144"/>
      <c r="I15" s="138">
        <f t="shared" si="0"/>
        <v>0</v>
      </c>
      <c r="J15" s="143"/>
      <c r="K15" s="144"/>
      <c r="L15" s="138">
        <f t="shared" si="1"/>
        <v>0</v>
      </c>
      <c r="M15" s="143"/>
      <c r="N15" s="144"/>
      <c r="O15" s="138">
        <f t="shared" si="2"/>
        <v>0</v>
      </c>
      <c r="P15" s="143"/>
      <c r="Q15" s="144"/>
      <c r="R15" s="138">
        <f t="shared" si="3"/>
        <v>0</v>
      </c>
      <c r="S15" s="143"/>
      <c r="T15" s="144"/>
      <c r="U15" s="138">
        <f t="shared" si="4"/>
        <v>0</v>
      </c>
      <c r="V15" s="143"/>
      <c r="W15" s="144"/>
      <c r="X15" s="138">
        <f t="shared" si="5"/>
        <v>0</v>
      </c>
      <c r="Y15" s="143"/>
      <c r="Z15" s="144"/>
      <c r="AA15" s="138">
        <f t="shared" si="6"/>
        <v>0</v>
      </c>
      <c r="AB15" s="143"/>
      <c r="AC15" s="144"/>
      <c r="AD15" s="138">
        <f t="shared" si="7"/>
        <v>0</v>
      </c>
      <c r="AE15" s="143"/>
      <c r="AF15" s="144"/>
      <c r="AG15" s="138">
        <f t="shared" si="8"/>
        <v>0</v>
      </c>
      <c r="AH15" s="143"/>
      <c r="AI15" s="144"/>
      <c r="AJ15" s="138">
        <f t="shared" si="9"/>
        <v>0</v>
      </c>
      <c r="AK15" s="143"/>
      <c r="AL15" s="144"/>
      <c r="AM15" s="138">
        <f t="shared" si="10"/>
        <v>0</v>
      </c>
      <c r="AN15" s="143"/>
      <c r="AO15" s="144"/>
      <c r="AP15" s="138">
        <f t="shared" si="11"/>
        <v>0</v>
      </c>
      <c r="AQ15" s="139"/>
    </row>
    <row r="16" spans="2:43" ht="20.100000000000001" customHeight="1">
      <c r="B16" s="140"/>
      <c r="C16" s="141"/>
      <c r="D16" s="141" t="s">
        <v>201</v>
      </c>
      <c r="E16" s="141"/>
      <c r="F16" s="188"/>
      <c r="G16" s="143"/>
      <c r="H16" s="144"/>
      <c r="I16" s="138">
        <f t="shared" si="0"/>
        <v>0</v>
      </c>
      <c r="J16" s="143"/>
      <c r="K16" s="144"/>
      <c r="L16" s="138">
        <f t="shared" si="1"/>
        <v>0</v>
      </c>
      <c r="M16" s="143"/>
      <c r="N16" s="144"/>
      <c r="O16" s="138">
        <f t="shared" si="2"/>
        <v>0</v>
      </c>
      <c r="P16" s="143"/>
      <c r="Q16" s="144"/>
      <c r="R16" s="138">
        <f t="shared" si="3"/>
        <v>0</v>
      </c>
      <c r="S16" s="143"/>
      <c r="T16" s="144"/>
      <c r="U16" s="138">
        <f t="shared" si="4"/>
        <v>0</v>
      </c>
      <c r="V16" s="143"/>
      <c r="W16" s="144"/>
      <c r="X16" s="138">
        <f t="shared" si="5"/>
        <v>0</v>
      </c>
      <c r="Y16" s="143"/>
      <c r="Z16" s="144"/>
      <c r="AA16" s="138">
        <f t="shared" si="6"/>
        <v>0</v>
      </c>
      <c r="AB16" s="143"/>
      <c r="AC16" s="144"/>
      <c r="AD16" s="138">
        <f t="shared" si="7"/>
        <v>0</v>
      </c>
      <c r="AE16" s="143"/>
      <c r="AF16" s="144"/>
      <c r="AG16" s="138">
        <f t="shared" si="8"/>
        <v>0</v>
      </c>
      <c r="AH16" s="143"/>
      <c r="AI16" s="144"/>
      <c r="AJ16" s="138">
        <f t="shared" si="9"/>
        <v>0</v>
      </c>
      <c r="AK16" s="143"/>
      <c r="AL16" s="144"/>
      <c r="AM16" s="138">
        <f t="shared" si="10"/>
        <v>0</v>
      </c>
      <c r="AN16" s="143"/>
      <c r="AO16" s="144"/>
      <c r="AP16" s="138">
        <f t="shared" si="11"/>
        <v>0</v>
      </c>
      <c r="AQ16" s="139"/>
    </row>
    <row r="17" spans="2:43" ht="20.100000000000001" customHeight="1">
      <c r="B17" s="140"/>
      <c r="C17" s="141"/>
      <c r="D17" s="141" t="s">
        <v>202</v>
      </c>
      <c r="E17" s="141"/>
      <c r="F17" s="188"/>
      <c r="G17" s="143"/>
      <c r="H17" s="144"/>
      <c r="I17" s="138">
        <f t="shared" si="0"/>
        <v>0</v>
      </c>
      <c r="J17" s="143"/>
      <c r="K17" s="144"/>
      <c r="L17" s="138">
        <f t="shared" si="1"/>
        <v>0</v>
      </c>
      <c r="M17" s="143"/>
      <c r="N17" s="144"/>
      <c r="O17" s="138">
        <f t="shared" si="2"/>
        <v>0</v>
      </c>
      <c r="P17" s="143"/>
      <c r="Q17" s="144"/>
      <c r="R17" s="138">
        <f t="shared" si="3"/>
        <v>0</v>
      </c>
      <c r="S17" s="143"/>
      <c r="T17" s="144"/>
      <c r="U17" s="138">
        <f t="shared" si="4"/>
        <v>0</v>
      </c>
      <c r="V17" s="143"/>
      <c r="W17" s="144"/>
      <c r="X17" s="138">
        <f t="shared" si="5"/>
        <v>0</v>
      </c>
      <c r="Y17" s="143"/>
      <c r="Z17" s="144"/>
      <c r="AA17" s="138">
        <f t="shared" si="6"/>
        <v>0</v>
      </c>
      <c r="AB17" s="143"/>
      <c r="AC17" s="144"/>
      <c r="AD17" s="138">
        <f t="shared" si="7"/>
        <v>0</v>
      </c>
      <c r="AE17" s="143"/>
      <c r="AF17" s="144"/>
      <c r="AG17" s="138">
        <f t="shared" si="8"/>
        <v>0</v>
      </c>
      <c r="AH17" s="143"/>
      <c r="AI17" s="144"/>
      <c r="AJ17" s="138">
        <f t="shared" si="9"/>
        <v>0</v>
      </c>
      <c r="AK17" s="143"/>
      <c r="AL17" s="144"/>
      <c r="AM17" s="138">
        <f t="shared" si="10"/>
        <v>0</v>
      </c>
      <c r="AN17" s="143"/>
      <c r="AO17" s="144"/>
      <c r="AP17" s="138">
        <f t="shared" si="11"/>
        <v>0</v>
      </c>
      <c r="AQ17" s="139"/>
    </row>
    <row r="18" spans="2:43" ht="20.100000000000001" customHeight="1">
      <c r="B18" s="140"/>
      <c r="C18" s="141"/>
      <c r="D18" s="141" t="s">
        <v>203</v>
      </c>
      <c r="E18" s="141"/>
      <c r="F18" s="188"/>
      <c r="G18" s="143"/>
      <c r="H18" s="144"/>
      <c r="I18" s="138">
        <f t="shared" si="0"/>
        <v>0</v>
      </c>
      <c r="J18" s="143"/>
      <c r="K18" s="144"/>
      <c r="L18" s="138">
        <f t="shared" si="1"/>
        <v>0</v>
      </c>
      <c r="M18" s="143"/>
      <c r="N18" s="144"/>
      <c r="O18" s="138">
        <f t="shared" si="2"/>
        <v>0</v>
      </c>
      <c r="P18" s="143"/>
      <c r="Q18" s="144"/>
      <c r="R18" s="138">
        <f t="shared" si="3"/>
        <v>0</v>
      </c>
      <c r="S18" s="143"/>
      <c r="T18" s="144"/>
      <c r="U18" s="138">
        <f t="shared" si="4"/>
        <v>0</v>
      </c>
      <c r="V18" s="143"/>
      <c r="W18" s="144"/>
      <c r="X18" s="138">
        <f t="shared" si="5"/>
        <v>0</v>
      </c>
      <c r="Y18" s="143"/>
      <c r="Z18" s="144"/>
      <c r="AA18" s="138">
        <f t="shared" si="6"/>
        <v>0</v>
      </c>
      <c r="AB18" s="143"/>
      <c r="AC18" s="144"/>
      <c r="AD18" s="138">
        <f t="shared" si="7"/>
        <v>0</v>
      </c>
      <c r="AE18" s="143"/>
      <c r="AF18" s="144"/>
      <c r="AG18" s="138">
        <f t="shared" si="8"/>
        <v>0</v>
      </c>
      <c r="AH18" s="143"/>
      <c r="AI18" s="144"/>
      <c r="AJ18" s="138">
        <f t="shared" si="9"/>
        <v>0</v>
      </c>
      <c r="AK18" s="143"/>
      <c r="AL18" s="144"/>
      <c r="AM18" s="138">
        <f t="shared" si="10"/>
        <v>0</v>
      </c>
      <c r="AN18" s="143"/>
      <c r="AO18" s="144"/>
      <c r="AP18" s="138">
        <f t="shared" si="11"/>
        <v>0</v>
      </c>
      <c r="AQ18" s="139"/>
    </row>
    <row r="19" spans="2:43" ht="20.100000000000001" customHeight="1">
      <c r="B19" s="140"/>
      <c r="C19" s="141"/>
      <c r="D19" s="141" t="s">
        <v>204</v>
      </c>
      <c r="E19" s="141"/>
      <c r="F19" s="188"/>
      <c r="G19" s="143"/>
      <c r="H19" s="144"/>
      <c r="I19" s="138">
        <f t="shared" si="0"/>
        <v>0</v>
      </c>
      <c r="J19" s="143"/>
      <c r="K19" s="144"/>
      <c r="L19" s="138">
        <f t="shared" si="1"/>
        <v>0</v>
      </c>
      <c r="M19" s="143"/>
      <c r="N19" s="144"/>
      <c r="O19" s="138">
        <f t="shared" si="2"/>
        <v>0</v>
      </c>
      <c r="P19" s="143"/>
      <c r="Q19" s="144"/>
      <c r="R19" s="138">
        <f t="shared" si="3"/>
        <v>0</v>
      </c>
      <c r="S19" s="143"/>
      <c r="T19" s="144"/>
      <c r="U19" s="138">
        <f t="shared" si="4"/>
        <v>0</v>
      </c>
      <c r="V19" s="143"/>
      <c r="W19" s="144"/>
      <c r="X19" s="138">
        <f t="shared" si="5"/>
        <v>0</v>
      </c>
      <c r="Y19" s="143"/>
      <c r="Z19" s="144"/>
      <c r="AA19" s="138">
        <f t="shared" si="6"/>
        <v>0</v>
      </c>
      <c r="AB19" s="143"/>
      <c r="AC19" s="144"/>
      <c r="AD19" s="138">
        <f t="shared" si="7"/>
        <v>0</v>
      </c>
      <c r="AE19" s="143"/>
      <c r="AF19" s="144"/>
      <c r="AG19" s="138">
        <f t="shared" si="8"/>
        <v>0</v>
      </c>
      <c r="AH19" s="143"/>
      <c r="AI19" s="144"/>
      <c r="AJ19" s="138">
        <f t="shared" si="9"/>
        <v>0</v>
      </c>
      <c r="AK19" s="143"/>
      <c r="AL19" s="144"/>
      <c r="AM19" s="138">
        <f t="shared" si="10"/>
        <v>0</v>
      </c>
      <c r="AN19" s="143"/>
      <c r="AO19" s="144"/>
      <c r="AP19" s="138">
        <f t="shared" si="11"/>
        <v>0</v>
      </c>
      <c r="AQ19" s="139"/>
    </row>
    <row r="20" spans="2:43" ht="20.100000000000001" customHeight="1">
      <c r="B20" s="140"/>
      <c r="C20" s="141"/>
      <c r="D20" s="141" t="s">
        <v>205</v>
      </c>
      <c r="E20" s="141"/>
      <c r="F20" s="188"/>
      <c r="G20" s="143"/>
      <c r="H20" s="144"/>
      <c r="I20" s="138">
        <f t="shared" si="0"/>
        <v>0</v>
      </c>
      <c r="J20" s="143"/>
      <c r="K20" s="144"/>
      <c r="L20" s="138">
        <f t="shared" si="1"/>
        <v>0</v>
      </c>
      <c r="M20" s="143"/>
      <c r="N20" s="144"/>
      <c r="O20" s="138">
        <f t="shared" si="2"/>
        <v>0</v>
      </c>
      <c r="P20" s="143"/>
      <c r="Q20" s="144"/>
      <c r="R20" s="138">
        <f t="shared" si="3"/>
        <v>0</v>
      </c>
      <c r="S20" s="143"/>
      <c r="T20" s="144"/>
      <c r="U20" s="138">
        <f t="shared" si="4"/>
        <v>0</v>
      </c>
      <c r="V20" s="143"/>
      <c r="W20" s="144"/>
      <c r="X20" s="138">
        <f t="shared" si="5"/>
        <v>0</v>
      </c>
      <c r="Y20" s="143"/>
      <c r="Z20" s="144"/>
      <c r="AA20" s="138">
        <f t="shared" si="6"/>
        <v>0</v>
      </c>
      <c r="AB20" s="143"/>
      <c r="AC20" s="144"/>
      <c r="AD20" s="138">
        <f t="shared" si="7"/>
        <v>0</v>
      </c>
      <c r="AE20" s="143"/>
      <c r="AF20" s="144"/>
      <c r="AG20" s="138">
        <f t="shared" si="8"/>
        <v>0</v>
      </c>
      <c r="AH20" s="143"/>
      <c r="AI20" s="144"/>
      <c r="AJ20" s="138">
        <f t="shared" si="9"/>
        <v>0</v>
      </c>
      <c r="AK20" s="143"/>
      <c r="AL20" s="144"/>
      <c r="AM20" s="138">
        <f t="shared" si="10"/>
        <v>0</v>
      </c>
      <c r="AN20" s="143"/>
      <c r="AO20" s="144"/>
      <c r="AP20" s="138">
        <f t="shared" si="11"/>
        <v>0</v>
      </c>
      <c r="AQ20" s="139"/>
    </row>
    <row r="21" spans="2:43" ht="20.100000000000001" customHeight="1">
      <c r="B21" s="140"/>
      <c r="C21" s="141"/>
      <c r="D21" s="141" t="s">
        <v>206</v>
      </c>
      <c r="E21" s="141"/>
      <c r="F21" s="188"/>
      <c r="G21" s="143"/>
      <c r="H21" s="144"/>
      <c r="I21" s="138">
        <f t="shared" si="0"/>
        <v>0</v>
      </c>
      <c r="J21" s="143"/>
      <c r="K21" s="144"/>
      <c r="L21" s="138">
        <f t="shared" si="1"/>
        <v>0</v>
      </c>
      <c r="M21" s="143"/>
      <c r="N21" s="144"/>
      <c r="O21" s="138">
        <f t="shared" si="2"/>
        <v>0</v>
      </c>
      <c r="P21" s="143"/>
      <c r="Q21" s="144"/>
      <c r="R21" s="138">
        <f t="shared" si="3"/>
        <v>0</v>
      </c>
      <c r="S21" s="143"/>
      <c r="T21" s="144"/>
      <c r="U21" s="138">
        <f t="shared" si="4"/>
        <v>0</v>
      </c>
      <c r="V21" s="143"/>
      <c r="W21" s="144"/>
      <c r="X21" s="138">
        <f t="shared" si="5"/>
        <v>0</v>
      </c>
      <c r="Y21" s="143"/>
      <c r="Z21" s="144"/>
      <c r="AA21" s="138">
        <f t="shared" si="6"/>
        <v>0</v>
      </c>
      <c r="AB21" s="143"/>
      <c r="AC21" s="144"/>
      <c r="AD21" s="138">
        <f t="shared" si="7"/>
        <v>0</v>
      </c>
      <c r="AE21" s="143"/>
      <c r="AF21" s="144"/>
      <c r="AG21" s="138">
        <f t="shared" si="8"/>
        <v>0</v>
      </c>
      <c r="AH21" s="143"/>
      <c r="AI21" s="144"/>
      <c r="AJ21" s="138">
        <f t="shared" si="9"/>
        <v>0</v>
      </c>
      <c r="AK21" s="143"/>
      <c r="AL21" s="144"/>
      <c r="AM21" s="138">
        <f t="shared" si="10"/>
        <v>0</v>
      </c>
      <c r="AN21" s="143"/>
      <c r="AO21" s="144"/>
      <c r="AP21" s="138">
        <f t="shared" si="11"/>
        <v>0</v>
      </c>
      <c r="AQ21" s="139"/>
    </row>
    <row r="22" spans="2:43" ht="20.100000000000001" customHeight="1">
      <c r="B22" s="140"/>
      <c r="C22" s="141"/>
      <c r="D22" s="141" t="s">
        <v>207</v>
      </c>
      <c r="E22" s="141"/>
      <c r="F22" s="188"/>
      <c r="G22" s="143"/>
      <c r="H22" s="144"/>
      <c r="I22" s="138">
        <f t="shared" si="0"/>
        <v>0</v>
      </c>
      <c r="J22" s="143"/>
      <c r="K22" s="144"/>
      <c r="L22" s="138">
        <f t="shared" si="1"/>
        <v>0</v>
      </c>
      <c r="M22" s="143"/>
      <c r="N22" s="144"/>
      <c r="O22" s="138">
        <f t="shared" si="2"/>
        <v>0</v>
      </c>
      <c r="P22" s="143"/>
      <c r="Q22" s="144"/>
      <c r="R22" s="138">
        <f t="shared" si="3"/>
        <v>0</v>
      </c>
      <c r="S22" s="143"/>
      <c r="T22" s="144"/>
      <c r="U22" s="138">
        <f t="shared" si="4"/>
        <v>0</v>
      </c>
      <c r="V22" s="143"/>
      <c r="W22" s="144"/>
      <c r="X22" s="138">
        <f t="shared" si="5"/>
        <v>0</v>
      </c>
      <c r="Y22" s="143"/>
      <c r="Z22" s="144"/>
      <c r="AA22" s="138">
        <f t="shared" si="6"/>
        <v>0</v>
      </c>
      <c r="AB22" s="143"/>
      <c r="AC22" s="144"/>
      <c r="AD22" s="138">
        <f t="shared" si="7"/>
        <v>0</v>
      </c>
      <c r="AE22" s="143"/>
      <c r="AF22" s="144"/>
      <c r="AG22" s="138">
        <f t="shared" si="8"/>
        <v>0</v>
      </c>
      <c r="AH22" s="143"/>
      <c r="AI22" s="144"/>
      <c r="AJ22" s="138">
        <f t="shared" si="9"/>
        <v>0</v>
      </c>
      <c r="AK22" s="143"/>
      <c r="AL22" s="144"/>
      <c r="AM22" s="138">
        <f t="shared" si="10"/>
        <v>0</v>
      </c>
      <c r="AN22" s="143"/>
      <c r="AO22" s="144"/>
      <c r="AP22" s="138">
        <f t="shared" si="11"/>
        <v>0</v>
      </c>
      <c r="AQ22" s="139"/>
    </row>
    <row r="23" spans="2:43" ht="20.100000000000001" customHeight="1">
      <c r="B23" s="140"/>
      <c r="C23" s="141"/>
      <c r="D23" s="141" t="s">
        <v>208</v>
      </c>
      <c r="E23" s="141"/>
      <c r="F23" s="188"/>
      <c r="G23" s="143"/>
      <c r="H23" s="144"/>
      <c r="I23" s="138">
        <f t="shared" si="0"/>
        <v>0</v>
      </c>
      <c r="J23" s="143"/>
      <c r="K23" s="144"/>
      <c r="L23" s="138">
        <f t="shared" si="1"/>
        <v>0</v>
      </c>
      <c r="M23" s="143"/>
      <c r="N23" s="144"/>
      <c r="O23" s="138">
        <f t="shared" si="2"/>
        <v>0</v>
      </c>
      <c r="P23" s="143"/>
      <c r="Q23" s="144"/>
      <c r="R23" s="138">
        <f t="shared" si="3"/>
        <v>0</v>
      </c>
      <c r="S23" s="143"/>
      <c r="T23" s="144"/>
      <c r="U23" s="138">
        <f t="shared" si="4"/>
        <v>0</v>
      </c>
      <c r="V23" s="143"/>
      <c r="W23" s="144"/>
      <c r="X23" s="138">
        <f t="shared" si="5"/>
        <v>0</v>
      </c>
      <c r="Y23" s="143"/>
      <c r="Z23" s="144"/>
      <c r="AA23" s="138">
        <f t="shared" si="6"/>
        <v>0</v>
      </c>
      <c r="AB23" s="143"/>
      <c r="AC23" s="144"/>
      <c r="AD23" s="138">
        <f t="shared" si="7"/>
        <v>0</v>
      </c>
      <c r="AE23" s="143"/>
      <c r="AF23" s="144"/>
      <c r="AG23" s="138">
        <f t="shared" si="8"/>
        <v>0</v>
      </c>
      <c r="AH23" s="143"/>
      <c r="AI23" s="144"/>
      <c r="AJ23" s="138">
        <f t="shared" si="9"/>
        <v>0</v>
      </c>
      <c r="AK23" s="143"/>
      <c r="AL23" s="144"/>
      <c r="AM23" s="138">
        <f t="shared" si="10"/>
        <v>0</v>
      </c>
      <c r="AN23" s="143"/>
      <c r="AO23" s="144"/>
      <c r="AP23" s="138">
        <f t="shared" si="11"/>
        <v>0</v>
      </c>
      <c r="AQ23" s="139"/>
    </row>
    <row r="24" spans="2:43" ht="20.100000000000001" customHeight="1">
      <c r="B24" s="140"/>
      <c r="C24" s="141"/>
      <c r="D24" s="141" t="s">
        <v>209</v>
      </c>
      <c r="E24" s="141"/>
      <c r="F24" s="188"/>
      <c r="G24" s="143"/>
      <c r="H24" s="144"/>
      <c r="I24" s="138">
        <f t="shared" si="0"/>
        <v>0</v>
      </c>
      <c r="J24" s="143"/>
      <c r="K24" s="144"/>
      <c r="L24" s="138">
        <f t="shared" si="1"/>
        <v>0</v>
      </c>
      <c r="M24" s="143"/>
      <c r="N24" s="144"/>
      <c r="O24" s="138">
        <f t="shared" si="2"/>
        <v>0</v>
      </c>
      <c r="P24" s="143"/>
      <c r="Q24" s="144"/>
      <c r="R24" s="138">
        <f t="shared" si="3"/>
        <v>0</v>
      </c>
      <c r="S24" s="143"/>
      <c r="T24" s="144"/>
      <c r="U24" s="138">
        <f t="shared" si="4"/>
        <v>0</v>
      </c>
      <c r="V24" s="143"/>
      <c r="W24" s="144"/>
      <c r="X24" s="138">
        <f t="shared" si="5"/>
        <v>0</v>
      </c>
      <c r="Y24" s="143"/>
      <c r="Z24" s="144"/>
      <c r="AA24" s="138">
        <f t="shared" si="6"/>
        <v>0</v>
      </c>
      <c r="AB24" s="143"/>
      <c r="AC24" s="144"/>
      <c r="AD24" s="138">
        <f t="shared" si="7"/>
        <v>0</v>
      </c>
      <c r="AE24" s="143"/>
      <c r="AF24" s="144"/>
      <c r="AG24" s="138">
        <f t="shared" si="8"/>
        <v>0</v>
      </c>
      <c r="AH24" s="143"/>
      <c r="AI24" s="144"/>
      <c r="AJ24" s="138">
        <f t="shared" si="9"/>
        <v>0</v>
      </c>
      <c r="AK24" s="143"/>
      <c r="AL24" s="144"/>
      <c r="AM24" s="138">
        <f t="shared" si="10"/>
        <v>0</v>
      </c>
      <c r="AN24" s="143"/>
      <c r="AO24" s="144"/>
      <c r="AP24" s="138">
        <f t="shared" si="11"/>
        <v>0</v>
      </c>
      <c r="AQ24" s="139"/>
    </row>
    <row r="25" spans="2:43" ht="20.100000000000001" customHeight="1">
      <c r="B25" s="140"/>
      <c r="C25" s="141"/>
      <c r="D25" s="141" t="s">
        <v>210</v>
      </c>
      <c r="E25" s="141"/>
      <c r="F25" s="188"/>
      <c r="G25" s="143"/>
      <c r="H25" s="144"/>
      <c r="I25" s="138">
        <f t="shared" si="0"/>
        <v>0</v>
      </c>
      <c r="J25" s="143"/>
      <c r="K25" s="144"/>
      <c r="L25" s="138">
        <f t="shared" si="1"/>
        <v>0</v>
      </c>
      <c r="M25" s="143"/>
      <c r="N25" s="144"/>
      <c r="O25" s="138">
        <f t="shared" si="2"/>
        <v>0</v>
      </c>
      <c r="P25" s="143"/>
      <c r="Q25" s="144"/>
      <c r="R25" s="138">
        <f t="shared" si="3"/>
        <v>0</v>
      </c>
      <c r="S25" s="143"/>
      <c r="T25" s="144"/>
      <c r="U25" s="138">
        <f t="shared" si="4"/>
        <v>0</v>
      </c>
      <c r="V25" s="143"/>
      <c r="W25" s="144"/>
      <c r="X25" s="138">
        <f t="shared" si="5"/>
        <v>0</v>
      </c>
      <c r="Y25" s="143"/>
      <c r="Z25" s="144"/>
      <c r="AA25" s="138">
        <f t="shared" si="6"/>
        <v>0</v>
      </c>
      <c r="AB25" s="143"/>
      <c r="AC25" s="144"/>
      <c r="AD25" s="138">
        <f t="shared" si="7"/>
        <v>0</v>
      </c>
      <c r="AE25" s="143"/>
      <c r="AF25" s="144"/>
      <c r="AG25" s="138">
        <f t="shared" si="8"/>
        <v>0</v>
      </c>
      <c r="AH25" s="143"/>
      <c r="AI25" s="144"/>
      <c r="AJ25" s="138">
        <f t="shared" si="9"/>
        <v>0</v>
      </c>
      <c r="AK25" s="143"/>
      <c r="AL25" s="144"/>
      <c r="AM25" s="138">
        <f t="shared" si="10"/>
        <v>0</v>
      </c>
      <c r="AN25" s="143"/>
      <c r="AO25" s="144"/>
      <c r="AP25" s="138">
        <f t="shared" si="11"/>
        <v>0</v>
      </c>
      <c r="AQ25" s="139"/>
    </row>
    <row r="26" spans="2:43" ht="20.100000000000001" customHeight="1">
      <c r="B26" s="140"/>
      <c r="C26" s="141"/>
      <c r="D26" s="141" t="s">
        <v>211</v>
      </c>
      <c r="E26" s="141"/>
      <c r="F26" s="188"/>
      <c r="G26" s="143"/>
      <c r="H26" s="144"/>
      <c r="I26" s="138">
        <f t="shared" si="0"/>
        <v>0</v>
      </c>
      <c r="J26" s="143"/>
      <c r="K26" s="144"/>
      <c r="L26" s="138">
        <f t="shared" si="1"/>
        <v>0</v>
      </c>
      <c r="M26" s="143"/>
      <c r="N26" s="144"/>
      <c r="O26" s="138">
        <f t="shared" si="2"/>
        <v>0</v>
      </c>
      <c r="P26" s="143"/>
      <c r="Q26" s="144"/>
      <c r="R26" s="138">
        <f t="shared" si="3"/>
        <v>0</v>
      </c>
      <c r="S26" s="143"/>
      <c r="T26" s="144"/>
      <c r="U26" s="138">
        <f t="shared" si="4"/>
        <v>0</v>
      </c>
      <c r="V26" s="143"/>
      <c r="W26" s="144"/>
      <c r="X26" s="138">
        <f t="shared" si="5"/>
        <v>0</v>
      </c>
      <c r="Y26" s="143"/>
      <c r="Z26" s="144"/>
      <c r="AA26" s="138">
        <f t="shared" si="6"/>
        <v>0</v>
      </c>
      <c r="AB26" s="143"/>
      <c r="AC26" s="144"/>
      <c r="AD26" s="138">
        <f t="shared" si="7"/>
        <v>0</v>
      </c>
      <c r="AE26" s="143"/>
      <c r="AF26" s="144"/>
      <c r="AG26" s="138">
        <f t="shared" si="8"/>
        <v>0</v>
      </c>
      <c r="AH26" s="143"/>
      <c r="AI26" s="144"/>
      <c r="AJ26" s="138">
        <f t="shared" si="9"/>
        <v>0</v>
      </c>
      <c r="AK26" s="143"/>
      <c r="AL26" s="144"/>
      <c r="AM26" s="138">
        <f t="shared" si="10"/>
        <v>0</v>
      </c>
      <c r="AN26" s="143"/>
      <c r="AO26" s="144"/>
      <c r="AP26" s="138">
        <f t="shared" si="11"/>
        <v>0</v>
      </c>
      <c r="AQ26" s="139"/>
    </row>
    <row r="27" spans="2:43" ht="20.100000000000001" customHeight="1">
      <c r="B27" s="140"/>
      <c r="C27" s="141"/>
      <c r="D27" s="141" t="s">
        <v>212</v>
      </c>
      <c r="E27" s="141"/>
      <c r="F27" s="188"/>
      <c r="G27" s="143"/>
      <c r="H27" s="144"/>
      <c r="I27" s="138">
        <f t="shared" si="0"/>
        <v>0</v>
      </c>
      <c r="J27" s="143"/>
      <c r="K27" s="144"/>
      <c r="L27" s="138">
        <f t="shared" si="1"/>
        <v>0</v>
      </c>
      <c r="M27" s="143"/>
      <c r="N27" s="144"/>
      <c r="O27" s="138">
        <f t="shared" si="2"/>
        <v>0</v>
      </c>
      <c r="P27" s="143"/>
      <c r="Q27" s="144"/>
      <c r="R27" s="138">
        <f t="shared" si="3"/>
        <v>0</v>
      </c>
      <c r="S27" s="143"/>
      <c r="T27" s="144"/>
      <c r="U27" s="138">
        <f t="shared" si="4"/>
        <v>0</v>
      </c>
      <c r="V27" s="143"/>
      <c r="W27" s="144"/>
      <c r="X27" s="138">
        <f t="shared" si="5"/>
        <v>0</v>
      </c>
      <c r="Y27" s="143"/>
      <c r="Z27" s="144"/>
      <c r="AA27" s="138">
        <f t="shared" si="6"/>
        <v>0</v>
      </c>
      <c r="AB27" s="143"/>
      <c r="AC27" s="144"/>
      <c r="AD27" s="138">
        <f t="shared" si="7"/>
        <v>0</v>
      </c>
      <c r="AE27" s="143"/>
      <c r="AF27" s="144"/>
      <c r="AG27" s="138">
        <f t="shared" si="8"/>
        <v>0</v>
      </c>
      <c r="AH27" s="143"/>
      <c r="AI27" s="144"/>
      <c r="AJ27" s="138">
        <f t="shared" si="9"/>
        <v>0</v>
      </c>
      <c r="AK27" s="143"/>
      <c r="AL27" s="144"/>
      <c r="AM27" s="138">
        <f t="shared" si="10"/>
        <v>0</v>
      </c>
      <c r="AN27" s="143"/>
      <c r="AO27" s="144"/>
      <c r="AP27" s="138">
        <f t="shared" si="11"/>
        <v>0</v>
      </c>
      <c r="AQ27" s="139"/>
    </row>
    <row r="28" spans="2:43" ht="20.100000000000001" customHeight="1">
      <c r="B28" s="140"/>
      <c r="C28" s="141"/>
      <c r="D28" s="141" t="s">
        <v>213</v>
      </c>
      <c r="E28" s="141"/>
      <c r="F28" s="188"/>
      <c r="G28" s="143"/>
      <c r="H28" s="144"/>
      <c r="I28" s="138">
        <f t="shared" si="0"/>
        <v>0</v>
      </c>
      <c r="J28" s="143"/>
      <c r="K28" s="144"/>
      <c r="L28" s="138">
        <f t="shared" si="1"/>
        <v>0</v>
      </c>
      <c r="M28" s="143"/>
      <c r="N28" s="144"/>
      <c r="O28" s="138">
        <f t="shared" si="2"/>
        <v>0</v>
      </c>
      <c r="P28" s="143"/>
      <c r="Q28" s="144"/>
      <c r="R28" s="138">
        <f t="shared" si="3"/>
        <v>0</v>
      </c>
      <c r="S28" s="143"/>
      <c r="T28" s="144"/>
      <c r="U28" s="138">
        <f t="shared" si="4"/>
        <v>0</v>
      </c>
      <c r="V28" s="143"/>
      <c r="W28" s="144"/>
      <c r="X28" s="138">
        <f t="shared" si="5"/>
        <v>0</v>
      </c>
      <c r="Y28" s="143"/>
      <c r="Z28" s="144"/>
      <c r="AA28" s="138">
        <f t="shared" si="6"/>
        <v>0</v>
      </c>
      <c r="AB28" s="143"/>
      <c r="AC28" s="144"/>
      <c r="AD28" s="138">
        <f t="shared" si="7"/>
        <v>0</v>
      </c>
      <c r="AE28" s="143"/>
      <c r="AF28" s="144"/>
      <c r="AG28" s="138">
        <f t="shared" si="8"/>
        <v>0</v>
      </c>
      <c r="AH28" s="143"/>
      <c r="AI28" s="144"/>
      <c r="AJ28" s="138">
        <f t="shared" si="9"/>
        <v>0</v>
      </c>
      <c r="AK28" s="143"/>
      <c r="AL28" s="144"/>
      <c r="AM28" s="138">
        <f t="shared" si="10"/>
        <v>0</v>
      </c>
      <c r="AN28" s="143"/>
      <c r="AO28" s="144"/>
      <c r="AP28" s="138">
        <f t="shared" si="11"/>
        <v>0</v>
      </c>
      <c r="AQ28" s="139"/>
    </row>
    <row r="29" spans="2:43" ht="20.100000000000001" customHeight="1">
      <c r="B29" s="140"/>
      <c r="C29" s="141"/>
      <c r="D29" s="141" t="s">
        <v>214</v>
      </c>
      <c r="E29" s="141"/>
      <c r="F29" s="188"/>
      <c r="G29" s="143"/>
      <c r="H29" s="144"/>
      <c r="I29" s="138">
        <f t="shared" si="0"/>
        <v>0</v>
      </c>
      <c r="J29" s="143"/>
      <c r="K29" s="144"/>
      <c r="L29" s="138">
        <f t="shared" si="1"/>
        <v>0</v>
      </c>
      <c r="M29" s="143"/>
      <c r="N29" s="144"/>
      <c r="O29" s="138">
        <f t="shared" si="2"/>
        <v>0</v>
      </c>
      <c r="P29" s="143"/>
      <c r="Q29" s="144"/>
      <c r="R29" s="138">
        <f t="shared" si="3"/>
        <v>0</v>
      </c>
      <c r="S29" s="143"/>
      <c r="T29" s="144"/>
      <c r="U29" s="138">
        <f t="shared" si="4"/>
        <v>0</v>
      </c>
      <c r="V29" s="143"/>
      <c r="W29" s="144"/>
      <c r="X29" s="138">
        <f t="shared" si="5"/>
        <v>0</v>
      </c>
      <c r="Y29" s="143"/>
      <c r="Z29" s="144"/>
      <c r="AA29" s="138">
        <f t="shared" si="6"/>
        <v>0</v>
      </c>
      <c r="AB29" s="143"/>
      <c r="AC29" s="144"/>
      <c r="AD29" s="138">
        <f t="shared" si="7"/>
        <v>0</v>
      </c>
      <c r="AE29" s="143"/>
      <c r="AF29" s="144"/>
      <c r="AG29" s="138">
        <f t="shared" si="8"/>
        <v>0</v>
      </c>
      <c r="AH29" s="143"/>
      <c r="AI29" s="144"/>
      <c r="AJ29" s="138">
        <f t="shared" si="9"/>
        <v>0</v>
      </c>
      <c r="AK29" s="143"/>
      <c r="AL29" s="144"/>
      <c r="AM29" s="138">
        <f t="shared" si="10"/>
        <v>0</v>
      </c>
      <c r="AN29" s="143"/>
      <c r="AO29" s="144"/>
      <c r="AP29" s="138">
        <f t="shared" si="11"/>
        <v>0</v>
      </c>
      <c r="AQ29" s="139"/>
    </row>
    <row r="30" spans="2:43" ht="20.100000000000001" customHeight="1">
      <c r="B30" s="140"/>
      <c r="C30" s="141"/>
      <c r="D30" s="141" t="s">
        <v>215</v>
      </c>
      <c r="E30" s="141"/>
      <c r="F30" s="188"/>
      <c r="G30" s="143"/>
      <c r="H30" s="144"/>
      <c r="I30" s="138">
        <f t="shared" si="0"/>
        <v>0</v>
      </c>
      <c r="J30" s="143"/>
      <c r="K30" s="144"/>
      <c r="L30" s="138">
        <f t="shared" si="1"/>
        <v>0</v>
      </c>
      <c r="M30" s="143"/>
      <c r="N30" s="144"/>
      <c r="O30" s="138">
        <f t="shared" si="2"/>
        <v>0</v>
      </c>
      <c r="P30" s="143"/>
      <c r="Q30" s="144"/>
      <c r="R30" s="138">
        <f t="shared" si="3"/>
        <v>0</v>
      </c>
      <c r="S30" s="143"/>
      <c r="T30" s="144"/>
      <c r="U30" s="138">
        <f t="shared" si="4"/>
        <v>0</v>
      </c>
      <c r="V30" s="143"/>
      <c r="W30" s="144"/>
      <c r="X30" s="138">
        <f t="shared" si="5"/>
        <v>0</v>
      </c>
      <c r="Y30" s="143"/>
      <c r="Z30" s="144"/>
      <c r="AA30" s="138">
        <f t="shared" si="6"/>
        <v>0</v>
      </c>
      <c r="AB30" s="143"/>
      <c r="AC30" s="144"/>
      <c r="AD30" s="138">
        <f t="shared" si="7"/>
        <v>0</v>
      </c>
      <c r="AE30" s="143"/>
      <c r="AF30" s="144"/>
      <c r="AG30" s="138">
        <f t="shared" si="8"/>
        <v>0</v>
      </c>
      <c r="AH30" s="143"/>
      <c r="AI30" s="144"/>
      <c r="AJ30" s="138">
        <f t="shared" si="9"/>
        <v>0</v>
      </c>
      <c r="AK30" s="143"/>
      <c r="AL30" s="144"/>
      <c r="AM30" s="138">
        <f t="shared" si="10"/>
        <v>0</v>
      </c>
      <c r="AN30" s="143"/>
      <c r="AO30" s="144"/>
      <c r="AP30" s="138">
        <f t="shared" si="11"/>
        <v>0</v>
      </c>
      <c r="AQ30" s="139"/>
    </row>
    <row r="31" spans="2:43" ht="20.100000000000001" customHeight="1">
      <c r="B31" s="140"/>
      <c r="C31" s="141"/>
      <c r="D31" s="141" t="s">
        <v>216</v>
      </c>
      <c r="E31" s="141"/>
      <c r="F31" s="188"/>
      <c r="G31" s="143"/>
      <c r="H31" s="144"/>
      <c r="I31" s="138">
        <f t="shared" si="0"/>
        <v>0</v>
      </c>
      <c r="J31" s="143"/>
      <c r="K31" s="144"/>
      <c r="L31" s="138">
        <f t="shared" si="1"/>
        <v>0</v>
      </c>
      <c r="M31" s="143"/>
      <c r="N31" s="144"/>
      <c r="O31" s="138">
        <f t="shared" si="2"/>
        <v>0</v>
      </c>
      <c r="P31" s="143"/>
      <c r="Q31" s="144"/>
      <c r="R31" s="138">
        <f t="shared" si="3"/>
        <v>0</v>
      </c>
      <c r="S31" s="143"/>
      <c r="T31" s="144"/>
      <c r="U31" s="138">
        <f t="shared" si="4"/>
        <v>0</v>
      </c>
      <c r="V31" s="143"/>
      <c r="W31" s="144"/>
      <c r="X31" s="138">
        <f t="shared" si="5"/>
        <v>0</v>
      </c>
      <c r="Y31" s="143"/>
      <c r="Z31" s="144"/>
      <c r="AA31" s="138">
        <f t="shared" si="6"/>
        <v>0</v>
      </c>
      <c r="AB31" s="143"/>
      <c r="AC31" s="144"/>
      <c r="AD31" s="138">
        <f t="shared" si="7"/>
        <v>0</v>
      </c>
      <c r="AE31" s="143"/>
      <c r="AF31" s="144"/>
      <c r="AG31" s="138">
        <f t="shared" si="8"/>
        <v>0</v>
      </c>
      <c r="AH31" s="143"/>
      <c r="AI31" s="144"/>
      <c r="AJ31" s="138">
        <f t="shared" si="9"/>
        <v>0</v>
      </c>
      <c r="AK31" s="143"/>
      <c r="AL31" s="144"/>
      <c r="AM31" s="138">
        <f t="shared" si="10"/>
        <v>0</v>
      </c>
      <c r="AN31" s="143"/>
      <c r="AO31" s="144"/>
      <c r="AP31" s="138">
        <f t="shared" si="11"/>
        <v>0</v>
      </c>
      <c r="AQ31" s="139"/>
    </row>
    <row r="32" spans="2:43" ht="20.100000000000001" customHeight="1">
      <c r="B32" s="140"/>
      <c r="C32" s="141"/>
      <c r="D32" s="141" t="s">
        <v>217</v>
      </c>
      <c r="E32" s="141"/>
      <c r="F32" s="188"/>
      <c r="G32" s="143"/>
      <c r="H32" s="144"/>
      <c r="I32" s="138">
        <f t="shared" si="0"/>
        <v>0</v>
      </c>
      <c r="J32" s="143"/>
      <c r="K32" s="144"/>
      <c r="L32" s="138">
        <f t="shared" si="1"/>
        <v>0</v>
      </c>
      <c r="M32" s="143"/>
      <c r="N32" s="144"/>
      <c r="O32" s="138">
        <f t="shared" si="2"/>
        <v>0</v>
      </c>
      <c r="P32" s="143"/>
      <c r="Q32" s="144"/>
      <c r="R32" s="138">
        <f t="shared" si="3"/>
        <v>0</v>
      </c>
      <c r="S32" s="143"/>
      <c r="T32" s="144"/>
      <c r="U32" s="138">
        <f t="shared" si="4"/>
        <v>0</v>
      </c>
      <c r="V32" s="143"/>
      <c r="W32" s="144"/>
      <c r="X32" s="138">
        <f t="shared" si="5"/>
        <v>0</v>
      </c>
      <c r="Y32" s="143"/>
      <c r="Z32" s="144"/>
      <c r="AA32" s="138">
        <f t="shared" si="6"/>
        <v>0</v>
      </c>
      <c r="AB32" s="143"/>
      <c r="AC32" s="144"/>
      <c r="AD32" s="138">
        <f t="shared" si="7"/>
        <v>0</v>
      </c>
      <c r="AE32" s="143"/>
      <c r="AF32" s="144"/>
      <c r="AG32" s="138">
        <f t="shared" si="8"/>
        <v>0</v>
      </c>
      <c r="AH32" s="143"/>
      <c r="AI32" s="144"/>
      <c r="AJ32" s="138">
        <f t="shared" si="9"/>
        <v>0</v>
      </c>
      <c r="AK32" s="143"/>
      <c r="AL32" s="144"/>
      <c r="AM32" s="138">
        <f t="shared" si="10"/>
        <v>0</v>
      </c>
      <c r="AN32" s="143"/>
      <c r="AO32" s="144"/>
      <c r="AP32" s="138">
        <f t="shared" si="11"/>
        <v>0</v>
      </c>
      <c r="AQ32" s="139"/>
    </row>
    <row r="33" spans="2:43" ht="20.100000000000001" customHeight="1">
      <c r="B33" s="140"/>
      <c r="C33" s="141"/>
      <c r="D33" s="141" t="s">
        <v>218</v>
      </c>
      <c r="E33" s="141"/>
      <c r="F33" s="188"/>
      <c r="G33" s="143"/>
      <c r="H33" s="144"/>
      <c r="I33" s="138">
        <f t="shared" si="0"/>
        <v>0</v>
      </c>
      <c r="J33" s="143"/>
      <c r="K33" s="144"/>
      <c r="L33" s="138">
        <f t="shared" si="1"/>
        <v>0</v>
      </c>
      <c r="M33" s="143"/>
      <c r="N33" s="144"/>
      <c r="O33" s="138">
        <f t="shared" si="2"/>
        <v>0</v>
      </c>
      <c r="P33" s="143"/>
      <c r="Q33" s="144"/>
      <c r="R33" s="138">
        <f t="shared" si="3"/>
        <v>0</v>
      </c>
      <c r="S33" s="143"/>
      <c r="T33" s="144"/>
      <c r="U33" s="138">
        <f t="shared" si="4"/>
        <v>0</v>
      </c>
      <c r="V33" s="143"/>
      <c r="W33" s="144"/>
      <c r="X33" s="138">
        <f t="shared" si="5"/>
        <v>0</v>
      </c>
      <c r="Y33" s="143"/>
      <c r="Z33" s="144"/>
      <c r="AA33" s="138">
        <f t="shared" si="6"/>
        <v>0</v>
      </c>
      <c r="AB33" s="143"/>
      <c r="AC33" s="144"/>
      <c r="AD33" s="138">
        <f t="shared" si="7"/>
        <v>0</v>
      </c>
      <c r="AE33" s="143"/>
      <c r="AF33" s="144"/>
      <c r="AG33" s="138">
        <f t="shared" si="8"/>
        <v>0</v>
      </c>
      <c r="AH33" s="143"/>
      <c r="AI33" s="144"/>
      <c r="AJ33" s="138">
        <f t="shared" si="9"/>
        <v>0</v>
      </c>
      <c r="AK33" s="143"/>
      <c r="AL33" s="144"/>
      <c r="AM33" s="138">
        <f t="shared" si="10"/>
        <v>0</v>
      </c>
      <c r="AN33" s="143"/>
      <c r="AO33" s="144"/>
      <c r="AP33" s="138">
        <f t="shared" si="11"/>
        <v>0</v>
      </c>
      <c r="AQ33" s="139"/>
    </row>
    <row r="34" spans="2:43" ht="20.100000000000001" customHeight="1">
      <c r="B34" s="140"/>
      <c r="C34" s="141"/>
      <c r="D34" s="141" t="s">
        <v>219</v>
      </c>
      <c r="E34" s="141"/>
      <c r="F34" s="188"/>
      <c r="G34" s="143"/>
      <c r="H34" s="144"/>
      <c r="I34" s="138">
        <f t="shared" si="0"/>
        <v>0</v>
      </c>
      <c r="J34" s="143"/>
      <c r="K34" s="144"/>
      <c r="L34" s="138">
        <f t="shared" si="1"/>
        <v>0</v>
      </c>
      <c r="M34" s="143"/>
      <c r="N34" s="144"/>
      <c r="O34" s="138">
        <f t="shared" si="2"/>
        <v>0</v>
      </c>
      <c r="P34" s="143"/>
      <c r="Q34" s="144"/>
      <c r="R34" s="138">
        <f t="shared" si="3"/>
        <v>0</v>
      </c>
      <c r="S34" s="143"/>
      <c r="T34" s="144"/>
      <c r="U34" s="138">
        <f t="shared" si="4"/>
        <v>0</v>
      </c>
      <c r="V34" s="143"/>
      <c r="W34" s="144"/>
      <c r="X34" s="138">
        <f t="shared" si="5"/>
        <v>0</v>
      </c>
      <c r="Y34" s="143"/>
      <c r="Z34" s="144"/>
      <c r="AA34" s="138">
        <f t="shared" si="6"/>
        <v>0</v>
      </c>
      <c r="AB34" s="143"/>
      <c r="AC34" s="144"/>
      <c r="AD34" s="138">
        <f t="shared" si="7"/>
        <v>0</v>
      </c>
      <c r="AE34" s="143"/>
      <c r="AF34" s="144"/>
      <c r="AG34" s="138">
        <f t="shared" si="8"/>
        <v>0</v>
      </c>
      <c r="AH34" s="143"/>
      <c r="AI34" s="144"/>
      <c r="AJ34" s="138">
        <f t="shared" si="9"/>
        <v>0</v>
      </c>
      <c r="AK34" s="143"/>
      <c r="AL34" s="144"/>
      <c r="AM34" s="138">
        <f t="shared" si="10"/>
        <v>0</v>
      </c>
      <c r="AN34" s="143"/>
      <c r="AO34" s="144"/>
      <c r="AP34" s="138">
        <f t="shared" si="11"/>
        <v>0</v>
      </c>
      <c r="AQ34" s="139"/>
    </row>
    <row r="35" spans="2:43" ht="20.100000000000001" customHeight="1">
      <c r="B35" s="140"/>
      <c r="C35" s="141"/>
      <c r="D35" s="141" t="s">
        <v>220</v>
      </c>
      <c r="E35" s="141"/>
      <c r="F35" s="188"/>
      <c r="G35" s="143"/>
      <c r="H35" s="144"/>
      <c r="I35" s="138">
        <f t="shared" si="0"/>
        <v>0</v>
      </c>
      <c r="J35" s="143"/>
      <c r="K35" s="144"/>
      <c r="L35" s="138">
        <f t="shared" si="1"/>
        <v>0</v>
      </c>
      <c r="M35" s="143"/>
      <c r="N35" s="144"/>
      <c r="O35" s="138">
        <f t="shared" si="2"/>
        <v>0</v>
      </c>
      <c r="P35" s="143"/>
      <c r="Q35" s="144"/>
      <c r="R35" s="138">
        <f t="shared" si="3"/>
        <v>0</v>
      </c>
      <c r="S35" s="143"/>
      <c r="T35" s="144"/>
      <c r="U35" s="138">
        <f t="shared" si="4"/>
        <v>0</v>
      </c>
      <c r="V35" s="143"/>
      <c r="W35" s="144"/>
      <c r="X35" s="138">
        <f t="shared" si="5"/>
        <v>0</v>
      </c>
      <c r="Y35" s="143"/>
      <c r="Z35" s="144"/>
      <c r="AA35" s="138">
        <f t="shared" si="6"/>
        <v>0</v>
      </c>
      <c r="AB35" s="143"/>
      <c r="AC35" s="144"/>
      <c r="AD35" s="138">
        <f t="shared" si="7"/>
        <v>0</v>
      </c>
      <c r="AE35" s="143"/>
      <c r="AF35" s="144"/>
      <c r="AG35" s="138">
        <f t="shared" si="8"/>
        <v>0</v>
      </c>
      <c r="AH35" s="143"/>
      <c r="AI35" s="144"/>
      <c r="AJ35" s="138">
        <f t="shared" si="9"/>
        <v>0</v>
      </c>
      <c r="AK35" s="145"/>
      <c r="AL35" s="146"/>
      <c r="AM35" s="147"/>
      <c r="AN35" s="143"/>
      <c r="AO35" s="144"/>
      <c r="AP35" s="138">
        <f t="shared" si="11"/>
        <v>0</v>
      </c>
      <c r="AQ35" s="139"/>
    </row>
    <row r="36" spans="2:43" ht="20.100000000000001" customHeight="1">
      <c r="B36" s="140"/>
      <c r="C36" s="141"/>
      <c r="D36" s="141" t="s">
        <v>221</v>
      </c>
      <c r="E36" s="141"/>
      <c r="F36" s="188"/>
      <c r="G36" s="149"/>
      <c r="H36" s="150"/>
      <c r="I36" s="148">
        <f t="shared" si="0"/>
        <v>0</v>
      </c>
      <c r="J36" s="149"/>
      <c r="K36" s="150"/>
      <c r="L36" s="148">
        <f t="shared" si="1"/>
        <v>0</v>
      </c>
      <c r="M36" s="149"/>
      <c r="N36" s="150"/>
      <c r="O36" s="148">
        <f t="shared" si="2"/>
        <v>0</v>
      </c>
      <c r="P36" s="149"/>
      <c r="Q36" s="150"/>
      <c r="R36" s="148">
        <f t="shared" si="3"/>
        <v>0</v>
      </c>
      <c r="S36" s="149"/>
      <c r="T36" s="150"/>
      <c r="U36" s="148">
        <f t="shared" si="4"/>
        <v>0</v>
      </c>
      <c r="V36" s="149"/>
      <c r="W36" s="150"/>
      <c r="X36" s="148">
        <f t="shared" si="5"/>
        <v>0</v>
      </c>
      <c r="Y36" s="149"/>
      <c r="Z36" s="150"/>
      <c r="AA36" s="148">
        <f t="shared" si="6"/>
        <v>0</v>
      </c>
      <c r="AB36" s="149"/>
      <c r="AC36" s="150"/>
      <c r="AD36" s="148">
        <f t="shared" si="7"/>
        <v>0</v>
      </c>
      <c r="AE36" s="149"/>
      <c r="AF36" s="150"/>
      <c r="AG36" s="148">
        <f t="shared" si="8"/>
        <v>0</v>
      </c>
      <c r="AH36" s="149"/>
      <c r="AI36" s="150"/>
      <c r="AJ36" s="148">
        <f t="shared" si="9"/>
        <v>0</v>
      </c>
      <c r="AK36" s="151"/>
      <c r="AL36" s="152"/>
      <c r="AM36" s="147"/>
      <c r="AN36" s="149"/>
      <c r="AO36" s="150"/>
      <c r="AP36" s="148">
        <f t="shared" si="11"/>
        <v>0</v>
      </c>
      <c r="AQ36" s="139"/>
    </row>
    <row r="37" spans="2:43" ht="20.100000000000001" customHeight="1" thickBot="1">
      <c r="B37" s="153"/>
      <c r="C37" s="141"/>
      <c r="D37" s="141" t="s">
        <v>222</v>
      </c>
      <c r="E37" s="190"/>
      <c r="F37" s="189"/>
      <c r="G37" s="159"/>
      <c r="H37" s="160"/>
      <c r="I37" s="156"/>
      <c r="J37" s="149"/>
      <c r="K37" s="158"/>
      <c r="L37" s="161">
        <f t="shared" si="1"/>
        <v>0</v>
      </c>
      <c r="M37" s="159"/>
      <c r="N37" s="160"/>
      <c r="O37" s="156"/>
      <c r="P37" s="149"/>
      <c r="Q37" s="158"/>
      <c r="R37" s="161">
        <f t="shared" si="3"/>
        <v>0</v>
      </c>
      <c r="S37" s="143"/>
      <c r="T37" s="157"/>
      <c r="U37" s="148">
        <f t="shared" si="4"/>
        <v>0</v>
      </c>
      <c r="V37" s="159"/>
      <c r="W37" s="160"/>
      <c r="X37" s="156"/>
      <c r="Y37" s="149"/>
      <c r="Z37" s="150"/>
      <c r="AA37" s="148">
        <f t="shared" si="6"/>
        <v>0</v>
      </c>
      <c r="AB37" s="159"/>
      <c r="AC37" s="160"/>
      <c r="AD37" s="156"/>
      <c r="AE37" s="149"/>
      <c r="AF37" s="158"/>
      <c r="AG37" s="161">
        <f t="shared" si="8"/>
        <v>0</v>
      </c>
      <c r="AH37" s="149"/>
      <c r="AI37" s="158"/>
      <c r="AJ37" s="161">
        <f t="shared" si="9"/>
        <v>0</v>
      </c>
      <c r="AK37" s="159"/>
      <c r="AL37" s="160"/>
      <c r="AM37" s="156"/>
      <c r="AN37" s="149"/>
      <c r="AO37" s="150"/>
      <c r="AP37" s="148">
        <f t="shared" si="11"/>
        <v>0</v>
      </c>
      <c r="AQ37" s="139"/>
    </row>
    <row r="38" spans="2:43" ht="30" customHeight="1" thickBot="1">
      <c r="B38" s="162" t="s">
        <v>223</v>
      </c>
      <c r="C38" s="163"/>
      <c r="D38" s="174"/>
      <c r="E38" s="185"/>
      <c r="F38" s="184"/>
      <c r="G38" s="165">
        <f t="shared" ref="G38:AP38" si="12">SUM(G7:G37)</f>
        <v>0</v>
      </c>
      <c r="H38" s="166">
        <f t="shared" si="12"/>
        <v>0</v>
      </c>
      <c r="I38" s="167">
        <f t="shared" si="12"/>
        <v>0</v>
      </c>
      <c r="J38" s="165">
        <f t="shared" ref="J38:L38" si="13">SUM(J7:J37)</f>
        <v>0</v>
      </c>
      <c r="K38" s="166">
        <f t="shared" si="13"/>
        <v>0</v>
      </c>
      <c r="L38" s="167">
        <f t="shared" si="13"/>
        <v>0</v>
      </c>
      <c r="M38" s="165">
        <f t="shared" ref="M38:O38" si="14">SUM(M7:M37)</f>
        <v>0</v>
      </c>
      <c r="N38" s="166">
        <f t="shared" si="14"/>
        <v>0</v>
      </c>
      <c r="O38" s="167">
        <f t="shared" si="14"/>
        <v>0</v>
      </c>
      <c r="P38" s="165">
        <f t="shared" ref="P38:R38" si="15">SUM(P7:P37)</f>
        <v>0</v>
      </c>
      <c r="Q38" s="166">
        <f t="shared" si="15"/>
        <v>0</v>
      </c>
      <c r="R38" s="167">
        <f t="shared" si="15"/>
        <v>0</v>
      </c>
      <c r="S38" s="165">
        <f t="shared" si="12"/>
        <v>0</v>
      </c>
      <c r="T38" s="166">
        <f t="shared" si="12"/>
        <v>0</v>
      </c>
      <c r="U38" s="167">
        <f t="shared" si="12"/>
        <v>0</v>
      </c>
      <c r="V38" s="165">
        <f t="shared" si="12"/>
        <v>0</v>
      </c>
      <c r="W38" s="166">
        <f t="shared" si="12"/>
        <v>0</v>
      </c>
      <c r="X38" s="167">
        <f t="shared" si="12"/>
        <v>0</v>
      </c>
      <c r="Y38" s="165">
        <f t="shared" si="12"/>
        <v>0</v>
      </c>
      <c r="Z38" s="166">
        <f t="shared" si="12"/>
        <v>0</v>
      </c>
      <c r="AA38" s="167">
        <f t="shared" si="12"/>
        <v>0</v>
      </c>
      <c r="AB38" s="165">
        <f t="shared" si="12"/>
        <v>0</v>
      </c>
      <c r="AC38" s="166">
        <f t="shared" si="12"/>
        <v>0</v>
      </c>
      <c r="AD38" s="167">
        <f t="shared" si="12"/>
        <v>0</v>
      </c>
      <c r="AE38" s="165">
        <f t="shared" si="12"/>
        <v>0</v>
      </c>
      <c r="AF38" s="166">
        <f t="shared" si="12"/>
        <v>0</v>
      </c>
      <c r="AG38" s="167">
        <f t="shared" si="12"/>
        <v>0</v>
      </c>
      <c r="AH38" s="165">
        <f t="shared" si="12"/>
        <v>0</v>
      </c>
      <c r="AI38" s="166">
        <f t="shared" si="12"/>
        <v>0</v>
      </c>
      <c r="AJ38" s="167">
        <f t="shared" si="12"/>
        <v>0</v>
      </c>
      <c r="AK38" s="165">
        <f t="shared" si="12"/>
        <v>0</v>
      </c>
      <c r="AL38" s="166">
        <f t="shared" si="12"/>
        <v>0</v>
      </c>
      <c r="AM38" s="167">
        <f t="shared" si="12"/>
        <v>0</v>
      </c>
      <c r="AN38" s="165">
        <f t="shared" si="12"/>
        <v>0</v>
      </c>
      <c r="AO38" s="166">
        <f t="shared" si="12"/>
        <v>0</v>
      </c>
      <c r="AP38" s="167">
        <f t="shared" si="12"/>
        <v>0</v>
      </c>
      <c r="AQ38" s="139"/>
    </row>
    <row r="39" spans="2:43" ht="30" customHeight="1">
      <c r="B39" s="168" t="s">
        <v>224</v>
      </c>
      <c r="C39" s="168"/>
      <c r="D39" s="182"/>
      <c r="E39" s="405"/>
      <c r="F39" s="406"/>
      <c r="G39" s="368"/>
      <c r="H39" s="369"/>
      <c r="I39" s="370"/>
      <c r="J39" s="368"/>
      <c r="K39" s="369"/>
      <c r="L39" s="370"/>
      <c r="M39" s="368"/>
      <c r="N39" s="369"/>
      <c r="O39" s="370"/>
      <c r="P39" s="368"/>
      <c r="Q39" s="369"/>
      <c r="R39" s="370"/>
      <c r="S39" s="368"/>
      <c r="T39" s="369"/>
      <c r="U39" s="370"/>
      <c r="V39" s="368"/>
      <c r="W39" s="369"/>
      <c r="X39" s="370"/>
      <c r="Y39" s="368"/>
      <c r="Z39" s="369"/>
      <c r="AA39" s="370"/>
      <c r="AB39" s="368"/>
      <c r="AC39" s="369"/>
      <c r="AD39" s="370"/>
      <c r="AE39" s="368"/>
      <c r="AF39" s="369"/>
      <c r="AG39" s="370"/>
      <c r="AH39" s="368"/>
      <c r="AI39" s="369"/>
      <c r="AJ39" s="370"/>
      <c r="AK39" s="368"/>
      <c r="AL39" s="369"/>
      <c r="AM39" s="370"/>
      <c r="AN39" s="368"/>
      <c r="AO39" s="369"/>
      <c r="AP39" s="370"/>
      <c r="AQ39" s="139"/>
    </row>
    <row r="40" spans="2:43" ht="30" customHeight="1">
      <c r="B40" s="170" t="s">
        <v>225</v>
      </c>
      <c r="C40" s="170"/>
      <c r="D40" s="183"/>
      <c r="E40" s="398"/>
      <c r="F40" s="399"/>
      <c r="G40" s="344"/>
      <c r="H40" s="345"/>
      <c r="I40" s="346"/>
      <c r="J40" s="344"/>
      <c r="K40" s="345"/>
      <c r="L40" s="346"/>
      <c r="M40" s="344"/>
      <c r="N40" s="345"/>
      <c r="O40" s="346"/>
      <c r="P40" s="344"/>
      <c r="Q40" s="345"/>
      <c r="R40" s="346"/>
      <c r="S40" s="344"/>
      <c r="T40" s="345"/>
      <c r="U40" s="346"/>
      <c r="V40" s="344"/>
      <c r="W40" s="345"/>
      <c r="X40" s="346"/>
      <c r="Y40" s="344"/>
      <c r="Z40" s="345"/>
      <c r="AA40" s="346"/>
      <c r="AB40" s="344"/>
      <c r="AC40" s="345"/>
      <c r="AD40" s="346"/>
      <c r="AE40" s="344"/>
      <c r="AF40" s="345"/>
      <c r="AG40" s="346"/>
      <c r="AH40" s="344"/>
      <c r="AI40" s="345"/>
      <c r="AJ40" s="346"/>
      <c r="AK40" s="344"/>
      <c r="AL40" s="345"/>
      <c r="AM40" s="346"/>
      <c r="AN40" s="344"/>
      <c r="AO40" s="345"/>
      <c r="AP40" s="346"/>
      <c r="AQ40" s="139"/>
    </row>
    <row r="41" spans="2:43" ht="30" customHeight="1" thickBot="1">
      <c r="B41" s="401" t="s">
        <v>226</v>
      </c>
      <c r="C41" s="402"/>
      <c r="D41" s="402"/>
      <c r="E41" s="403"/>
      <c r="F41" s="404"/>
      <c r="G41" s="371">
        <f>IF(G39&gt;11,G39*G40*1.25,(G39+3)*G40)</f>
        <v>0</v>
      </c>
      <c r="H41" s="372"/>
      <c r="I41" s="373"/>
      <c r="J41" s="371">
        <f>IF(J39&gt;11,J39*J40*1.25,(J39+3)*J40)</f>
        <v>0</v>
      </c>
      <c r="K41" s="372"/>
      <c r="L41" s="373"/>
      <c r="M41" s="371">
        <f>IF(M39&gt;11,M39*M40*1.25,(M39+3)*M40)</f>
        <v>0</v>
      </c>
      <c r="N41" s="372"/>
      <c r="O41" s="373"/>
      <c r="P41" s="371">
        <f>IF(P39&gt;11,P39*P40*1.25,(P39+3)*P40)</f>
        <v>0</v>
      </c>
      <c r="Q41" s="372"/>
      <c r="R41" s="373"/>
      <c r="S41" s="371">
        <f>IF(S39&gt;11,S39*S40*1.25,(S39+3)*S40)</f>
        <v>0</v>
      </c>
      <c r="T41" s="372"/>
      <c r="U41" s="373"/>
      <c r="V41" s="371">
        <f>IF(V39&gt;11,V39*V40*1.25,(V39+3)*V40)</f>
        <v>0</v>
      </c>
      <c r="W41" s="372"/>
      <c r="X41" s="373"/>
      <c r="Y41" s="371">
        <f>IF(Y39&gt;11,Y39*Y40*1.25,(Y39+3)*Y40)</f>
        <v>0</v>
      </c>
      <c r="Z41" s="372"/>
      <c r="AA41" s="373"/>
      <c r="AB41" s="371">
        <f>IF(AB39&gt;11,AB39*AB40*1.25,(AB39+3)*AB40)</f>
        <v>0</v>
      </c>
      <c r="AC41" s="372"/>
      <c r="AD41" s="373"/>
      <c r="AE41" s="371">
        <f>IF(AE39&gt;11,AE39*AE40*1.25,(AE39+3)*AE40)</f>
        <v>0</v>
      </c>
      <c r="AF41" s="372"/>
      <c r="AG41" s="373"/>
      <c r="AH41" s="371">
        <f>IF(AH39&gt;11,AH39*AH40*1.25,(AH39+3)*AH40)</f>
        <v>0</v>
      </c>
      <c r="AI41" s="372"/>
      <c r="AJ41" s="373"/>
      <c r="AK41" s="371">
        <f>IF(AK39&gt;11,AK39*AK40*1.25,(AK39+3)*AK40)</f>
        <v>0</v>
      </c>
      <c r="AL41" s="372"/>
      <c r="AM41" s="373"/>
      <c r="AN41" s="371">
        <f>IF(AN39&gt;11,AN39*AN40*1.25,(AN39+3)*AN40)</f>
        <v>0</v>
      </c>
      <c r="AO41" s="372"/>
      <c r="AP41" s="373"/>
      <c r="AQ41" s="139"/>
    </row>
    <row r="42" spans="2:43" ht="30" customHeight="1" thickBot="1">
      <c r="B42" s="374" t="s">
        <v>227</v>
      </c>
      <c r="C42" s="375"/>
      <c r="D42" s="375"/>
      <c r="E42" s="375"/>
      <c r="F42" s="375"/>
      <c r="G42" s="376">
        <f>SUM('様式2-2.利用者の状況(日中活動・訓練・就労系）(6年度)'!AN38,'様式2-2.利用者の状況(日中活動・訓練・就労系）(6年度)'!AK38,'様式2-2.利用者の状況(日中活動・訓練・就労系）(6年度)'!AH38)</f>
        <v>0</v>
      </c>
      <c r="H42" s="377"/>
      <c r="I42" s="378"/>
      <c r="J42" s="379">
        <f>SUM('様式2-2.利用者の状況(日中活動・訓練・就労系）(6年度)'!AK38,'様式2-2.利用者の状況(日中活動・訓練・就労系）(6年度)'!AN38,I38)</f>
        <v>0</v>
      </c>
      <c r="K42" s="380"/>
      <c r="L42" s="381"/>
      <c r="M42" s="379">
        <f>SUM('様式2-2.利用者の状況(日中活動・訓練・就労系）(6年度)'!AN38,L38,I38)</f>
        <v>0</v>
      </c>
      <c r="N42" s="380"/>
      <c r="O42" s="381"/>
      <c r="P42" s="379">
        <f>SUM(O38,L38,I38)</f>
        <v>0</v>
      </c>
      <c r="Q42" s="380"/>
      <c r="R42" s="381"/>
      <c r="S42" s="376">
        <f>SUM(L38,O38,R38)</f>
        <v>0</v>
      </c>
      <c r="T42" s="377"/>
      <c r="U42" s="378"/>
      <c r="V42" s="376">
        <f>SUM(O38,R38,U38)</f>
        <v>0</v>
      </c>
      <c r="W42" s="377"/>
      <c r="X42" s="378"/>
      <c r="Y42" s="379">
        <f>SUM(R38,U38,X38)</f>
        <v>0</v>
      </c>
      <c r="Z42" s="380"/>
      <c r="AA42" s="381"/>
      <c r="AB42" s="379">
        <f>SUM(U38,X38,AA38)</f>
        <v>0</v>
      </c>
      <c r="AC42" s="380"/>
      <c r="AD42" s="381"/>
      <c r="AE42" s="379">
        <f>SUM(X38,AA38,AD38)</f>
        <v>0</v>
      </c>
      <c r="AF42" s="380"/>
      <c r="AG42" s="381"/>
      <c r="AH42" s="379">
        <f>SUM(AD38,AG38,AA38)</f>
        <v>0</v>
      </c>
      <c r="AI42" s="380"/>
      <c r="AJ42" s="381"/>
      <c r="AK42" s="379">
        <f>SUM(AG38,AD38,AJ38)</f>
        <v>0</v>
      </c>
      <c r="AL42" s="380"/>
      <c r="AM42" s="381"/>
      <c r="AN42" s="379">
        <f>SUM(AG38,AJ38,AM38)</f>
        <v>0</v>
      </c>
      <c r="AO42" s="380"/>
      <c r="AP42" s="381"/>
      <c r="AQ42" s="139"/>
    </row>
    <row r="43" spans="2:43" ht="30" customHeight="1" thickBot="1">
      <c r="B43" s="400" t="s">
        <v>238</v>
      </c>
      <c r="C43" s="386"/>
      <c r="D43" s="386"/>
      <c r="E43" s="386"/>
      <c r="F43" s="386"/>
      <c r="G43" s="376">
        <f>SUM('様式2-2.利用者の状況(日中活動・訓練・就労系）(6年度)'!AL41:AN41,'様式2-2.利用者の状況(日中活動・訓練・就労系）(6年度)'!AI41:AK41,'様式2-2.利用者の状況(日中活動・訓練・就労系）(6年度)'!AF41:AH41)</f>
        <v>0</v>
      </c>
      <c r="H43" s="377"/>
      <c r="I43" s="378"/>
      <c r="J43" s="379">
        <f>SUM(G41:I41,'様式2-2.利用者の状況(日中活動・訓練・就労系）(6年度)'!AL41:AN41,'様式2-2.利用者の状況(日中活動・訓練・就労系）(6年度)'!AI41:AK41)</f>
        <v>0</v>
      </c>
      <c r="K43" s="380"/>
      <c r="L43" s="381"/>
      <c r="M43" s="379">
        <f>SUM(G41:L41,'様式2-2.利用者の状況(日中活動・訓練・就労系）(6年度)'!AL41:AN41)</f>
        <v>0</v>
      </c>
      <c r="N43" s="380"/>
      <c r="O43" s="381"/>
      <c r="P43" s="379">
        <f>SUM(G41:O41)</f>
        <v>0</v>
      </c>
      <c r="Q43" s="380"/>
      <c r="R43" s="381"/>
      <c r="S43" s="376">
        <f>SUM(J41:R41)</f>
        <v>0</v>
      </c>
      <c r="T43" s="377"/>
      <c r="U43" s="378"/>
      <c r="V43" s="376">
        <f>SUM(M41:U41)</f>
        <v>0</v>
      </c>
      <c r="W43" s="377"/>
      <c r="X43" s="378"/>
      <c r="Y43" s="379">
        <f>SUM(P41:X41)</f>
        <v>0</v>
      </c>
      <c r="Z43" s="380"/>
      <c r="AA43" s="381"/>
      <c r="AB43" s="379">
        <f>SUM(S41:AA41)</f>
        <v>0</v>
      </c>
      <c r="AC43" s="380"/>
      <c r="AD43" s="381"/>
      <c r="AE43" s="379">
        <f>SUM(V41:AD41)</f>
        <v>0</v>
      </c>
      <c r="AF43" s="380"/>
      <c r="AG43" s="381"/>
      <c r="AH43" s="379">
        <f>SUM(Y41:AG41)</f>
        <v>0</v>
      </c>
      <c r="AI43" s="380"/>
      <c r="AJ43" s="381"/>
      <c r="AK43" s="379">
        <f>SUM(AB41:AJ41)</f>
        <v>0</v>
      </c>
      <c r="AL43" s="380"/>
      <c r="AM43" s="381"/>
      <c r="AN43" s="379">
        <f>SUM(AE41:AM41)</f>
        <v>0</v>
      </c>
      <c r="AO43" s="380"/>
      <c r="AP43" s="381"/>
      <c r="AQ43" s="139"/>
    </row>
    <row r="44" spans="2:43" ht="30" customHeight="1" thickBot="1">
      <c r="B44" s="387" t="s">
        <v>229</v>
      </c>
      <c r="C44" s="388"/>
      <c r="D44" s="388"/>
      <c r="E44" s="388"/>
      <c r="F44" s="388"/>
      <c r="G44" s="376" t="str">
        <f>IF(G42&gt;G43,"○","")</f>
        <v/>
      </c>
      <c r="H44" s="377"/>
      <c r="I44" s="378"/>
      <c r="J44" s="379" t="str">
        <f>IF(J42&gt;J43,"○","")</f>
        <v/>
      </c>
      <c r="K44" s="380"/>
      <c r="L44" s="381"/>
      <c r="M44" s="379" t="str">
        <f>IF(M42&gt;M43,"○","")</f>
        <v/>
      </c>
      <c r="N44" s="380"/>
      <c r="O44" s="381"/>
      <c r="P44" s="379" t="str">
        <f>IF(P42&gt;P43,"○","")</f>
        <v/>
      </c>
      <c r="Q44" s="380"/>
      <c r="R44" s="381"/>
      <c r="S44" s="376" t="str">
        <f>IF(S42&gt;S43,"○","")</f>
        <v/>
      </c>
      <c r="T44" s="377"/>
      <c r="U44" s="378"/>
      <c r="V44" s="376" t="str">
        <f>IF(V42&gt;V43,"○","")</f>
        <v/>
      </c>
      <c r="W44" s="377"/>
      <c r="X44" s="378"/>
      <c r="Y44" s="379" t="str">
        <f>IF(Y42&gt;Y43,"○","")</f>
        <v/>
      </c>
      <c r="Z44" s="380"/>
      <c r="AA44" s="381"/>
      <c r="AB44" s="379" t="str">
        <f>IF(AB42&gt;AB43,"○","")</f>
        <v/>
      </c>
      <c r="AC44" s="380"/>
      <c r="AD44" s="381"/>
      <c r="AE44" s="379" t="str">
        <f>IF(AE42&gt;AE43,"○","")</f>
        <v/>
      </c>
      <c r="AF44" s="380"/>
      <c r="AG44" s="381"/>
      <c r="AH44" s="379" t="str">
        <f>IF(AH42&gt;AH43,"○","")</f>
        <v/>
      </c>
      <c r="AI44" s="380"/>
      <c r="AJ44" s="381"/>
      <c r="AK44" s="379" t="str">
        <f>IF(AK42&gt;AK43,"○","")</f>
        <v/>
      </c>
      <c r="AL44" s="380"/>
      <c r="AM44" s="381"/>
      <c r="AN44" s="379" t="str">
        <f>IF(AN42&gt;AN43,"○","")</f>
        <v/>
      </c>
      <c r="AO44" s="380"/>
      <c r="AP44" s="381"/>
      <c r="AQ44" s="175"/>
    </row>
    <row r="45" spans="2:43" ht="14.25">
      <c r="B45" s="176"/>
      <c r="C45" s="176"/>
      <c r="D45" s="176"/>
      <c r="E45" s="176"/>
      <c r="F45" s="176"/>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row>
    <row r="46" spans="2:43">
      <c r="C46" s="178" t="s">
        <v>258</v>
      </c>
    </row>
    <row r="47" spans="2:43">
      <c r="C47" s="196" t="s">
        <v>270</v>
      </c>
      <c r="D47" s="196"/>
      <c r="E47" s="196"/>
      <c r="F47" s="196"/>
      <c r="G47" s="196"/>
      <c r="H47" s="196"/>
      <c r="I47" s="196"/>
      <c r="J47" s="196"/>
      <c r="K47" s="196"/>
      <c r="L47" s="196"/>
      <c r="M47" s="196"/>
      <c r="N47" s="196"/>
      <c r="O47" s="196"/>
      <c r="R47" s="178"/>
      <c r="S47" s="178"/>
      <c r="T47" s="178"/>
    </row>
    <row r="48" spans="2:43">
      <c r="C48" s="196" t="s">
        <v>259</v>
      </c>
      <c r="D48" s="197"/>
      <c r="E48" s="197"/>
      <c r="F48" s="197"/>
      <c r="G48" s="197"/>
      <c r="H48" s="197"/>
      <c r="I48" s="197"/>
    </row>
    <row r="49" spans="3:3">
      <c r="C49" s="178" t="s">
        <v>260</v>
      </c>
    </row>
    <row r="50" spans="3:3">
      <c r="C50" s="178" t="s">
        <v>256</v>
      </c>
    </row>
    <row r="51" spans="3:3">
      <c r="C51" s="178" t="s">
        <v>257</v>
      </c>
    </row>
    <row r="52" spans="3:3">
      <c r="C52" s="178" t="s">
        <v>261</v>
      </c>
    </row>
    <row r="53" spans="3:3">
      <c r="C53" s="178" t="s">
        <v>262</v>
      </c>
    </row>
  </sheetData>
  <mergeCells count="120">
    <mergeCell ref="B1:AQ1"/>
    <mergeCell ref="J2:P2"/>
    <mergeCell ref="V2:AB2"/>
    <mergeCell ref="AK2:AP2"/>
    <mergeCell ref="AQ4:AQ6"/>
    <mergeCell ref="Y5:Y6"/>
    <mergeCell ref="Z5:Z6"/>
    <mergeCell ref="AA5:AA6"/>
    <mergeCell ref="AB5:AB6"/>
    <mergeCell ref="H5:H6"/>
    <mergeCell ref="I5:I6"/>
    <mergeCell ref="S5:S6"/>
    <mergeCell ref="T5:T6"/>
    <mergeCell ref="U5:U6"/>
    <mergeCell ref="V5:V6"/>
    <mergeCell ref="M5:M6"/>
    <mergeCell ref="N5:N6"/>
    <mergeCell ref="O5:O6"/>
    <mergeCell ref="J5:J6"/>
    <mergeCell ref="S40:U40"/>
    <mergeCell ref="V40:X40"/>
    <mergeCell ref="AO5:AO6"/>
    <mergeCell ref="AP5:AP6"/>
    <mergeCell ref="E39:F39"/>
    <mergeCell ref="G39:I39"/>
    <mergeCell ref="S39:U39"/>
    <mergeCell ref="V39:X39"/>
    <mergeCell ref="Y39:AA39"/>
    <mergeCell ref="AB39:AD39"/>
    <mergeCell ref="AI5:AI6"/>
    <mergeCell ref="AJ5:AJ6"/>
    <mergeCell ref="AK5:AK6"/>
    <mergeCell ref="AL5:AL6"/>
    <mergeCell ref="AM5:AM6"/>
    <mergeCell ref="AN5:AN6"/>
    <mergeCell ref="AC5:AC6"/>
    <mergeCell ref="AD5:AD6"/>
    <mergeCell ref="AE5:AE6"/>
    <mergeCell ref="AF5:AF6"/>
    <mergeCell ref="AG5:AG6"/>
    <mergeCell ref="AH5:AH6"/>
    <mergeCell ref="W5:W6"/>
    <mergeCell ref="X5:X6"/>
    <mergeCell ref="Y40:AA40"/>
    <mergeCell ref="AB40:AD40"/>
    <mergeCell ref="AE40:AG40"/>
    <mergeCell ref="AH40:AJ40"/>
    <mergeCell ref="AK40:AM40"/>
    <mergeCell ref="AN40:AP40"/>
    <mergeCell ref="AE39:AG39"/>
    <mergeCell ref="AH39:AJ39"/>
    <mergeCell ref="AK39:AM39"/>
    <mergeCell ref="AN39:AP39"/>
    <mergeCell ref="S43:U43"/>
    <mergeCell ref="V43:X43"/>
    <mergeCell ref="Y43:AA43"/>
    <mergeCell ref="AB43:AD43"/>
    <mergeCell ref="AE43:AG43"/>
    <mergeCell ref="AH43:AJ43"/>
    <mergeCell ref="AK43:AM43"/>
    <mergeCell ref="J43:L43"/>
    <mergeCell ref="AN41:AP41"/>
    <mergeCell ref="S42:U42"/>
    <mergeCell ref="V42:X42"/>
    <mergeCell ref="Y42:AA42"/>
    <mergeCell ref="AB42:AD42"/>
    <mergeCell ref="AE42:AG42"/>
    <mergeCell ref="AH42:AJ42"/>
    <mergeCell ref="AK42:AM42"/>
    <mergeCell ref="V41:X41"/>
    <mergeCell ref="Y41:AA41"/>
    <mergeCell ref="AB41:AD41"/>
    <mergeCell ref="AE41:AG41"/>
    <mergeCell ref="AH41:AJ41"/>
    <mergeCell ref="AK41:AM41"/>
    <mergeCell ref="S41:U41"/>
    <mergeCell ref="AN42:AP42"/>
    <mergeCell ref="M39:O39"/>
    <mergeCell ref="M40:O40"/>
    <mergeCell ref="M41:O41"/>
    <mergeCell ref="M42:O42"/>
    <mergeCell ref="M43:O43"/>
    <mergeCell ref="M44:O44"/>
    <mergeCell ref="AN44:AP44"/>
    <mergeCell ref="P5:P6"/>
    <mergeCell ref="Q5:Q6"/>
    <mergeCell ref="R5:R6"/>
    <mergeCell ref="P39:R39"/>
    <mergeCell ref="P40:R40"/>
    <mergeCell ref="P41:R41"/>
    <mergeCell ref="P42:R42"/>
    <mergeCell ref="P43:R43"/>
    <mergeCell ref="P44:R44"/>
    <mergeCell ref="AN43:AP43"/>
    <mergeCell ref="S44:U44"/>
    <mergeCell ref="V44:X44"/>
    <mergeCell ref="Y44:AA44"/>
    <mergeCell ref="AB44:AD44"/>
    <mergeCell ref="AE44:AG44"/>
    <mergeCell ref="AH44:AJ44"/>
    <mergeCell ref="AK44:AM44"/>
    <mergeCell ref="J44:L44"/>
    <mergeCell ref="B4:F6"/>
    <mergeCell ref="K5:K6"/>
    <mergeCell ref="L5:L6"/>
    <mergeCell ref="J39:L39"/>
    <mergeCell ref="J40:L40"/>
    <mergeCell ref="J41:L41"/>
    <mergeCell ref="J42:L42"/>
    <mergeCell ref="B44:F44"/>
    <mergeCell ref="G44:I44"/>
    <mergeCell ref="E40:F40"/>
    <mergeCell ref="G40:I40"/>
    <mergeCell ref="G5:G6"/>
    <mergeCell ref="B43:F43"/>
    <mergeCell ref="G43:I43"/>
    <mergeCell ref="B42:F42"/>
    <mergeCell ref="G42:I42"/>
    <mergeCell ref="G41:I41"/>
    <mergeCell ref="B41:F41"/>
  </mergeCells>
  <phoneticPr fontId="2"/>
  <conditionalFormatting sqref="I7:I35 U7:U35 X7:X35 AA7:AA35 AD7:AD35 AG7:AG35 AJ7:AJ35 AP7:AP35">
    <cfRule type="cellIs" dxfId="18" priority="13" stopIfTrue="1" operator="greaterThan">
      <formula>$E$39*1.5</formula>
    </cfRule>
  </conditionalFormatting>
  <conditionalFormatting sqref="I36:I37">
    <cfRule type="cellIs" dxfId="17" priority="21" stopIfTrue="1" operator="greaterThan">
      <formula>$G$39*1.5</formula>
    </cfRule>
  </conditionalFormatting>
  <conditionalFormatting sqref="L7:L35">
    <cfRule type="cellIs" dxfId="16" priority="1" stopIfTrue="1" operator="greaterThan">
      <formula>$E$39*1.5</formula>
    </cfRule>
  </conditionalFormatting>
  <conditionalFormatting sqref="L36:L37">
    <cfRule type="cellIs" dxfId="15" priority="2" stopIfTrue="1" operator="greaterThan">
      <formula>$AE$39*1.5</formula>
    </cfRule>
  </conditionalFormatting>
  <conditionalFormatting sqref="O7:O35">
    <cfRule type="cellIs" dxfId="14" priority="3" stopIfTrue="1" operator="greaterThan">
      <formula>$E$39*1.5</formula>
    </cfRule>
  </conditionalFormatting>
  <conditionalFormatting sqref="O36:O37">
    <cfRule type="cellIs" dxfId="13" priority="4" stopIfTrue="1" operator="greaterThan">
      <formula>$AE$39*1.5</formula>
    </cfRule>
  </conditionalFormatting>
  <conditionalFormatting sqref="R7:R35">
    <cfRule type="cellIs" dxfId="12" priority="5" stopIfTrue="1" operator="greaterThan">
      <formula>$E$39*1.5</formula>
    </cfRule>
  </conditionalFormatting>
  <conditionalFormatting sqref="R36:R37">
    <cfRule type="cellIs" dxfId="11" priority="6" stopIfTrue="1" operator="greaterThan">
      <formula>$AE$39*1.5</formula>
    </cfRule>
  </conditionalFormatting>
  <conditionalFormatting sqref="U36">
    <cfRule type="cellIs" dxfId="10" priority="20" stopIfTrue="1" operator="greaterThan">
      <formula>$S$39*1.5</formula>
    </cfRule>
  </conditionalFormatting>
  <conditionalFormatting sqref="U37">
    <cfRule type="cellIs" dxfId="9" priority="10" operator="greaterThan">
      <formula>#REF!*1.5</formula>
    </cfRule>
  </conditionalFormatting>
  <conditionalFormatting sqref="X36:X37">
    <cfRule type="cellIs" dxfId="8" priority="19" stopIfTrue="1" operator="greaterThan">
      <formula>$V$39*1.5</formula>
    </cfRule>
  </conditionalFormatting>
  <conditionalFormatting sqref="AA36">
    <cfRule type="cellIs" dxfId="7" priority="18" stopIfTrue="1" operator="greaterThan">
      <formula>$Y$39*1.5</formula>
    </cfRule>
  </conditionalFormatting>
  <conditionalFormatting sqref="AA37">
    <cfRule type="cellIs" dxfId="6" priority="9" stopIfTrue="1" operator="greaterThan">
      <formula>$AB$39*1.5</formula>
    </cfRule>
  </conditionalFormatting>
  <conditionalFormatting sqref="AD36:AD37">
    <cfRule type="cellIs" dxfId="5" priority="17" stopIfTrue="1" operator="greaterThan">
      <formula>$AB$39*1.5</formula>
    </cfRule>
  </conditionalFormatting>
  <conditionalFormatting sqref="AG36:AG37">
    <cfRule type="cellIs" dxfId="4" priority="16" stopIfTrue="1" operator="greaterThan">
      <formula>$AE$39*1.5</formula>
    </cfRule>
  </conditionalFormatting>
  <conditionalFormatting sqref="AJ36:AJ37">
    <cfRule type="cellIs" dxfId="3" priority="15" stopIfTrue="1" operator="greaterThan">
      <formula>$AH$39*1.5</formula>
    </cfRule>
  </conditionalFormatting>
  <conditionalFormatting sqref="AM7:AM35">
    <cfRule type="cellIs" dxfId="2" priority="7" stopIfTrue="1" operator="greaterThan">
      <formula>$E$39*1.5</formula>
    </cfRule>
  </conditionalFormatting>
  <conditionalFormatting sqref="AM36:AM37">
    <cfRule type="cellIs" dxfId="1" priority="8" stopIfTrue="1" operator="greaterThan">
      <formula>$AN$39*1.5</formula>
    </cfRule>
  </conditionalFormatting>
  <conditionalFormatting sqref="AP36:AP37">
    <cfRule type="cellIs" dxfId="0" priority="14" stopIfTrue="1" operator="greaterThan">
      <formula>$AN$39*1.5</formula>
    </cfRule>
  </conditionalFormatting>
  <dataValidations disablePrompts="1" count="1">
    <dataValidation type="list" allowBlank="1" showInputMessage="1" showErrorMessage="1" sqref="AK2:AP2" xr:uid="{00000000-0002-0000-0400-000000000000}">
      <formula1>"生活介護,自立訓練（機能訓練）,自立訓練（生活訓練）,就労移行支援,就労継続支援Ａ型,就労継続支援Ｂ型"</formula1>
    </dataValidation>
  </dataValidations>
  <printOptions horizontalCentered="1"/>
  <pageMargins left="0.11811023622047245" right="0.11811023622047245" top="0.59055118110236227" bottom="0.19685039370078741" header="0.31496062992125984" footer="0.11811023622047245"/>
  <pageSetup paperSize="9" scale="50" orientation="landscape" r:id="rId1"/>
  <headerFooter>
    <oddHeader>&amp;L（様式　２－２）&amp;R様式２－２　利用者の状況（日中活動系）(6年度)</oddHeader>
  </headerFooter>
  <colBreaks count="1" manualBreakCount="1">
    <brk id="43" max="4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F31"/>
  <sheetViews>
    <sheetView view="pageBreakPreview" zoomScale="70" zoomScaleNormal="90" zoomScaleSheetLayoutView="70" workbookViewId="0">
      <selection activeCell="E22" sqref="E22"/>
    </sheetView>
  </sheetViews>
  <sheetFormatPr defaultRowHeight="12.75"/>
  <cols>
    <col min="1" max="1" width="8.59765625" customWidth="1"/>
    <col min="2" max="3" width="13.59765625" customWidth="1"/>
    <col min="4" max="5" width="12.59765625" customWidth="1"/>
    <col min="6" max="6" width="17.59765625" customWidth="1"/>
  </cols>
  <sheetData>
    <row r="1" spans="1:6" ht="20.25" customHeight="1">
      <c r="A1" s="44" t="s">
        <v>166</v>
      </c>
    </row>
    <row r="2" spans="1:6" ht="20.25" customHeight="1"/>
    <row r="3" spans="1:6" ht="20.25" customHeight="1">
      <c r="A3" s="332" t="s">
        <v>276</v>
      </c>
      <c r="B3" s="332"/>
      <c r="C3" s="332"/>
      <c r="D3" s="332"/>
      <c r="E3" s="332"/>
      <c r="F3" s="332"/>
    </row>
    <row r="4" spans="1:6" ht="20.25" customHeight="1">
      <c r="B4" s="6"/>
      <c r="C4" s="6"/>
      <c r="D4" s="6"/>
      <c r="F4" s="16"/>
    </row>
    <row r="5" spans="1:6" ht="25.5" customHeight="1">
      <c r="C5" s="10"/>
      <c r="E5" s="192"/>
      <c r="F5" s="16" t="s">
        <v>277</v>
      </c>
    </row>
    <row r="6" spans="1:6" ht="25.5" customHeight="1">
      <c r="C6" s="330" t="s">
        <v>25</v>
      </c>
      <c r="D6" s="331"/>
      <c r="E6" s="407"/>
      <c r="F6" s="408"/>
    </row>
    <row r="7" spans="1:6" ht="25.5" customHeight="1">
      <c r="C7" s="330" t="s">
        <v>0</v>
      </c>
      <c r="D7" s="331"/>
      <c r="E7" s="337"/>
      <c r="F7" s="338"/>
    </row>
    <row r="8" spans="1:6" ht="25.5" customHeight="1">
      <c r="B8" s="4"/>
      <c r="C8" s="4"/>
    </row>
    <row r="9" spans="1:6" ht="35.25" customHeight="1">
      <c r="A9" s="18"/>
      <c r="B9" s="335" t="s">
        <v>163</v>
      </c>
      <c r="C9" s="327" t="s">
        <v>164</v>
      </c>
      <c r="D9" s="328"/>
      <c r="E9" s="329"/>
      <c r="F9" s="333" t="s">
        <v>22</v>
      </c>
    </row>
    <row r="10" spans="1:6" ht="38.1" customHeight="1">
      <c r="A10" s="19"/>
      <c r="B10" s="336"/>
      <c r="C10" s="21" t="s">
        <v>17</v>
      </c>
      <c r="D10" s="22" t="s">
        <v>249</v>
      </c>
      <c r="E10" s="22" t="s">
        <v>250</v>
      </c>
      <c r="F10" s="334"/>
    </row>
    <row r="11" spans="1:6" ht="30" customHeight="1">
      <c r="A11" s="3" t="s">
        <v>85</v>
      </c>
      <c r="B11" s="3"/>
      <c r="C11" s="5"/>
      <c r="D11" s="1"/>
      <c r="E11" s="1"/>
      <c r="F11" s="3"/>
    </row>
    <row r="12" spans="1:6" ht="30" customHeight="1">
      <c r="A12" s="3" t="s">
        <v>84</v>
      </c>
      <c r="B12" s="3"/>
      <c r="C12" s="5"/>
      <c r="D12" s="1"/>
      <c r="E12" s="1"/>
      <c r="F12" s="3"/>
    </row>
    <row r="13" spans="1:6" ht="30" customHeight="1">
      <c r="A13" s="3" t="s">
        <v>83</v>
      </c>
      <c r="B13" s="3"/>
      <c r="C13" s="5"/>
      <c r="D13" s="1"/>
      <c r="E13" s="1"/>
      <c r="F13" s="3"/>
    </row>
    <row r="14" spans="1:6" ht="30" customHeight="1">
      <c r="A14" s="3" t="s">
        <v>82</v>
      </c>
      <c r="B14" s="3"/>
      <c r="C14" s="5"/>
      <c r="D14" s="1"/>
      <c r="E14" s="1"/>
      <c r="F14" s="3"/>
    </row>
    <row r="15" spans="1:6" ht="30" customHeight="1">
      <c r="A15" s="3" t="s">
        <v>81</v>
      </c>
      <c r="B15" s="3"/>
      <c r="C15" s="5"/>
      <c r="D15" s="1"/>
      <c r="E15" s="1"/>
      <c r="F15" s="3"/>
    </row>
    <row r="16" spans="1:6" ht="30" customHeight="1">
      <c r="A16" s="3" t="s">
        <v>80</v>
      </c>
      <c r="B16" s="3"/>
      <c r="C16" s="5"/>
      <c r="D16" s="1"/>
      <c r="E16" s="1"/>
      <c r="F16" s="3"/>
    </row>
    <row r="17" spans="1:6" ht="30" customHeight="1">
      <c r="A17" s="3" t="s">
        <v>79</v>
      </c>
      <c r="B17" s="3"/>
      <c r="C17" s="5"/>
      <c r="D17" s="1"/>
      <c r="E17" s="1"/>
      <c r="F17" s="3"/>
    </row>
    <row r="18" spans="1:6" ht="30" customHeight="1">
      <c r="A18" s="3" t="s">
        <v>78</v>
      </c>
      <c r="B18" s="3"/>
      <c r="C18" s="5"/>
      <c r="D18" s="1"/>
      <c r="E18" s="1"/>
      <c r="F18" s="3"/>
    </row>
    <row r="19" spans="1:6" ht="30" customHeight="1">
      <c r="A19" s="3" t="s">
        <v>77</v>
      </c>
      <c r="B19" s="3"/>
      <c r="C19" s="5"/>
      <c r="D19" s="1"/>
      <c r="E19" s="1"/>
      <c r="F19" s="3"/>
    </row>
    <row r="20" spans="1:6" ht="30" customHeight="1">
      <c r="A20" s="3" t="s">
        <v>76</v>
      </c>
      <c r="B20" s="3"/>
      <c r="C20" s="5"/>
      <c r="D20" s="1"/>
      <c r="E20" s="1"/>
      <c r="F20" s="3"/>
    </row>
    <row r="21" spans="1:6" ht="30" customHeight="1">
      <c r="A21" s="3" t="s">
        <v>75</v>
      </c>
      <c r="B21" s="3"/>
      <c r="C21" s="5"/>
      <c r="D21" s="1"/>
      <c r="E21" s="1"/>
      <c r="F21" s="3"/>
    </row>
    <row r="22" spans="1:6" ht="30" customHeight="1">
      <c r="A22" s="3" t="s">
        <v>74</v>
      </c>
      <c r="B22" s="3"/>
      <c r="C22" s="5"/>
      <c r="D22" s="1"/>
      <c r="E22" s="1"/>
      <c r="F22" s="3"/>
    </row>
    <row r="23" spans="1:6" ht="30" customHeight="1">
      <c r="A23" s="3" t="s">
        <v>17</v>
      </c>
      <c r="B23" s="5" t="str">
        <f>IF(SUM(B11:B22)=0, "", SUM(B11:B22))</f>
        <v/>
      </c>
      <c r="C23" s="3" t="str">
        <f>IF(SUM(C11:C22)=0, "", SUM(C11:C22))</f>
        <v/>
      </c>
      <c r="D23" s="55" t="str">
        <f>IF(SUM(D11:D22)=0, "", SUM(D11:D22))</f>
        <v/>
      </c>
      <c r="E23" s="5" t="str">
        <f>IF(SUM(E11:E22)=0, "", SUM(E11:E22))</f>
        <v/>
      </c>
      <c r="F23" s="3"/>
    </row>
    <row r="24" spans="1:6" ht="21" customHeight="1"/>
    <row r="25" spans="1:6">
      <c r="A25" s="25" t="s">
        <v>251</v>
      </c>
    </row>
    <row r="26" spans="1:6">
      <c r="A26" s="25" t="s">
        <v>252</v>
      </c>
    </row>
    <row r="27" spans="1:6">
      <c r="A27" s="25" t="s">
        <v>286</v>
      </c>
    </row>
    <row r="28" spans="1:6">
      <c r="A28" s="25"/>
    </row>
    <row r="29" spans="1:6">
      <c r="A29" t="s">
        <v>253</v>
      </c>
    </row>
    <row r="30" spans="1:6">
      <c r="A30" s="25" t="s">
        <v>254</v>
      </c>
    </row>
    <row r="31" spans="1:6">
      <c r="A31" s="50"/>
    </row>
  </sheetData>
  <mergeCells count="8">
    <mergeCell ref="B9:B10"/>
    <mergeCell ref="C9:E9"/>
    <mergeCell ref="F9:F10"/>
    <mergeCell ref="A3:F3"/>
    <mergeCell ref="C6:D6"/>
    <mergeCell ref="E6:F6"/>
    <mergeCell ref="C7:D7"/>
    <mergeCell ref="E7:F7"/>
  </mergeCells>
  <phoneticPr fontId="2"/>
  <printOptions horizontalCentered="1"/>
  <pageMargins left="0.86614173228346458" right="0.51181102362204722" top="0.98425196850393704" bottom="0.59055118110236227" header="0.51181102362204722" footer="0.51181102362204722"/>
  <pageSetup paperSize="9" orientation="portrait" r:id="rId1"/>
  <headerFooter alignWithMargins="0">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F30"/>
  <sheetViews>
    <sheetView tabSelected="1" view="pageBreakPreview" zoomScale="70" zoomScaleNormal="90" zoomScaleSheetLayoutView="70" workbookViewId="0">
      <selection activeCell="E18" sqref="E18"/>
    </sheetView>
  </sheetViews>
  <sheetFormatPr defaultRowHeight="12.75"/>
  <cols>
    <col min="1" max="1" width="8.59765625" customWidth="1"/>
    <col min="2" max="3" width="13.59765625" customWidth="1"/>
    <col min="4" max="5" width="12.59765625" customWidth="1"/>
    <col min="6" max="6" width="17.59765625" customWidth="1"/>
  </cols>
  <sheetData>
    <row r="1" spans="1:6" ht="20.25" customHeight="1">
      <c r="A1" s="44" t="s">
        <v>166</v>
      </c>
    </row>
    <row r="2" spans="1:6" ht="20.25" customHeight="1"/>
    <row r="3" spans="1:6" ht="20.25" customHeight="1">
      <c r="A3" s="332" t="s">
        <v>291</v>
      </c>
      <c r="B3" s="332"/>
      <c r="C3" s="332"/>
      <c r="D3" s="332"/>
      <c r="E3" s="332"/>
      <c r="F3" s="332"/>
    </row>
    <row r="4" spans="1:6" ht="20.25" customHeight="1">
      <c r="B4" s="6"/>
      <c r="C4" s="6"/>
      <c r="D4" s="6"/>
      <c r="F4" s="16"/>
    </row>
    <row r="5" spans="1:6" ht="25.5" customHeight="1">
      <c r="C5" s="10"/>
      <c r="E5" s="20"/>
      <c r="F5" s="16" t="s">
        <v>287</v>
      </c>
    </row>
    <row r="6" spans="1:6" ht="25.5" customHeight="1">
      <c r="C6" s="330" t="s">
        <v>5</v>
      </c>
      <c r="D6" s="331"/>
      <c r="E6" s="407"/>
      <c r="F6" s="408"/>
    </row>
    <row r="7" spans="1:6" ht="25.5" customHeight="1">
      <c r="C7" s="330" t="s">
        <v>0</v>
      </c>
      <c r="D7" s="331"/>
      <c r="E7" s="337"/>
      <c r="F7" s="338"/>
    </row>
    <row r="8" spans="1:6" ht="25.5" customHeight="1">
      <c r="B8" s="4"/>
      <c r="C8" s="4"/>
    </row>
    <row r="9" spans="1:6" ht="35.25" customHeight="1">
      <c r="A9" s="18"/>
      <c r="B9" s="335" t="s">
        <v>163</v>
      </c>
      <c r="C9" s="327" t="s">
        <v>164</v>
      </c>
      <c r="D9" s="328"/>
      <c r="E9" s="329"/>
      <c r="F9" s="333" t="s">
        <v>22</v>
      </c>
    </row>
    <row r="10" spans="1:6" ht="38.1" customHeight="1">
      <c r="A10" s="19"/>
      <c r="B10" s="336"/>
      <c r="C10" s="21" t="s">
        <v>17</v>
      </c>
      <c r="D10" s="22" t="s">
        <v>249</v>
      </c>
      <c r="E10" s="22" t="s">
        <v>250</v>
      </c>
      <c r="F10" s="334"/>
    </row>
    <row r="11" spans="1:6" ht="30" customHeight="1">
      <c r="A11" s="3" t="s">
        <v>85</v>
      </c>
      <c r="B11" s="3"/>
      <c r="C11" s="5"/>
      <c r="D11" s="1"/>
      <c r="E11" s="1"/>
      <c r="F11" s="3"/>
    </row>
    <row r="12" spans="1:6" ht="30" customHeight="1">
      <c r="A12" s="3" t="s">
        <v>84</v>
      </c>
      <c r="B12" s="3"/>
      <c r="C12" s="5"/>
      <c r="D12" s="1"/>
      <c r="E12" s="1"/>
      <c r="F12" s="3"/>
    </row>
    <row r="13" spans="1:6" ht="30" customHeight="1">
      <c r="A13" s="3" t="s">
        <v>83</v>
      </c>
      <c r="B13" s="3"/>
      <c r="C13" s="5"/>
      <c r="D13" s="1"/>
      <c r="E13" s="1"/>
      <c r="F13" s="3"/>
    </row>
    <row r="14" spans="1:6" ht="30" customHeight="1">
      <c r="A14" s="3" t="s">
        <v>82</v>
      </c>
      <c r="B14" s="3"/>
      <c r="C14" s="5"/>
      <c r="D14" s="1"/>
      <c r="E14" s="1"/>
      <c r="F14" s="3"/>
    </row>
    <row r="15" spans="1:6" ht="30" customHeight="1">
      <c r="A15" s="3" t="s">
        <v>81</v>
      </c>
      <c r="B15" s="3"/>
      <c r="C15" s="5"/>
      <c r="D15" s="1"/>
      <c r="E15" s="1"/>
      <c r="F15" s="3"/>
    </row>
    <row r="16" spans="1:6" ht="30" customHeight="1">
      <c r="A16" s="3" t="s">
        <v>80</v>
      </c>
      <c r="B16" s="3"/>
      <c r="C16" s="5"/>
      <c r="D16" s="1"/>
      <c r="E16" s="1"/>
      <c r="F16" s="3"/>
    </row>
    <row r="17" spans="1:6" ht="30" customHeight="1">
      <c r="A17" s="3" t="s">
        <v>79</v>
      </c>
      <c r="B17" s="3"/>
      <c r="C17" s="5"/>
      <c r="D17" s="1"/>
      <c r="E17" s="1"/>
      <c r="F17" s="3"/>
    </row>
    <row r="18" spans="1:6" ht="30" customHeight="1">
      <c r="A18" s="3" t="s">
        <v>78</v>
      </c>
      <c r="B18" s="3"/>
      <c r="C18" s="5"/>
      <c r="D18" s="1"/>
      <c r="E18" s="1"/>
      <c r="F18" s="3"/>
    </row>
    <row r="19" spans="1:6" ht="30" customHeight="1">
      <c r="A19" s="3" t="s">
        <v>77</v>
      </c>
      <c r="B19" s="3"/>
      <c r="C19" s="5"/>
      <c r="D19" s="1"/>
      <c r="E19" s="1"/>
      <c r="F19" s="3"/>
    </row>
    <row r="20" spans="1:6" ht="30" customHeight="1">
      <c r="A20" s="3" t="s">
        <v>76</v>
      </c>
      <c r="B20" s="3"/>
      <c r="C20" s="5"/>
      <c r="D20" s="1"/>
      <c r="E20" s="1"/>
      <c r="F20" s="3"/>
    </row>
    <row r="21" spans="1:6" ht="30" customHeight="1">
      <c r="A21" s="3" t="s">
        <v>75</v>
      </c>
      <c r="B21" s="3"/>
      <c r="C21" s="5"/>
      <c r="D21" s="1"/>
      <c r="E21" s="1"/>
      <c r="F21" s="3"/>
    </row>
    <row r="22" spans="1:6" ht="30" customHeight="1">
      <c r="A22" s="3" t="s">
        <v>74</v>
      </c>
      <c r="B22" s="3"/>
      <c r="C22" s="5"/>
      <c r="D22" s="1"/>
      <c r="E22" s="1"/>
      <c r="F22" s="3"/>
    </row>
    <row r="23" spans="1:6" ht="30" customHeight="1">
      <c r="A23" s="3" t="s">
        <v>17</v>
      </c>
      <c r="B23" s="5" t="str">
        <f>IF(SUM(B11:B22)=0, "", SUM(B11:B22))</f>
        <v/>
      </c>
      <c r="C23" s="3" t="str">
        <f>IF(SUM(C11:C22)=0, "", SUM(C11:C22))</f>
        <v/>
      </c>
      <c r="D23" s="55" t="str">
        <f>IF(SUM(D11:D22)=0, "", SUM(D11:D22))</f>
        <v/>
      </c>
      <c r="E23" s="5" t="str">
        <f>IF(SUM(E11:E22)=0, "", SUM(E11:E22))</f>
        <v/>
      </c>
      <c r="F23" s="3"/>
    </row>
    <row r="24" spans="1:6" ht="21" customHeight="1"/>
    <row r="25" spans="1:6">
      <c r="A25" s="25" t="s">
        <v>251</v>
      </c>
    </row>
    <row r="26" spans="1:6">
      <c r="A26" s="25" t="s">
        <v>252</v>
      </c>
    </row>
    <row r="27" spans="1:6">
      <c r="A27" s="25" t="s">
        <v>286</v>
      </c>
    </row>
    <row r="28" spans="1:6">
      <c r="A28" s="25"/>
    </row>
    <row r="29" spans="1:6">
      <c r="A29" t="s">
        <v>253</v>
      </c>
    </row>
    <row r="30" spans="1:6">
      <c r="A30" s="25" t="s">
        <v>254</v>
      </c>
    </row>
  </sheetData>
  <mergeCells count="8">
    <mergeCell ref="B9:B10"/>
    <mergeCell ref="C9:E9"/>
    <mergeCell ref="F9:F10"/>
    <mergeCell ref="A3:F3"/>
    <mergeCell ref="C6:D6"/>
    <mergeCell ref="E6:F6"/>
    <mergeCell ref="C7:D7"/>
    <mergeCell ref="E7:F7"/>
  </mergeCells>
  <phoneticPr fontId="2"/>
  <printOptions horizontalCentered="1"/>
  <pageMargins left="0.86614173228346458" right="0.51181102362204722" top="0.98425196850393704" bottom="0.59055118110236227" header="0.51181102362204722" footer="0.51181102362204722"/>
  <pageSetup paperSize="9" orientation="portrait" r:id="rId1"/>
  <headerFooter alignWithMargins="0">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S29"/>
  <sheetViews>
    <sheetView view="pageBreakPreview" topLeftCell="A14" zoomScale="70" zoomScaleNormal="90" zoomScaleSheetLayoutView="70" workbookViewId="0">
      <selection activeCell="A4" sqref="A4"/>
    </sheetView>
  </sheetViews>
  <sheetFormatPr defaultRowHeight="12.75"/>
  <cols>
    <col min="1" max="1" width="8.59765625" customWidth="1"/>
    <col min="2" max="2" width="7.59765625" customWidth="1"/>
    <col min="3" max="16" width="5.1328125" customWidth="1"/>
    <col min="17" max="18" width="9.59765625" customWidth="1"/>
    <col min="19" max="19" width="15.59765625" customWidth="1"/>
  </cols>
  <sheetData>
    <row r="1" spans="1:19" ht="20.25" customHeight="1">
      <c r="A1" s="179" t="s">
        <v>231</v>
      </c>
    </row>
    <row r="2" spans="1:19" ht="20.25" customHeight="1"/>
    <row r="3" spans="1:19" ht="20.25" customHeight="1">
      <c r="A3" s="411" t="s">
        <v>288</v>
      </c>
      <c r="B3" s="411"/>
      <c r="C3" s="411"/>
      <c r="D3" s="411"/>
      <c r="E3" s="411"/>
      <c r="F3" s="411"/>
      <c r="G3" s="411"/>
      <c r="H3" s="411"/>
      <c r="I3" s="411"/>
      <c r="J3" s="411"/>
      <c r="K3" s="411"/>
      <c r="L3" s="411"/>
      <c r="M3" s="411"/>
      <c r="N3" s="411"/>
      <c r="O3" s="411"/>
      <c r="P3" s="411"/>
      <c r="Q3" s="411"/>
      <c r="R3" s="411"/>
      <c r="S3" s="411"/>
    </row>
    <row r="4" spans="1:19" ht="20.25" customHeight="1">
      <c r="B4" s="6"/>
      <c r="C4" s="6"/>
      <c r="D4" s="6"/>
      <c r="E4" s="6"/>
      <c r="F4" s="6"/>
      <c r="G4" s="6"/>
      <c r="H4" s="6"/>
      <c r="I4" s="6"/>
      <c r="J4" s="6"/>
      <c r="K4" s="6"/>
      <c r="L4" s="6"/>
      <c r="M4" s="6"/>
      <c r="N4" s="6"/>
      <c r="O4" s="6"/>
      <c r="P4" s="6"/>
      <c r="Q4" s="6"/>
      <c r="S4" s="16"/>
    </row>
    <row r="5" spans="1:19" ht="25.5" customHeight="1">
      <c r="K5" s="10"/>
      <c r="L5" s="10"/>
      <c r="M5" s="10"/>
      <c r="N5" s="10"/>
      <c r="O5" s="10"/>
      <c r="P5" s="10"/>
      <c r="R5" s="20"/>
      <c r="S5" s="16" t="s">
        <v>277</v>
      </c>
    </row>
    <row r="6" spans="1:19" ht="25.5" customHeight="1">
      <c r="K6" s="330" t="s">
        <v>5</v>
      </c>
      <c r="L6" s="412"/>
      <c r="M6" s="412"/>
      <c r="N6" s="331"/>
      <c r="O6" s="413"/>
      <c r="P6" s="414"/>
      <c r="Q6" s="414"/>
      <c r="R6" s="414"/>
      <c r="S6" s="415"/>
    </row>
    <row r="7" spans="1:19" ht="25.5" customHeight="1">
      <c r="K7" s="330" t="s">
        <v>0</v>
      </c>
      <c r="L7" s="412"/>
      <c r="M7" s="412"/>
      <c r="N7" s="331"/>
      <c r="O7" s="413"/>
      <c r="P7" s="414"/>
      <c r="Q7" s="414"/>
      <c r="R7" s="414"/>
      <c r="S7" s="415"/>
    </row>
    <row r="8" spans="1:19" ht="25.5" customHeight="1" thickBot="1">
      <c r="D8" s="4"/>
      <c r="E8" s="4"/>
      <c r="F8" s="4"/>
      <c r="G8" s="4"/>
      <c r="H8" s="4"/>
      <c r="I8" s="4"/>
      <c r="J8" s="4"/>
      <c r="K8" s="4"/>
      <c r="L8" s="4"/>
      <c r="M8" s="4"/>
      <c r="N8" s="4"/>
      <c r="O8" s="4"/>
      <c r="P8" s="4"/>
    </row>
    <row r="9" spans="1:19" ht="35.25" customHeight="1">
      <c r="A9" s="224"/>
      <c r="B9" s="416" t="s">
        <v>232</v>
      </c>
      <c r="C9" s="418" t="s">
        <v>233</v>
      </c>
      <c r="D9" s="418"/>
      <c r="E9" s="418"/>
      <c r="F9" s="418"/>
      <c r="G9" s="418"/>
      <c r="H9" s="418"/>
      <c r="I9" s="419"/>
      <c r="J9" s="422" t="s">
        <v>23</v>
      </c>
      <c r="K9" s="418"/>
      <c r="L9" s="418"/>
      <c r="M9" s="418"/>
      <c r="N9" s="418"/>
      <c r="O9" s="418"/>
      <c r="P9" s="418"/>
      <c r="Q9" s="418"/>
      <c r="R9" s="423"/>
      <c r="S9" s="424" t="s">
        <v>22</v>
      </c>
    </row>
    <row r="10" spans="1:19" ht="35.25" customHeight="1">
      <c r="A10" s="225"/>
      <c r="B10" s="417"/>
      <c r="C10" s="420"/>
      <c r="D10" s="420"/>
      <c r="E10" s="420"/>
      <c r="F10" s="420"/>
      <c r="G10" s="420"/>
      <c r="H10" s="420"/>
      <c r="I10" s="421"/>
      <c r="J10" s="427" t="s">
        <v>24</v>
      </c>
      <c r="K10" s="328"/>
      <c r="L10" s="328"/>
      <c r="M10" s="328"/>
      <c r="N10" s="328"/>
      <c r="O10" s="328"/>
      <c r="P10" s="329"/>
      <c r="Q10" s="409" t="s">
        <v>234</v>
      </c>
      <c r="R10" s="409" t="s">
        <v>73</v>
      </c>
      <c r="S10" s="425"/>
    </row>
    <row r="11" spans="1:19" ht="20.25" customHeight="1">
      <c r="A11" s="180" t="s">
        <v>235</v>
      </c>
      <c r="B11" s="226"/>
      <c r="C11" s="191" t="s">
        <v>239</v>
      </c>
      <c r="D11" s="227">
        <v>2</v>
      </c>
      <c r="E11" s="228">
        <v>3</v>
      </c>
      <c r="F11" s="228">
        <v>4</v>
      </c>
      <c r="G11" s="228">
        <v>5</v>
      </c>
      <c r="H11" s="228">
        <v>6</v>
      </c>
      <c r="I11" s="229" t="s">
        <v>236</v>
      </c>
      <c r="J11" s="191" t="s">
        <v>239</v>
      </c>
      <c r="K11" s="227">
        <v>2</v>
      </c>
      <c r="L11" s="228">
        <v>3</v>
      </c>
      <c r="M11" s="228">
        <v>4</v>
      </c>
      <c r="N11" s="228">
        <v>5</v>
      </c>
      <c r="O11" s="228">
        <v>6</v>
      </c>
      <c r="P11" s="230" t="s">
        <v>236</v>
      </c>
      <c r="Q11" s="410"/>
      <c r="R11" s="410"/>
      <c r="S11" s="426"/>
    </row>
    <row r="12" spans="1:19" ht="30" customHeight="1">
      <c r="A12" s="181" t="s">
        <v>85</v>
      </c>
      <c r="B12" s="231"/>
      <c r="C12" s="232"/>
      <c r="D12" s="233"/>
      <c r="E12" s="234"/>
      <c r="F12" s="234"/>
      <c r="G12" s="234"/>
      <c r="H12" s="234"/>
      <c r="I12" s="234" t="str">
        <f>IF(SUM(C12:H12)=0, "", SUM(C12:H12))</f>
        <v/>
      </c>
      <c r="J12" s="235"/>
      <c r="K12" s="234"/>
      <c r="L12" s="234"/>
      <c r="M12" s="234"/>
      <c r="N12" s="234"/>
      <c r="O12" s="234"/>
      <c r="P12" s="234" t="str">
        <f>IF(SUM(J12:O12)=0, "", SUM(J12:O12))</f>
        <v/>
      </c>
      <c r="Q12" s="236"/>
      <c r="R12" s="236"/>
      <c r="S12" s="237"/>
    </row>
    <row r="13" spans="1:19" ht="30" customHeight="1">
      <c r="A13" s="181" t="s">
        <v>84</v>
      </c>
      <c r="B13" s="231"/>
      <c r="C13" s="232"/>
      <c r="D13" s="233"/>
      <c r="E13" s="234"/>
      <c r="F13" s="234"/>
      <c r="G13" s="234"/>
      <c r="H13" s="234"/>
      <c r="I13" s="234" t="str">
        <f>IF(SUM(C13:H13)=0, "", SUM(C13:H13))</f>
        <v/>
      </c>
      <c r="J13" s="235"/>
      <c r="K13" s="234"/>
      <c r="L13" s="234"/>
      <c r="M13" s="234"/>
      <c r="N13" s="234"/>
      <c r="O13" s="234"/>
      <c r="P13" s="234" t="str">
        <f t="shared" ref="P13:P23" si="0">IF(SUM(J13:O13)=0, "", SUM(J13:O13))</f>
        <v/>
      </c>
      <c r="Q13" s="236"/>
      <c r="R13" s="236"/>
      <c r="S13" s="237"/>
    </row>
    <row r="14" spans="1:19" ht="30" customHeight="1">
      <c r="A14" s="181" t="s">
        <v>83</v>
      </c>
      <c r="B14" s="231"/>
      <c r="C14" s="232"/>
      <c r="D14" s="233"/>
      <c r="E14" s="234"/>
      <c r="F14" s="234"/>
      <c r="G14" s="234"/>
      <c r="H14" s="234"/>
      <c r="I14" s="234" t="str">
        <f t="shared" ref="I14:I23" si="1">IF(SUM(C14:H14)=0, "", SUM(C14:H14))</f>
        <v/>
      </c>
      <c r="J14" s="235"/>
      <c r="K14" s="234"/>
      <c r="L14" s="234"/>
      <c r="M14" s="234"/>
      <c r="N14" s="234"/>
      <c r="O14" s="234"/>
      <c r="P14" s="234" t="str">
        <f t="shared" si="0"/>
        <v/>
      </c>
      <c r="Q14" s="236"/>
      <c r="R14" s="236"/>
      <c r="S14" s="237"/>
    </row>
    <row r="15" spans="1:19" ht="30" customHeight="1">
      <c r="A15" s="181" t="s">
        <v>82</v>
      </c>
      <c r="B15" s="231"/>
      <c r="C15" s="232"/>
      <c r="D15" s="233"/>
      <c r="E15" s="234"/>
      <c r="F15" s="234"/>
      <c r="G15" s="234"/>
      <c r="H15" s="234"/>
      <c r="I15" s="234" t="str">
        <f t="shared" si="1"/>
        <v/>
      </c>
      <c r="J15" s="235"/>
      <c r="K15" s="234"/>
      <c r="L15" s="234"/>
      <c r="M15" s="234"/>
      <c r="N15" s="234"/>
      <c r="O15" s="234"/>
      <c r="P15" s="234" t="str">
        <f>IF(SUM(J15:O15)=0, "", SUM(J15:O15))</f>
        <v/>
      </c>
      <c r="Q15" s="236"/>
      <c r="R15" s="236"/>
      <c r="S15" s="237"/>
    </row>
    <row r="16" spans="1:19" ht="30" customHeight="1">
      <c r="A16" s="181" t="s">
        <v>81</v>
      </c>
      <c r="B16" s="231"/>
      <c r="C16" s="232"/>
      <c r="D16" s="233"/>
      <c r="E16" s="234"/>
      <c r="F16" s="234"/>
      <c r="G16" s="234"/>
      <c r="H16" s="234"/>
      <c r="I16" s="234" t="str">
        <f t="shared" si="1"/>
        <v/>
      </c>
      <c r="J16" s="235"/>
      <c r="K16" s="234"/>
      <c r="L16" s="234"/>
      <c r="M16" s="234"/>
      <c r="N16" s="234"/>
      <c r="O16" s="234"/>
      <c r="P16" s="234" t="str">
        <f t="shared" si="0"/>
        <v/>
      </c>
      <c r="Q16" s="236"/>
      <c r="R16" s="236"/>
      <c r="S16" s="237"/>
    </row>
    <row r="17" spans="1:19" ht="30" customHeight="1">
      <c r="A17" s="181" t="s">
        <v>80</v>
      </c>
      <c r="B17" s="231"/>
      <c r="C17" s="232"/>
      <c r="D17" s="233"/>
      <c r="E17" s="234"/>
      <c r="F17" s="234"/>
      <c r="G17" s="234"/>
      <c r="H17" s="234"/>
      <c r="I17" s="234" t="str">
        <f>IF(SUM(C17:H17)=0, "", SUM(C17:H17))</f>
        <v/>
      </c>
      <c r="J17" s="235"/>
      <c r="K17" s="234"/>
      <c r="L17" s="234"/>
      <c r="M17" s="234"/>
      <c r="N17" s="234"/>
      <c r="O17" s="234"/>
      <c r="P17" s="234" t="str">
        <f t="shared" si="0"/>
        <v/>
      </c>
      <c r="Q17" s="236"/>
      <c r="R17" s="236"/>
      <c r="S17" s="237"/>
    </row>
    <row r="18" spans="1:19" ht="30" customHeight="1">
      <c r="A18" s="181" t="s">
        <v>79</v>
      </c>
      <c r="B18" s="231"/>
      <c r="C18" s="232"/>
      <c r="D18" s="233"/>
      <c r="E18" s="234"/>
      <c r="F18" s="234"/>
      <c r="G18" s="234"/>
      <c r="H18" s="234"/>
      <c r="I18" s="234" t="str">
        <f t="shared" si="1"/>
        <v/>
      </c>
      <c r="J18" s="235"/>
      <c r="K18" s="234"/>
      <c r="L18" s="234"/>
      <c r="M18" s="234"/>
      <c r="N18" s="234"/>
      <c r="O18" s="234"/>
      <c r="P18" s="234" t="str">
        <f t="shared" si="0"/>
        <v/>
      </c>
      <c r="Q18" s="236"/>
      <c r="R18" s="236"/>
      <c r="S18" s="237"/>
    </row>
    <row r="19" spans="1:19" ht="30" customHeight="1">
      <c r="A19" s="181" t="s">
        <v>78</v>
      </c>
      <c r="B19" s="231"/>
      <c r="C19" s="232"/>
      <c r="D19" s="233"/>
      <c r="E19" s="234"/>
      <c r="F19" s="234"/>
      <c r="G19" s="234"/>
      <c r="H19" s="234"/>
      <c r="I19" s="234" t="str">
        <f t="shared" si="1"/>
        <v/>
      </c>
      <c r="J19" s="235"/>
      <c r="K19" s="234"/>
      <c r="L19" s="234"/>
      <c r="M19" s="234"/>
      <c r="N19" s="234"/>
      <c r="O19" s="234"/>
      <c r="P19" s="234" t="str">
        <f t="shared" si="0"/>
        <v/>
      </c>
      <c r="Q19" s="236"/>
      <c r="R19" s="236"/>
      <c r="S19" s="237"/>
    </row>
    <row r="20" spans="1:19" ht="30" customHeight="1">
      <c r="A20" s="181" t="s">
        <v>77</v>
      </c>
      <c r="B20" s="231"/>
      <c r="C20" s="232"/>
      <c r="D20" s="233"/>
      <c r="E20" s="234"/>
      <c r="F20" s="234"/>
      <c r="G20" s="234"/>
      <c r="H20" s="234"/>
      <c r="I20" s="234" t="str">
        <f t="shared" si="1"/>
        <v/>
      </c>
      <c r="J20" s="235"/>
      <c r="K20" s="234"/>
      <c r="L20" s="234"/>
      <c r="M20" s="234"/>
      <c r="N20" s="234"/>
      <c r="O20" s="234"/>
      <c r="P20" s="234" t="str">
        <f t="shared" si="0"/>
        <v/>
      </c>
      <c r="Q20" s="236"/>
      <c r="R20" s="236"/>
      <c r="S20" s="237"/>
    </row>
    <row r="21" spans="1:19" ht="30" customHeight="1">
      <c r="A21" s="181" t="s">
        <v>76</v>
      </c>
      <c r="B21" s="231"/>
      <c r="C21" s="232"/>
      <c r="D21" s="233"/>
      <c r="E21" s="234"/>
      <c r="F21" s="234"/>
      <c r="G21" s="234"/>
      <c r="H21" s="234"/>
      <c r="I21" s="234" t="str">
        <f t="shared" si="1"/>
        <v/>
      </c>
      <c r="J21" s="235"/>
      <c r="K21" s="234"/>
      <c r="L21" s="234"/>
      <c r="M21" s="234"/>
      <c r="N21" s="234"/>
      <c r="O21" s="234"/>
      <c r="P21" s="234" t="str">
        <f t="shared" si="0"/>
        <v/>
      </c>
      <c r="Q21" s="236"/>
      <c r="R21" s="236"/>
      <c r="S21" s="237"/>
    </row>
    <row r="22" spans="1:19" ht="30" customHeight="1">
      <c r="A22" s="181" t="s">
        <v>75</v>
      </c>
      <c r="B22" s="231"/>
      <c r="C22" s="232"/>
      <c r="D22" s="233"/>
      <c r="E22" s="234"/>
      <c r="F22" s="234"/>
      <c r="G22" s="234"/>
      <c r="H22" s="234"/>
      <c r="I22" s="234" t="str">
        <f t="shared" si="1"/>
        <v/>
      </c>
      <c r="J22" s="235"/>
      <c r="K22" s="234"/>
      <c r="L22" s="234"/>
      <c r="M22" s="234"/>
      <c r="N22" s="234"/>
      <c r="O22" s="234"/>
      <c r="P22" s="234" t="str">
        <f t="shared" si="0"/>
        <v/>
      </c>
      <c r="Q22" s="236"/>
      <c r="R22" s="236"/>
      <c r="S22" s="237"/>
    </row>
    <row r="23" spans="1:19" ht="30" customHeight="1" thickBot="1">
      <c r="A23" s="238" t="s">
        <v>74</v>
      </c>
      <c r="B23" s="239"/>
      <c r="C23" s="240"/>
      <c r="D23" s="241"/>
      <c r="E23" s="240"/>
      <c r="F23" s="242"/>
      <c r="G23" s="242"/>
      <c r="H23" s="242"/>
      <c r="I23" s="242" t="str">
        <f t="shared" si="1"/>
        <v/>
      </c>
      <c r="J23" s="243"/>
      <c r="K23" s="242"/>
      <c r="L23" s="242"/>
      <c r="M23" s="242"/>
      <c r="N23" s="242"/>
      <c r="O23" s="242"/>
      <c r="P23" s="242" t="str">
        <f t="shared" si="0"/>
        <v/>
      </c>
      <c r="Q23" s="244"/>
      <c r="R23" s="244"/>
      <c r="S23" s="245"/>
    </row>
    <row r="24" spans="1:19" ht="30" customHeight="1" thickTop="1" thickBot="1">
      <c r="A24" s="246" t="s">
        <v>17</v>
      </c>
      <c r="B24" s="247" t="str">
        <f>IF(SUM(B12:B23)=0, "", SUM(B12:B23))</f>
        <v/>
      </c>
      <c r="C24" s="248" t="str">
        <f>IF(SUM(C12:C23)=0, "", SUM(C12:C23))</f>
        <v/>
      </c>
      <c r="D24" s="249" t="str">
        <f t="shared" ref="D24:P24" si="2">IF(SUM(D12:D23)=0, "", SUM(D12:D23))</f>
        <v/>
      </c>
      <c r="E24" s="247" t="str">
        <f t="shared" si="2"/>
        <v/>
      </c>
      <c r="F24" s="247" t="str">
        <f t="shared" si="2"/>
        <v/>
      </c>
      <c r="G24" s="247" t="str">
        <f t="shared" si="2"/>
        <v/>
      </c>
      <c r="H24" s="247" t="str">
        <f t="shared" si="2"/>
        <v/>
      </c>
      <c r="I24" s="250" t="str">
        <f t="shared" si="2"/>
        <v/>
      </c>
      <c r="J24" s="251" t="str">
        <f>IF(SUM(J12:J23)=0, "", SUM(J12:J23))</f>
        <v/>
      </c>
      <c r="K24" s="247" t="str">
        <f t="shared" si="2"/>
        <v/>
      </c>
      <c r="L24" s="247" t="str">
        <f t="shared" si="2"/>
        <v/>
      </c>
      <c r="M24" s="247" t="str">
        <f t="shared" si="2"/>
        <v/>
      </c>
      <c r="N24" s="247" t="str">
        <f t="shared" si="2"/>
        <v/>
      </c>
      <c r="O24" s="247" t="str">
        <f t="shared" si="2"/>
        <v/>
      </c>
      <c r="P24" s="247" t="str">
        <f t="shared" si="2"/>
        <v/>
      </c>
      <c r="Q24" s="247" t="str">
        <f>IF(SUM(Q12:Q23)=0, "", SUM(Q12:Q23))</f>
        <v/>
      </c>
      <c r="R24" s="249" t="str">
        <f>IF(SUM(R12:R23)=0, "", SUM(R12:R23))</f>
        <v/>
      </c>
      <c r="S24" s="252"/>
    </row>
    <row r="25" spans="1:19" ht="10.5" customHeight="1"/>
    <row r="26" spans="1:19">
      <c r="A26" t="s">
        <v>1</v>
      </c>
    </row>
    <row r="27" spans="1:19">
      <c r="A27" t="s">
        <v>2</v>
      </c>
    </row>
    <row r="28" spans="1:19">
      <c r="A28" t="s">
        <v>129</v>
      </c>
    </row>
    <row r="29" spans="1:19">
      <c r="A29" t="s">
        <v>21</v>
      </c>
    </row>
  </sheetData>
  <mergeCells count="12">
    <mergeCell ref="Q10:Q11"/>
    <mergeCell ref="R10:R11"/>
    <mergeCell ref="A3:S3"/>
    <mergeCell ref="K6:N6"/>
    <mergeCell ref="O6:S6"/>
    <mergeCell ref="K7:N7"/>
    <mergeCell ref="O7:S7"/>
    <mergeCell ref="B9:B10"/>
    <mergeCell ref="C9:I10"/>
    <mergeCell ref="J9:R9"/>
    <mergeCell ref="S9:S11"/>
    <mergeCell ref="J10:P10"/>
  </mergeCells>
  <phoneticPr fontId="2"/>
  <printOptions horizontalCentered="1"/>
  <pageMargins left="0.6692913385826772" right="0.70866141732283472" top="0.78740157480314965" bottom="0.78740157480314965" header="0.51181102362204722" footer="0.51181102362204722"/>
  <pageSetup paperSize="9" scale="70" orientation="portrait" r:id="rId1"/>
  <headerFooter alignWithMargins="0">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I29"/>
  <sheetViews>
    <sheetView view="pageBreakPreview" zoomScale="70" zoomScaleNormal="85" zoomScaleSheetLayoutView="70" workbookViewId="0">
      <selection activeCell="B26" sqref="B26"/>
    </sheetView>
  </sheetViews>
  <sheetFormatPr defaultRowHeight="12.75"/>
  <cols>
    <col min="1" max="1" width="4.59765625" customWidth="1"/>
    <col min="2" max="2" width="23.1328125" customWidth="1"/>
    <col min="3" max="3" width="4.3984375" style="4" customWidth="1"/>
    <col min="4" max="4" width="12.46484375" style="4" customWidth="1"/>
    <col min="5" max="5" width="18.86328125" bestFit="1" customWidth="1"/>
    <col min="6" max="6" width="17" customWidth="1"/>
    <col min="7" max="7" width="19.73046875" customWidth="1"/>
    <col min="8" max="8" width="24.1328125" customWidth="1"/>
    <col min="9" max="9" width="9.1328125" customWidth="1"/>
  </cols>
  <sheetData>
    <row r="1" spans="1:9" ht="28.5" customHeight="1">
      <c r="A1" s="79" t="s">
        <v>120</v>
      </c>
      <c r="B1" s="51"/>
      <c r="C1" s="82"/>
      <c r="D1" s="82"/>
    </row>
    <row r="2" spans="1:9" ht="28.5" customHeight="1">
      <c r="A2" s="79"/>
      <c r="B2" s="44"/>
      <c r="C2" s="82"/>
      <c r="D2" s="82"/>
    </row>
    <row r="3" spans="1:9" ht="36" customHeight="1">
      <c r="B3" s="29"/>
      <c r="C3" s="81"/>
      <c r="D3" s="93" t="s">
        <v>139</v>
      </c>
      <c r="E3" s="93"/>
      <c r="F3" s="93"/>
      <c r="G3" s="93"/>
      <c r="H3" s="29"/>
    </row>
    <row r="4" spans="1:9" ht="36" customHeight="1">
      <c r="A4" s="23"/>
      <c r="B4" s="23"/>
      <c r="C4" s="81"/>
      <c r="D4" s="94" t="s">
        <v>273</v>
      </c>
      <c r="E4" s="94"/>
      <c r="F4" s="94"/>
      <c r="G4" s="94"/>
    </row>
    <row r="5" spans="1:9" ht="22.5" customHeight="1">
      <c r="B5" s="6"/>
      <c r="C5" s="82"/>
      <c r="D5" s="82"/>
      <c r="E5" s="2"/>
      <c r="F5" s="53"/>
      <c r="H5" s="429" t="s">
        <v>111</v>
      </c>
      <c r="I5" s="429"/>
    </row>
    <row r="6" spans="1:9" ht="30" customHeight="1">
      <c r="E6" s="4"/>
      <c r="G6" s="5" t="s">
        <v>25</v>
      </c>
      <c r="H6" s="428"/>
      <c r="I6" s="428"/>
    </row>
    <row r="7" spans="1:9" ht="30" customHeight="1">
      <c r="E7" s="4"/>
      <c r="G7" s="5" t="s">
        <v>0</v>
      </c>
      <c r="H7" s="428"/>
      <c r="I7" s="428"/>
    </row>
    <row r="8" spans="1:9" ht="24.75" customHeight="1"/>
    <row r="9" spans="1:9" s="7" customFormat="1" ht="66" customHeight="1">
      <c r="A9" s="8" t="s">
        <v>10</v>
      </c>
      <c r="B9" s="46" t="s">
        <v>16</v>
      </c>
      <c r="C9" s="97" t="s">
        <v>119</v>
      </c>
      <c r="D9" s="80" t="s">
        <v>140</v>
      </c>
      <c r="E9" s="80" t="s">
        <v>116</v>
      </c>
      <c r="F9" s="98" t="s">
        <v>127</v>
      </c>
      <c r="G9" s="98" t="s">
        <v>128</v>
      </c>
      <c r="H9" s="99" t="s">
        <v>142</v>
      </c>
      <c r="I9" s="80" t="s">
        <v>156</v>
      </c>
    </row>
    <row r="10" spans="1:9" ht="53.1" customHeight="1">
      <c r="A10" s="13">
        <v>1</v>
      </c>
      <c r="B10" s="46"/>
      <c r="C10" s="3"/>
      <c r="D10" s="3"/>
      <c r="E10" s="99" t="s">
        <v>117</v>
      </c>
      <c r="F10" s="8" t="s">
        <v>118</v>
      </c>
      <c r="G10" s="86"/>
      <c r="H10" s="84"/>
      <c r="I10" s="85"/>
    </row>
    <row r="11" spans="1:9" ht="53.1" customHeight="1">
      <c r="A11" s="13">
        <v>2</v>
      </c>
      <c r="B11" s="46"/>
      <c r="C11" s="3"/>
      <c r="D11" s="3"/>
      <c r="E11" s="99" t="s">
        <v>117</v>
      </c>
      <c r="F11" s="8" t="s">
        <v>118</v>
      </c>
      <c r="G11" s="87"/>
      <c r="H11" s="84"/>
      <c r="I11" s="85"/>
    </row>
    <row r="12" spans="1:9" ht="53.1" customHeight="1">
      <c r="A12" s="13">
        <v>3</v>
      </c>
      <c r="B12" s="46"/>
      <c r="C12" s="3"/>
      <c r="D12" s="3"/>
      <c r="E12" s="99" t="s">
        <v>117</v>
      </c>
      <c r="F12" s="8" t="s">
        <v>118</v>
      </c>
      <c r="G12" s="87"/>
      <c r="H12" s="84"/>
      <c r="I12" s="85"/>
    </row>
    <row r="13" spans="1:9" ht="53.1" customHeight="1">
      <c r="A13" s="13">
        <v>4</v>
      </c>
      <c r="B13" s="46"/>
      <c r="C13" s="3"/>
      <c r="D13" s="3"/>
      <c r="E13" s="99" t="s">
        <v>117</v>
      </c>
      <c r="F13" s="8" t="s">
        <v>118</v>
      </c>
      <c r="G13" s="87"/>
      <c r="H13" s="84"/>
      <c r="I13" s="85"/>
    </row>
    <row r="14" spans="1:9" ht="53.1" customHeight="1">
      <c r="A14" s="13">
        <v>5</v>
      </c>
      <c r="B14" s="46"/>
      <c r="C14" s="3"/>
      <c r="D14" s="3"/>
      <c r="E14" s="99" t="s">
        <v>117</v>
      </c>
      <c r="F14" s="8" t="s">
        <v>118</v>
      </c>
      <c r="G14" s="87"/>
      <c r="H14" s="84"/>
      <c r="I14" s="85"/>
    </row>
    <row r="15" spans="1:9" ht="53.1" customHeight="1">
      <c r="A15" s="13">
        <v>6</v>
      </c>
      <c r="B15" s="46"/>
      <c r="C15" s="3"/>
      <c r="D15" s="3"/>
      <c r="E15" s="99" t="s">
        <v>117</v>
      </c>
      <c r="F15" s="8" t="s">
        <v>118</v>
      </c>
      <c r="G15" s="87"/>
      <c r="H15" s="84"/>
      <c r="I15" s="85"/>
    </row>
    <row r="16" spans="1:9" ht="53.1" customHeight="1">
      <c r="A16" s="13">
        <v>7</v>
      </c>
      <c r="B16" s="46"/>
      <c r="C16" s="3"/>
      <c r="D16" s="3"/>
      <c r="E16" s="99" t="s">
        <v>117</v>
      </c>
      <c r="F16" s="8" t="s">
        <v>118</v>
      </c>
      <c r="G16" s="87"/>
      <c r="H16" s="84"/>
      <c r="I16" s="85"/>
    </row>
    <row r="17" spans="1:9" ht="53.1" customHeight="1">
      <c r="A17" s="13">
        <v>8</v>
      </c>
      <c r="B17" s="46"/>
      <c r="C17" s="3"/>
      <c r="D17" s="3"/>
      <c r="E17" s="99" t="s">
        <v>117</v>
      </c>
      <c r="F17" s="8" t="s">
        <v>118</v>
      </c>
      <c r="G17" s="87"/>
      <c r="H17" s="84"/>
      <c r="I17" s="85"/>
    </row>
    <row r="18" spans="1:9" ht="53.1" customHeight="1">
      <c r="A18" s="13">
        <v>9</v>
      </c>
      <c r="B18" s="46"/>
      <c r="C18" s="3"/>
      <c r="D18" s="3"/>
      <c r="E18" s="99" t="s">
        <v>117</v>
      </c>
      <c r="F18" s="8" t="s">
        <v>118</v>
      </c>
      <c r="G18" s="87"/>
      <c r="H18" s="84"/>
      <c r="I18" s="85"/>
    </row>
    <row r="19" spans="1:9" ht="53.1" customHeight="1">
      <c r="A19" s="13">
        <v>10</v>
      </c>
      <c r="B19" s="46"/>
      <c r="C19" s="3"/>
      <c r="D19" s="3"/>
      <c r="E19" s="99" t="s">
        <v>117</v>
      </c>
      <c r="F19" s="8" t="s">
        <v>118</v>
      </c>
      <c r="G19" s="87"/>
      <c r="H19" s="84"/>
      <c r="I19" s="85"/>
    </row>
    <row r="20" spans="1:9" ht="53.1" customHeight="1">
      <c r="A20" s="13">
        <v>11</v>
      </c>
      <c r="B20" s="46"/>
      <c r="C20" s="3"/>
      <c r="D20" s="3"/>
      <c r="E20" s="99" t="s">
        <v>117</v>
      </c>
      <c r="F20" s="8" t="s">
        <v>118</v>
      </c>
      <c r="G20" s="87"/>
      <c r="H20" s="84"/>
      <c r="I20" s="85"/>
    </row>
    <row r="21" spans="1:9" ht="53.1" customHeight="1">
      <c r="A21" s="13">
        <v>12</v>
      </c>
      <c r="B21" s="46"/>
      <c r="C21" s="3"/>
      <c r="D21" s="3"/>
      <c r="E21" s="99" t="s">
        <v>117</v>
      </c>
      <c r="F21" s="8" t="s">
        <v>118</v>
      </c>
      <c r="G21" s="87"/>
      <c r="H21" s="84"/>
      <c r="I21" s="85"/>
    </row>
    <row r="22" spans="1:9" ht="53.1" customHeight="1">
      <c r="A22" s="13">
        <v>13</v>
      </c>
      <c r="B22" s="46"/>
      <c r="C22" s="3"/>
      <c r="D22" s="3"/>
      <c r="E22" s="99" t="s">
        <v>117</v>
      </c>
      <c r="F22" s="8" t="s">
        <v>118</v>
      </c>
      <c r="G22" s="87"/>
      <c r="H22" s="84"/>
      <c r="I22" s="85"/>
    </row>
    <row r="23" spans="1:9" ht="53.1" customHeight="1">
      <c r="A23" s="13">
        <v>14</v>
      </c>
      <c r="B23" s="46"/>
      <c r="C23" s="3"/>
      <c r="D23" s="3"/>
      <c r="E23" s="99" t="s">
        <v>117</v>
      </c>
      <c r="F23" s="8" t="s">
        <v>118</v>
      </c>
      <c r="G23" s="87"/>
      <c r="H23" s="84"/>
      <c r="I23" s="85"/>
    </row>
    <row r="24" spans="1:9" ht="53.1" customHeight="1">
      <c r="A24" s="13">
        <v>15</v>
      </c>
      <c r="B24" s="46"/>
      <c r="C24" s="3"/>
      <c r="D24" s="3"/>
      <c r="E24" s="99" t="s">
        <v>117</v>
      </c>
      <c r="F24" s="8" t="s">
        <v>118</v>
      </c>
      <c r="G24" s="87"/>
      <c r="H24" s="84"/>
      <c r="I24" s="85"/>
    </row>
    <row r="25" spans="1:9" ht="21" customHeight="1">
      <c r="B25" s="25" t="s">
        <v>13</v>
      </c>
      <c r="C25" s="67"/>
      <c r="D25" s="67"/>
    </row>
    <row r="26" spans="1:9" ht="21" customHeight="1">
      <c r="B26" s="443" t="s">
        <v>292</v>
      </c>
      <c r="C26" s="67"/>
      <c r="D26" s="67"/>
    </row>
    <row r="27" spans="1:9" ht="21" customHeight="1">
      <c r="B27" s="25" t="s">
        <v>155</v>
      </c>
      <c r="C27" s="67"/>
      <c r="D27" s="67"/>
    </row>
    <row r="28" spans="1:9" ht="21" customHeight="1">
      <c r="B28" s="25" t="s">
        <v>121</v>
      </c>
      <c r="C28" s="67"/>
      <c r="D28" s="67"/>
    </row>
    <row r="29" spans="1:9" ht="15" customHeight="1"/>
  </sheetData>
  <mergeCells count="3">
    <mergeCell ref="H7:I7"/>
    <mergeCell ref="H5:I5"/>
    <mergeCell ref="H6:I6"/>
  </mergeCells>
  <phoneticPr fontId="2"/>
  <printOptions horizontalCentered="1" verticalCentered="1"/>
  <pageMargins left="0.78740157480314965" right="0.39370078740157483" top="0.39370078740157483" bottom="0.27559055118110237" header="0.31496062992125984" footer="0.27559055118110237"/>
  <pageSetup paperSize="9" scale="66" orientation="portrait" r:id="rId1"/>
  <headerFooter alignWithMargins="0">
    <oddHeader>&amp;R&amp;A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説明文 (様式の提出)</vt:lpstr>
      <vt:lpstr>様式１.従業員</vt:lpstr>
      <vt:lpstr>様式2-1.利用者の状況</vt:lpstr>
      <vt:lpstr>様式2-2.利用者の状況(日中活動・訓練・就労系）(6年度)</vt:lpstr>
      <vt:lpstr>様式2-2.利用者の状況(日中活動・訓練・就労系(7年度)</vt:lpstr>
      <vt:lpstr>様式2-3.利用者の状況(特定、児相談)(６年度)</vt:lpstr>
      <vt:lpstr>様式2-3.利用者の状況(特定、児相談)(７年度)</vt:lpstr>
      <vt:lpstr>様式３.利用者の状況(支援区分)</vt:lpstr>
      <vt:lpstr>様式4-1．利用者リスト（その他障害サービス事業所）</vt:lpstr>
      <vt:lpstr>様式4-2.入所者リスト（入所施設・グループホーム）</vt:lpstr>
      <vt:lpstr>様式4-3.利用者リスト（相談支援事業所）</vt:lpstr>
      <vt:lpstr>様式５.施設入所（延べ数）</vt:lpstr>
      <vt:lpstr>様式６.施設入所（実数）</vt:lpstr>
      <vt:lpstr>'説明文 (様式の提出)'!Print_Area</vt:lpstr>
      <vt:lpstr>様式１.従業員!Print_Area</vt:lpstr>
      <vt:lpstr>'様式2-1.利用者の状況'!Print_Area</vt:lpstr>
      <vt:lpstr>'様式2-2.利用者の状況(日中活動・訓練・就労系(7年度)'!Print_Area</vt:lpstr>
      <vt:lpstr>'様式2-2.利用者の状況(日中活動・訓練・就労系）(6年度)'!Print_Area</vt:lpstr>
      <vt:lpstr>'様式2-3.利用者の状況(特定、児相談)(６年度)'!Print_Area</vt:lpstr>
      <vt:lpstr>'様式2-3.利用者の状況(特定、児相談)(７年度)'!Print_Area</vt:lpstr>
      <vt:lpstr>'様式３.利用者の状況(支援区分)'!Print_Area</vt:lpstr>
      <vt:lpstr>'様式4-1．利用者リスト（その他障害サービス事業所）'!Print_Area</vt:lpstr>
      <vt:lpstr>'様式4-2.入所者リスト（入所施設・グループホーム）'!Print_Area</vt:lpstr>
      <vt:lpstr>'様式4-3.利用者リスト（相談支援事業所）'!Print_Area</vt:lpstr>
    </vt:vector>
  </TitlesOfParts>
  <Company>介護保険推進室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kwbt</dc:creator>
  <cp:lastModifiedBy>望月　香織</cp:lastModifiedBy>
  <cp:lastPrinted>2025-04-01T01:45:07Z</cp:lastPrinted>
  <dcterms:created xsi:type="dcterms:W3CDTF">2000-08-03T13:14:51Z</dcterms:created>
  <dcterms:modified xsi:type="dcterms:W3CDTF">2025-04-01T01:47:30Z</dcterms:modified>
</cp:coreProperties>
</file>