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84373\Downloads\"/>
    </mc:Choice>
  </mc:AlternateContent>
  <xr:revisionPtr revIDLastSave="0" documentId="13_ncr:1_{034587F5-3965-4DC6-B1CC-A37F8F3D66E8}" xr6:coauthVersionLast="47" xr6:coauthVersionMax="47" xr10:uidLastSave="{00000000-0000-0000-0000-000000000000}"/>
  <bookViews>
    <workbookView xWindow="-28920" yWindow="12420" windowWidth="29040" windowHeight="15720" tabRatio="926" firstSheet="1" activeTab="1" xr2:uid="{00000000-000D-0000-FFFF-FFFF00000000}"/>
  </bookViews>
  <sheets>
    <sheet name="(はじめにお読み下さい)申請書の使い方" sheetId="30" state="hidden" r:id="rId1"/>
    <sheet name="入力シート (記入例)" sheetId="72" r:id="rId2"/>
    <sheet name="入力シート" sheetId="66" r:id="rId3"/>
    <sheet name="補助金交付申請書①" sheetId="63" r:id="rId4"/>
    <sheet name="補助金交付申請書②" sheetId="68" r:id="rId5"/>
    <sheet name="補助金交付申請書③" sheetId="69" r:id="rId6"/>
    <sheet name="補助金交付申請書④(コピー用)" sheetId="70" r:id="rId7"/>
    <sheet name="補助金等交付請求書" sheetId="64" r:id="rId8"/>
    <sheet name="委任状兼口座振込依頼書" sheetId="65" r:id="rId9"/>
    <sheet name="リスト" sheetId="31" state="hidden" r:id="rId10"/>
  </sheets>
  <definedNames>
    <definedName name="_xlnm.Print_Area" localSheetId="8">委任状兼口座振込依頼書!$A$1:$BO$72</definedName>
    <definedName name="_xlnm.Print_Area" localSheetId="2">入力シート!$A$1:$Z$52</definedName>
    <definedName name="_xlnm.Print_Area" localSheetId="1">'入力シート (記入例)'!$A$1:$Z$52</definedName>
    <definedName name="_xlnm.Print_Area" localSheetId="3">補助金交付申請書①!$A$1:$AQ$62</definedName>
    <definedName name="_xlnm.Print_Area" localSheetId="4">補助金交付申請書②!$A$1:$AQ$62</definedName>
    <definedName name="_xlnm.Print_Area" localSheetId="5">補助金交付申請書③!$A$1:$AQ$62</definedName>
    <definedName name="_xlnm.Print_Area" localSheetId="6">'補助金交付申請書④(コピー用)'!$A$1:$AQ$62</definedName>
    <definedName name="_xlnm.Print_Area" localSheetId="7">補助金等交付請求書!$A$1:$AQ$39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66" l="1"/>
  <c r="D40" i="72"/>
  <c r="AG43" i="69"/>
  <c r="AG42" i="69"/>
  <c r="W43" i="69"/>
  <c r="W42" i="69"/>
  <c r="M43" i="69"/>
  <c r="M42" i="69"/>
  <c r="AE35" i="69"/>
  <c r="AE33" i="69"/>
  <c r="AE31" i="69"/>
  <c r="X35" i="69"/>
  <c r="X33" i="69"/>
  <c r="X31" i="69"/>
  <c r="L35" i="69"/>
  <c r="L33" i="69"/>
  <c r="L31" i="69"/>
  <c r="D36" i="69"/>
  <c r="D35" i="69"/>
  <c r="D34" i="69"/>
  <c r="D33" i="69"/>
  <c r="D32" i="69"/>
  <c r="D31" i="69"/>
  <c r="AG43" i="68"/>
  <c r="AG42" i="68"/>
  <c r="W43" i="68"/>
  <c r="W42" i="68"/>
  <c r="M43" i="68"/>
  <c r="M42" i="68"/>
  <c r="AE35" i="68"/>
  <c r="AE33" i="68"/>
  <c r="AE31" i="68"/>
  <c r="X35" i="68"/>
  <c r="X33" i="68"/>
  <c r="X31" i="68"/>
  <c r="L35" i="68"/>
  <c r="L33" i="68"/>
  <c r="L31" i="68"/>
  <c r="D36" i="68"/>
  <c r="D35" i="68"/>
  <c r="D34" i="68"/>
  <c r="D33" i="68"/>
  <c r="D32" i="68"/>
  <c r="D31" i="68"/>
  <c r="R59" i="65"/>
  <c r="M35" i="64"/>
  <c r="M33" i="64"/>
  <c r="K40" i="65"/>
  <c r="AC34" i="65"/>
  <c r="AC32" i="65"/>
  <c r="K23" i="65"/>
  <c r="AC11" i="65"/>
  <c r="AO53" i="70"/>
  <c r="AO51" i="70"/>
  <c r="AO50" i="70"/>
  <c r="AO49" i="70"/>
  <c r="AO48" i="70"/>
  <c r="AO47" i="70"/>
  <c r="AO53" i="69"/>
  <c r="AO51" i="69"/>
  <c r="AO50" i="69"/>
  <c r="AO49" i="69"/>
  <c r="AO48" i="69"/>
  <c r="AO47" i="69"/>
  <c r="AO53" i="68"/>
  <c r="AO51" i="68"/>
  <c r="AO50" i="68"/>
  <c r="AO49" i="68"/>
  <c r="AO48" i="68"/>
  <c r="AO47" i="68"/>
  <c r="AO53" i="63"/>
  <c r="AO51" i="63"/>
  <c r="AO50" i="63"/>
  <c r="AO49" i="63"/>
  <c r="AO48" i="63"/>
  <c r="AO47" i="63"/>
  <c r="AG43" i="63"/>
  <c r="AG42" i="63"/>
  <c r="M42" i="63"/>
  <c r="W43" i="63"/>
  <c r="W42" i="63"/>
  <c r="M43" i="63"/>
  <c r="AE35" i="63"/>
  <c r="AE33" i="63"/>
  <c r="X35" i="63"/>
  <c r="X33" i="63"/>
  <c r="L35" i="63"/>
  <c r="L33" i="63"/>
  <c r="X31" i="63"/>
  <c r="AE31" i="63"/>
  <c r="L31" i="63"/>
  <c r="D36" i="63"/>
  <c r="D35" i="63"/>
  <c r="D33" i="63"/>
  <c r="D34" i="63"/>
  <c r="D31" i="63"/>
  <c r="D32" i="63"/>
  <c r="P26" i="70"/>
  <c r="Z14" i="70"/>
  <c r="Z13" i="70"/>
  <c r="AH11" i="70"/>
  <c r="Z11" i="70"/>
  <c r="Z9" i="70"/>
  <c r="Z7" i="70"/>
  <c r="AM2" i="70"/>
  <c r="AI2" i="70"/>
  <c r="AE2" i="70"/>
  <c r="R67" i="65" l="1"/>
  <c r="CC15" i="65"/>
  <c r="BB28" i="64"/>
  <c r="Y28" i="64" s="1"/>
  <c r="P26" i="69"/>
  <c r="P26" i="68"/>
  <c r="P26" i="63"/>
  <c r="Z14" i="69"/>
  <c r="Z13" i="69"/>
  <c r="AH11" i="69"/>
  <c r="Z11" i="69"/>
  <c r="Z9" i="69"/>
  <c r="Z7" i="69"/>
  <c r="AM2" i="69"/>
  <c r="AI2" i="69"/>
  <c r="AE2" i="69"/>
  <c r="Z14" i="68"/>
  <c r="Z13" i="68"/>
  <c r="AH11" i="68"/>
  <c r="Z11" i="68"/>
  <c r="Z9" i="68"/>
  <c r="Z7" i="68"/>
  <c r="AM2" i="68"/>
  <c r="AI2" i="68"/>
  <c r="AE2" i="68"/>
  <c r="AC13" i="65"/>
  <c r="AC26" i="65"/>
  <c r="AC30" i="65"/>
  <c r="AC5" i="65"/>
  <c r="AC9" i="65"/>
  <c r="AK19" i="64"/>
  <c r="AC19" i="64"/>
  <c r="AM16" i="64"/>
  <c r="AK16" i="64"/>
  <c r="AE16" i="64"/>
  <c r="AE15" i="64"/>
  <c r="Z14" i="63"/>
  <c r="Z13" i="63"/>
  <c r="AH11" i="63"/>
  <c r="Z11" i="63"/>
  <c r="Z9" i="63"/>
  <c r="Z7" i="63"/>
  <c r="R65" i="65"/>
  <c r="R63" i="65"/>
  <c r="R61" i="65"/>
  <c r="R57" i="65"/>
  <c r="AB33" i="64"/>
  <c r="R55" i="65"/>
  <c r="AF35" i="64"/>
  <c r="M38" i="64"/>
  <c r="M37" i="64"/>
  <c r="AK28" i="64" l="1"/>
  <c r="V28" i="64"/>
  <c r="O28" i="64"/>
  <c r="AN28" i="64"/>
  <c r="S28" i="64"/>
  <c r="Q28" i="64"/>
  <c r="M28" i="64"/>
  <c r="AH28" i="64"/>
  <c r="AE28" i="64"/>
  <c r="AB28" i="64"/>
  <c r="AW1" i="65" l="1"/>
  <c r="AK11" i="64"/>
  <c r="BF1" i="65"/>
  <c r="AM2" i="63"/>
  <c r="AN11" i="64"/>
  <c r="AI2" i="63"/>
  <c r="AQ1" i="65"/>
  <c r="AH11" i="64"/>
  <c r="AE2" i="63"/>
  <c r="A6" i="30" l="1"/>
  <c r="A7" i="30" s="1"/>
  <c r="A8" i="30" s="1"/>
  <c r="A9" i="30" s="1"/>
  <c r="A10" i="30" s="1"/>
  <c r="A11" i="30" s="1"/>
  <c r="A12" i="30" s="1"/>
  <c r="A13" i="3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31" authorId="0" shapeId="0" xr:uid="{A23D8B3D-2A34-44D2-ADE3-33859A858E26}">
      <text>
        <r>
          <rPr>
            <b/>
            <sz val="12"/>
            <color indexed="81"/>
            <rFont val="MS P ゴシック"/>
            <family val="3"/>
            <charset val="128"/>
          </rPr>
          <t>フリガナは、半角で、小文字は大文字で（ﾁｮｳｼﾞｭ→ﾁﾖｳｼﾞﾕ）
スペースも一文字（半角）分
通帳に記載されている通りに記載して下さい。</t>
        </r>
        <r>
          <rPr>
            <sz val="12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31" authorId="0" shapeId="0" xr:uid="{435A14B5-52F9-499F-8288-EBD224223CCA}">
      <text>
        <r>
          <rPr>
            <b/>
            <sz val="12"/>
            <color indexed="81"/>
            <rFont val="MS P ゴシック"/>
            <family val="3"/>
            <charset val="128"/>
          </rPr>
          <t>フリガナは、半角で、小文字は大文字で（ﾁｮｳｼﾞｭ→ﾁﾖｳｼﾞﾕ）
スペースも一文字（半角）分
通帳に記載されている通りに記載して下さい。</t>
        </r>
        <r>
          <rPr>
            <sz val="12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<sst xmlns="http://schemas.openxmlformats.org/spreadsheetml/2006/main" count="848" uniqueCount="341">
  <si>
    <t>本申請書の使い方、申請の手順</t>
    <rPh sb="0" eb="1">
      <t>ホン</t>
    </rPh>
    <rPh sb="1" eb="4">
      <t>シンセイショ</t>
    </rPh>
    <rPh sb="5" eb="6">
      <t>ツカ</t>
    </rPh>
    <rPh sb="7" eb="8">
      <t>カタ</t>
    </rPh>
    <rPh sb="9" eb="11">
      <t>シンセイ</t>
    </rPh>
    <rPh sb="12" eb="14">
      <t>テジュン</t>
    </rPh>
    <phoneticPr fontId="4"/>
  </si>
  <si>
    <t>手順</t>
    <rPh sb="0" eb="2">
      <t>テジュン</t>
    </rPh>
    <phoneticPr fontId="4"/>
  </si>
  <si>
    <t>都道府県の作業</t>
    <rPh sb="0" eb="4">
      <t>トドウフケン</t>
    </rPh>
    <rPh sb="5" eb="7">
      <t>サギョウ</t>
    </rPh>
    <phoneticPr fontId="4"/>
  </si>
  <si>
    <t>事業者（法人本部）の作業</t>
    <rPh sb="0" eb="3">
      <t>ジギョウシャ</t>
    </rPh>
    <rPh sb="4" eb="6">
      <t>ホウジン</t>
    </rPh>
    <rPh sb="6" eb="8">
      <t>ホンブ</t>
    </rPh>
    <rPh sb="10" eb="12">
      <t>サギョウ</t>
    </rPh>
    <phoneticPr fontId="4"/>
  </si>
  <si>
    <t>各事業所の作業</t>
    <rPh sb="0" eb="1">
      <t>カク</t>
    </rPh>
    <rPh sb="1" eb="4">
      <t>ジギョウショ</t>
    </rPh>
    <rPh sb="5" eb="7">
      <t>サギョウ</t>
    </rPh>
    <phoneticPr fontId="4"/>
  </si>
  <si>
    <t>本Excelを管内の介護サービス事業者に配布</t>
    <rPh sb="0" eb="1">
      <t>ホン</t>
    </rPh>
    <rPh sb="7" eb="9">
      <t>カンナイ</t>
    </rPh>
    <rPh sb="10" eb="12">
      <t>カイゴ</t>
    </rPh>
    <rPh sb="16" eb="19">
      <t>ジギョウシャ</t>
    </rPh>
    <rPh sb="20" eb="22">
      <t>ハイフ</t>
    </rPh>
    <phoneticPr fontId="4"/>
  </si>
  <si>
    <t>各事業所の個票のシートを１つのExcelファイルに集約し、個票シート名を「個票●」（●は１からの通し番号）に修正</t>
    <rPh sb="0" eb="1">
      <t>カク</t>
    </rPh>
    <rPh sb="1" eb="4">
      <t>ジギョウショ</t>
    </rPh>
    <rPh sb="5" eb="7">
      <t>コヒョウ</t>
    </rPh>
    <rPh sb="25" eb="27">
      <t>シュウヤク</t>
    </rPh>
    <rPh sb="29" eb="31">
      <t>コヒョウ</t>
    </rPh>
    <rPh sb="34" eb="35">
      <t>メイ</t>
    </rPh>
    <rPh sb="37" eb="39">
      <t>コヒョウ</t>
    </rPh>
    <rPh sb="48" eb="49">
      <t>トオ</t>
    </rPh>
    <rPh sb="50" eb="52">
      <t>バンゴウ</t>
    </rPh>
    <rPh sb="54" eb="56">
      <t>シュウセイ</t>
    </rPh>
    <phoneticPr fontId="4"/>
  </si>
  <si>
    <r>
      <t xml:space="preserve">様式２（個票）の内容が、様式１（申請額一覧）に正しく反映されていることを確認
</t>
    </r>
    <r>
      <rPr>
        <sz val="10"/>
        <color rgb="FF0070C0"/>
        <rFont val="ＭＳ ゴシック"/>
        <family val="3"/>
        <charset val="128"/>
      </rPr>
      <t>※15事業所以上ある場合には6行目～15行目を行ごとコピーし、16行目に右クリック→「コピーしたセルの挿入」で挿入すること。</t>
    </r>
    <rPh sb="0" eb="2">
      <t>ヨウシキ</t>
    </rPh>
    <rPh sb="4" eb="6">
      <t>コヒョウ</t>
    </rPh>
    <rPh sb="8" eb="10">
      <t>ナイヨウ</t>
    </rPh>
    <rPh sb="12" eb="14">
      <t>ヨウシキ</t>
    </rPh>
    <rPh sb="16" eb="19">
      <t>シンセイガク</t>
    </rPh>
    <rPh sb="19" eb="21">
      <t>イチラン</t>
    </rPh>
    <rPh sb="23" eb="24">
      <t>タダ</t>
    </rPh>
    <rPh sb="24" eb="25">
      <t>テキセイ</t>
    </rPh>
    <rPh sb="26" eb="28">
      <t>ハンエイ</t>
    </rPh>
    <rPh sb="36" eb="38">
      <t>カクニン</t>
    </rPh>
    <rPh sb="62" eb="63">
      <t>ギョウ</t>
    </rPh>
    <rPh sb="75" eb="76">
      <t>ミギ</t>
    </rPh>
    <phoneticPr fontId="4"/>
  </si>
  <si>
    <t>申請書に、申請者の法人名、代表者名、日付、提出先（○○県知事）を入力</t>
    <rPh sb="0" eb="3">
      <t>シンセイショ</t>
    </rPh>
    <rPh sb="5" eb="8">
      <t>シンセイシャ</t>
    </rPh>
    <rPh sb="9" eb="11">
      <t>ホウジン</t>
    </rPh>
    <rPh sb="11" eb="12">
      <t>メイ</t>
    </rPh>
    <rPh sb="13" eb="16">
      <t>ダイヒョウシャ</t>
    </rPh>
    <rPh sb="16" eb="17">
      <t>メイ</t>
    </rPh>
    <rPh sb="18" eb="20">
      <t>ヒヅケ</t>
    </rPh>
    <rPh sb="21" eb="24">
      <t>テイシュツサキ</t>
    </rPh>
    <rPh sb="27" eb="30">
      <t>ケンチジ</t>
    </rPh>
    <rPh sb="32" eb="34">
      <t>ニュウリョク</t>
    </rPh>
    <phoneticPr fontId="4"/>
  </si>
  <si>
    <t>電話番号</t>
    <rPh sb="0" eb="2">
      <t>デンワ</t>
    </rPh>
    <rPh sb="2" eb="4">
      <t>バンゴウ</t>
    </rPh>
    <phoneticPr fontId="4"/>
  </si>
  <si>
    <t>サービス種別</t>
    <rPh sb="4" eb="6">
      <t>シュベツ</t>
    </rPh>
    <phoneticPr fontId="4"/>
  </si>
  <si>
    <t>東京都</t>
  </si>
  <si>
    <t>/事業所</t>
    <rPh sb="1" eb="4">
      <t>ジギョウショ</t>
    </rPh>
    <phoneticPr fontId="2"/>
  </si>
  <si>
    <t>認知症対応型通所介護事業所</t>
  </si>
  <si>
    <t>短期入所生活介護事業所</t>
  </si>
  <si>
    <t>/定員</t>
    <rPh sb="1" eb="3">
      <t>テイイン</t>
    </rPh>
    <phoneticPr fontId="2"/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</si>
  <si>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</si>
  <si>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</si>
  <si>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</si>
  <si>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</si>
  <si>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</si>
  <si>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</si>
  <si>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福祉用具貸与事業所</t>
  </si>
  <si>
    <t>小規模多機能型居宅介護事業所</t>
  </si>
  <si>
    <t>看護小規模多機能型居宅介護事業所</t>
  </si>
  <si>
    <t>介護老人福祉施設</t>
  </si>
  <si>
    <t>地域密着型介護老人福祉施設</t>
  </si>
  <si>
    <t>介護老人保健施設</t>
  </si>
  <si>
    <t>介護医療院</t>
  </si>
  <si>
    <t>岐阜県</t>
    <rPh sb="0" eb="3">
      <t>ギフケン</t>
    </rPh>
    <phoneticPr fontId="5"/>
  </si>
  <si>
    <t>静岡県</t>
    <rPh sb="0" eb="3">
      <t>シズオカケン</t>
    </rPh>
    <phoneticPr fontId="5"/>
  </si>
  <si>
    <t>愛知県</t>
    <rPh sb="0" eb="3">
      <t>アイチケン</t>
    </rPh>
    <phoneticPr fontId="5"/>
  </si>
  <si>
    <t>三重県</t>
    <rPh sb="0" eb="3">
      <t>ミエケン</t>
    </rPh>
    <phoneticPr fontId="5"/>
  </si>
  <si>
    <t>滋賀県</t>
    <rPh sb="0" eb="3">
      <t>シガケン</t>
    </rPh>
    <phoneticPr fontId="5"/>
  </si>
  <si>
    <t>京都府</t>
    <rPh sb="0" eb="3">
      <t>キョウトフ</t>
    </rPh>
    <phoneticPr fontId="5"/>
  </si>
  <si>
    <t>大阪府</t>
    <rPh sb="0" eb="3">
      <t>オオサカフ</t>
    </rPh>
    <phoneticPr fontId="5"/>
  </si>
  <si>
    <t>兵庫県</t>
    <rPh sb="0" eb="3">
      <t>ヒョウゴケン</t>
    </rPh>
    <phoneticPr fontId="5"/>
  </si>
  <si>
    <t>奈良県</t>
    <rPh sb="0" eb="3">
      <t>ナラケン</t>
    </rPh>
    <phoneticPr fontId="5"/>
  </si>
  <si>
    <t>和歌山県</t>
    <rPh sb="0" eb="4">
      <t>ワカヤマケン</t>
    </rPh>
    <phoneticPr fontId="5"/>
  </si>
  <si>
    <t>鳥取県</t>
    <rPh sb="0" eb="3">
      <t>トットリケン</t>
    </rPh>
    <phoneticPr fontId="5"/>
  </si>
  <si>
    <t>島根県</t>
    <rPh sb="0" eb="3">
      <t>シマネケン</t>
    </rPh>
    <phoneticPr fontId="5"/>
  </si>
  <si>
    <t>岡山県</t>
    <rPh sb="0" eb="3">
      <t>オカヤマケン</t>
    </rPh>
    <phoneticPr fontId="5"/>
  </si>
  <si>
    <t>広島県</t>
    <rPh sb="0" eb="3">
      <t>ヒロシマケン</t>
    </rPh>
    <phoneticPr fontId="5"/>
  </si>
  <si>
    <t>山口県</t>
    <rPh sb="0" eb="3">
      <t>ヤマグチケン</t>
    </rPh>
    <phoneticPr fontId="5"/>
  </si>
  <si>
    <t>徳島県</t>
    <rPh sb="0" eb="3">
      <t>トクシマケン</t>
    </rPh>
    <phoneticPr fontId="5"/>
  </si>
  <si>
    <t>香川県</t>
    <rPh sb="0" eb="3">
      <t>カガワケン</t>
    </rPh>
    <phoneticPr fontId="5"/>
  </si>
  <si>
    <t>愛媛県</t>
    <rPh sb="0" eb="3">
      <t>エヒメケン</t>
    </rPh>
    <phoneticPr fontId="5"/>
  </si>
  <si>
    <t>高知県</t>
    <rPh sb="0" eb="3">
      <t>コウチケン</t>
    </rPh>
    <phoneticPr fontId="5"/>
  </si>
  <si>
    <t>福岡県</t>
    <rPh sb="0" eb="3">
      <t>フクオカケン</t>
    </rPh>
    <phoneticPr fontId="5"/>
  </si>
  <si>
    <t>佐賀県</t>
    <rPh sb="0" eb="3">
      <t>サガケン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</si>
  <si>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</si>
  <si>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</si>
  <si>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</si>
  <si>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</si>
  <si>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</si>
  <si>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事業所・施設等の種別</t>
  </si>
  <si>
    <t>訪問介護事業所　集合住宅併設型（同一建物減算の算定がある事業所）</t>
    <phoneticPr fontId="4"/>
  </si>
  <si>
    <t>訪問介護事業所　上記以外であって、1月あたり延べ訪問回数200回以下</t>
    <phoneticPr fontId="4"/>
  </si>
  <si>
    <t>訪問介護事業所　上記以外であって、1月あたり延べ訪問回数201回以上2,000回以下</t>
    <phoneticPr fontId="4"/>
  </si>
  <si>
    <t>訪問介護事業所　上記以外であって、1月あたり延べ訪問回数2,001回以上</t>
    <phoneticPr fontId="4"/>
  </si>
  <si>
    <t>通所介護事業所　1月あたり延べ利用者数300人以下</t>
    <rPh sb="0" eb="2">
      <t>ツウショ</t>
    </rPh>
    <phoneticPr fontId="2"/>
  </si>
  <si>
    <t>通所介護事業所　1月あたり延べ利用者数301人以上600人以下</t>
    <rPh sb="0" eb="2">
      <t>ツウショ</t>
    </rPh>
    <phoneticPr fontId="2"/>
  </si>
  <si>
    <t>通所介護事業所　1月あたり延べ利用者数601人以上</t>
    <rPh sb="0" eb="2">
      <t>ツウショ</t>
    </rPh>
    <phoneticPr fontId="2"/>
  </si>
  <si>
    <t>通所リハビリテーション事業所</t>
  </si>
  <si>
    <t>地域密着型通所介護事業所</t>
  </si>
  <si>
    <t>認知症対応型共同生活介護事業所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2" eb="15">
      <t>ジギョウショ</t>
    </rPh>
    <phoneticPr fontId="2"/>
  </si>
  <si>
    <t>養護老人ホーム</t>
  </si>
  <si>
    <t>軽費老人ホーム</t>
  </si>
  <si>
    <t>/定員</t>
    <rPh sb="1" eb="3">
      <t>テイイン</t>
    </rPh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</si>
  <si>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</si>
  <si>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</si>
  <si>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</si>
  <si>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</si>
  <si>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</si>
  <si>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</si>
  <si>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</si>
  <si>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</si>
  <si>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</si>
  <si>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</si>
  <si>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</si>
  <si>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</si>
  <si>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</si>
  <si>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</si>
  <si>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</si>
  <si>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</si>
  <si>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</si>
  <si>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</si>
  <si>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</si>
  <si>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沖縄県</t>
    <rPh sb="0" eb="3">
      <t>オキナワケン</t>
    </rPh>
    <phoneticPr fontId="4"/>
  </si>
  <si>
    <t>特定施設入居者生活介護（養護老人ホーム、軽費老人ホームを除く）</t>
    <rPh sb="12" eb="14">
      <t>ヨウゴ</t>
    </rPh>
    <rPh sb="14" eb="16">
      <t>ロウジン</t>
    </rPh>
    <rPh sb="20" eb="22">
      <t>ケイヒ</t>
    </rPh>
    <rPh sb="22" eb="24">
      <t>ロウジン</t>
    </rPh>
    <rPh sb="28" eb="29">
      <t>ノゾ</t>
    </rPh>
    <phoneticPr fontId="4"/>
  </si>
  <si>
    <t>地域密着型特定施設入居者生活介護（養護老人ホーム、軽費老人ホームを除く）</t>
    <phoneticPr fontId="4"/>
  </si>
  <si>
    <t>本Excelを各事業所に配布し、以下の様式への記入を依頼
・様式２（個票）</t>
    <rPh sb="16" eb="18">
      <t>イカ</t>
    </rPh>
    <rPh sb="19" eb="21">
      <t>ヨウシキ</t>
    </rPh>
    <rPh sb="23" eb="25">
      <t>キニュウ</t>
    </rPh>
    <rPh sb="26" eb="28">
      <t>イライ</t>
    </rPh>
    <phoneticPr fontId="4"/>
  </si>
  <si>
    <t>以下の作業を行った上で、事業者（法人本部）へ返送
【様式２（個票）】
・水色セル：必要情報を入力
・緑色セル：プルダウンから選択</t>
    <rPh sb="0" eb="2">
      <t>イカ</t>
    </rPh>
    <rPh sb="3" eb="5">
      <t>サギョウ</t>
    </rPh>
    <rPh sb="6" eb="7">
      <t>オコナ</t>
    </rPh>
    <rPh sb="9" eb="10">
      <t>ウエ</t>
    </rPh>
    <rPh sb="12" eb="15">
      <t>ジギョウシャ</t>
    </rPh>
    <rPh sb="16" eb="18">
      <t>ホウジン</t>
    </rPh>
    <rPh sb="18" eb="20">
      <t>ホンブ</t>
    </rPh>
    <rPh sb="22" eb="24">
      <t>ヘンソウ</t>
    </rPh>
    <rPh sb="26" eb="28">
      <t>ヨウシキ</t>
    </rPh>
    <rPh sb="30" eb="32">
      <t>コヒョウ</t>
    </rPh>
    <rPh sb="36" eb="38">
      <t>ミズイロ</t>
    </rPh>
    <rPh sb="41" eb="43">
      <t>ヒツヨウ</t>
    </rPh>
    <rPh sb="43" eb="45">
      <t>ジョウホウ</t>
    </rPh>
    <rPh sb="46" eb="48">
      <t>ニュウリョク</t>
    </rPh>
    <rPh sb="50" eb="52">
      <t>ミドリイロ</t>
    </rPh>
    <rPh sb="62" eb="64">
      <t>センタク</t>
    </rPh>
    <phoneticPr fontId="4"/>
  </si>
  <si>
    <t>都道府県等内で必要な作業を行い、事業者に補助金を交付</t>
    <rPh sb="20" eb="22">
      <t>ホジョ</t>
    </rPh>
    <phoneticPr fontId="4"/>
  </si>
  <si>
    <t>完成したExcelファイルを都道府県に送付</t>
    <phoneticPr fontId="4"/>
  </si>
  <si>
    <t>事業者からExcelファイルを受領し、内容を審査</t>
    <rPh sb="0" eb="3">
      <t>ジギョウシャ</t>
    </rPh>
    <rPh sb="15" eb="17">
      <t>ジュリョウ</t>
    </rPh>
    <rPh sb="19" eb="21">
      <t>ナイヨウ</t>
    </rPh>
    <rPh sb="22" eb="24">
      <t>シンサ</t>
    </rPh>
    <phoneticPr fontId="4"/>
  </si>
  <si>
    <t>法人名</t>
    <rPh sb="0" eb="2">
      <t>ホウジン</t>
    </rPh>
    <rPh sb="2" eb="3">
      <t>メイ</t>
    </rPh>
    <phoneticPr fontId="4"/>
  </si>
  <si>
    <t>担当者名</t>
    <rPh sb="0" eb="3">
      <t>タントウシャ</t>
    </rPh>
    <rPh sb="3" eb="4">
      <t>メイ</t>
    </rPh>
    <phoneticPr fontId="4"/>
  </si>
  <si>
    <t>法人住所(所在地）</t>
    <rPh sb="0" eb="2">
      <t>ホウジン</t>
    </rPh>
    <rPh sb="2" eb="4">
      <t>ジュウショ</t>
    </rPh>
    <rPh sb="5" eb="8">
      <t>ショザイチ</t>
    </rPh>
    <phoneticPr fontId="4"/>
  </si>
  <si>
    <t>担当部署名</t>
    <rPh sb="0" eb="2">
      <t>タントウ</t>
    </rPh>
    <rPh sb="2" eb="4">
      <t>ブショ</t>
    </rPh>
    <rPh sb="4" eb="5">
      <t>メイ</t>
    </rPh>
    <phoneticPr fontId="4"/>
  </si>
  <si>
    <t>メールアドレス</t>
    <phoneticPr fontId="4"/>
  </si>
  <si>
    <t>（注）列の挿入は絶対に行わないこと。</t>
    <rPh sb="1" eb="2">
      <t>チュウ</t>
    </rPh>
    <phoneticPr fontId="4"/>
  </si>
  <si>
    <t>法人代表者　職名</t>
    <rPh sb="0" eb="2">
      <t>ホウジン</t>
    </rPh>
    <rPh sb="2" eb="5">
      <t>ダイヒョウシャ</t>
    </rPh>
    <rPh sb="6" eb="8">
      <t>ショクメイ</t>
    </rPh>
    <phoneticPr fontId="4"/>
  </si>
  <si>
    <t>法人代表者　氏名</t>
    <rPh sb="0" eb="2">
      <t>ホウジン</t>
    </rPh>
    <rPh sb="2" eb="5">
      <t>ダイヒョウシャ</t>
    </rPh>
    <rPh sb="6" eb="8">
      <t>シメイ</t>
    </rPh>
    <phoneticPr fontId="4"/>
  </si>
  <si>
    <t>理事長</t>
    <rPh sb="0" eb="3">
      <t>リジチョウ</t>
    </rPh>
    <phoneticPr fontId="4"/>
  </si>
  <si>
    <t>総務課</t>
    <rPh sb="0" eb="3">
      <t>ソウムカ</t>
    </rPh>
    <phoneticPr fontId="4"/>
  </si>
  <si>
    <t>△△　△△</t>
    <phoneticPr fontId="4"/>
  </si>
  <si>
    <t>*******@****.com</t>
    <phoneticPr fontId="4"/>
  </si>
  <si>
    <t>099-000-0000</t>
    <phoneticPr fontId="4"/>
  </si>
  <si>
    <t>鹿児島市○○町〇○号</t>
    <rPh sb="0" eb="4">
      <t>カゴシマシ</t>
    </rPh>
    <rPh sb="6" eb="7">
      <t>チョウ</t>
    </rPh>
    <rPh sb="9" eb="10">
      <t>ゴウ</t>
    </rPh>
    <phoneticPr fontId="4"/>
  </si>
  <si>
    <t>社会福祉法人　○○○会</t>
    <rPh sb="0" eb="6">
      <t>シャカイフクシホウジン</t>
    </rPh>
    <rPh sb="10" eb="11">
      <t>カイ</t>
    </rPh>
    <phoneticPr fontId="4"/>
  </si>
  <si>
    <t>←鹿児島市以下を入力してください。</t>
    <rPh sb="1" eb="5">
      <t>カゴシマシ</t>
    </rPh>
    <rPh sb="5" eb="7">
      <t>イカ</t>
    </rPh>
    <rPh sb="8" eb="10">
      <t>ニュウリョク</t>
    </rPh>
    <phoneticPr fontId="4"/>
  </si>
  <si>
    <t>別記様式第１号（第７条関係）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4"/>
  </si>
  <si>
    <t>日</t>
    <rPh sb="0" eb="1">
      <t>ニチ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</si>
  <si>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</si>
  <si>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</si>
  <si>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鹿 児 島 市 長　殿</t>
    <rPh sb="0" eb="1">
      <t>シカ</t>
    </rPh>
    <rPh sb="2" eb="3">
      <t>コ</t>
    </rPh>
    <rPh sb="4" eb="5">
      <t>シマ</t>
    </rPh>
    <rPh sb="6" eb="7">
      <t>シ</t>
    </rPh>
    <rPh sb="8" eb="9">
      <t>チョウ</t>
    </rPh>
    <rPh sb="10" eb="11">
      <t>ドノ</t>
    </rPh>
    <phoneticPr fontId="4"/>
  </si>
  <si>
    <t>申請者</t>
    <rPh sb="0" eb="3">
      <t>シンセイシャ</t>
    </rPh>
    <phoneticPr fontId="4"/>
  </si>
  <si>
    <t>事業者(法人)所在地</t>
    <phoneticPr fontId="4"/>
  </si>
  <si>
    <t>事業者(法人)名称</t>
    <phoneticPr fontId="4"/>
  </si>
  <si>
    <t>代表者（職・氏名）</t>
    <phoneticPr fontId="4"/>
  </si>
  <si>
    <t>申請に係る担当者名
(連絡先)</t>
    <phoneticPr fontId="4"/>
  </si>
  <si>
    <t>鹿児島市認知症介護基礎研修受講料補助金交付申請書</t>
    <phoneticPr fontId="4"/>
  </si>
  <si>
    <t>　鹿児島市認知症介護基礎研修受講料補助金交付要綱第７条の規定により､下記のとおり関係書類を添えて、補助金の交付を申請します。</t>
    <phoneticPr fontId="4"/>
  </si>
  <si>
    <t>記</t>
    <rPh sb="0" eb="1">
      <t>キ</t>
    </rPh>
    <phoneticPr fontId="4"/>
  </si>
  <si>
    <t>１．交付申請（請求）額</t>
    <phoneticPr fontId="4"/>
  </si>
  <si>
    <t>円</t>
    <rPh sb="0" eb="1">
      <t>エン</t>
    </rPh>
    <phoneticPr fontId="4"/>
  </si>
  <si>
    <t>２．対象の介護職員　※記載欄が足りない場合は、本様式を複数枚作成すること</t>
    <phoneticPr fontId="4"/>
  </si>
  <si>
    <t>認知症介護基礎研修
受講日</t>
    <rPh sb="0" eb="9">
      <t>ニンチショウカイゴキソケンシュウ</t>
    </rPh>
    <rPh sb="10" eb="12">
      <t>ジュコウ</t>
    </rPh>
    <rPh sb="12" eb="13">
      <t>ビ</t>
    </rPh>
    <phoneticPr fontId="4"/>
  </si>
  <si>
    <t>雇用形態</t>
    <rPh sb="0" eb="2">
      <t>コヨウ</t>
    </rPh>
    <rPh sb="2" eb="4">
      <t>ケイタイ</t>
    </rPh>
    <phoneticPr fontId="4"/>
  </si>
  <si>
    <t>当該事業所における
採用年月日</t>
    <rPh sb="0" eb="2">
      <t>トウガイ</t>
    </rPh>
    <rPh sb="2" eb="5">
      <t>ジギョウショ</t>
    </rPh>
    <rPh sb="10" eb="12">
      <t>サイヨウ</t>
    </rPh>
    <rPh sb="12" eb="15">
      <t>ネンガッピ</t>
    </rPh>
    <phoneticPr fontId="4"/>
  </si>
  <si>
    <t>（フリガナ）
氏　　名</t>
    <rPh sb="7" eb="8">
      <t>シ</t>
    </rPh>
    <rPh sb="10" eb="11">
      <t>メイ</t>
    </rPh>
    <phoneticPr fontId="4"/>
  </si>
  <si>
    <t>（１）</t>
    <phoneticPr fontId="4"/>
  </si>
  <si>
    <t>（２）</t>
  </si>
  <si>
    <t>（３）</t>
  </si>
  <si>
    <t>令和</t>
    <rPh sb="0" eb="2">
      <t>レイワ</t>
    </rPh>
    <phoneticPr fontId="4"/>
  </si>
  <si>
    <t>月</t>
    <rPh sb="0" eb="1">
      <t>ガツ</t>
    </rPh>
    <phoneticPr fontId="4"/>
  </si>
  <si>
    <t>３．対象の介護職員が現に勤務する事業所</t>
  </si>
  <si>
    <t>対象の介護職員</t>
    <phoneticPr fontId="4"/>
  </si>
  <si>
    <t>事業所名</t>
    <rPh sb="0" eb="3">
      <t>ジギョウショ</t>
    </rPh>
    <rPh sb="3" eb="4">
      <t>メイ</t>
    </rPh>
    <phoneticPr fontId="4"/>
  </si>
  <si>
    <t>※既に採用されている者については、介護に直接携わるようになった年月日を記入して下さい。</t>
  </si>
  <si>
    <t>４.確認事項（以下の質問について、該当しない場合は申請不可）</t>
    <phoneticPr fontId="4"/>
  </si>
  <si>
    <t>対象となる介護職員は、申請日現在も、当該事業所で継続して勤務しているか。</t>
  </si>
  <si>
    <t>対象となる介護職員は、医療・福祉関係の資格を有していない職員か。</t>
  </si>
  <si>
    <t>研修受講料は、対象となる介護職員を雇用する事業者が全額支払っているか。</t>
  </si>
  <si>
    <t>当該研修受講料について、国や県の他公的機関等から助成を受けていないか。</t>
  </si>
  <si>
    <t>（４）</t>
    <phoneticPr fontId="4"/>
  </si>
  <si>
    <t>（５）</t>
    <phoneticPr fontId="4"/>
  </si>
  <si>
    <t>（６）</t>
    <phoneticPr fontId="4"/>
  </si>
  <si>
    <t>認知症介護基礎研修を修了した旨の証明書（写）を添付しているか。
※対象となる介護職員に当該研修を受講した修了証を求め、その写しを添付すること。
（ｅラーニング受講後にＰＤＦ形式でダウンロード・印刷が可能）</t>
    <phoneticPr fontId="4"/>
  </si>
  <si>
    <t>当該研修受講料の領収書（写）を添付しているか。
※申請者が、当該研修受講料を全額助成したことが分かる書類も添付すること。
（申請者作成の受領証や給与明細等の写しでも可）</t>
    <phoneticPr fontId="4"/>
  </si>
  <si>
    <t>様式第６（第１７条関係）</t>
    <rPh sb="0" eb="2">
      <t>ヨウシキ</t>
    </rPh>
    <rPh sb="2" eb="3">
      <t>ダイ</t>
    </rPh>
    <rPh sb="5" eb="6">
      <t>ダイ</t>
    </rPh>
    <rPh sb="8" eb="9">
      <t>ジョウ</t>
    </rPh>
    <rPh sb="9" eb="11">
      <t>カンケイ</t>
    </rPh>
    <phoneticPr fontId="4"/>
  </si>
  <si>
    <t>（支払方法　１　口座振替払（ＭＴ）　　２　直接払　　３　口座振替払（ＭＴ外））</t>
    <phoneticPr fontId="4"/>
  </si>
  <si>
    <t>（支払予定日　　　　　　　　　）　　　　（審査決裁区分　　会　・　室　・　係　）</t>
    <phoneticPr fontId="4"/>
  </si>
  <si>
    <t>課名</t>
    <rPh sb="0" eb="2">
      <t>カメイ</t>
    </rPh>
    <phoneticPr fontId="4"/>
  </si>
  <si>
    <t>年度</t>
    <rPh sb="0" eb="2">
      <t>ネンド</t>
    </rPh>
    <phoneticPr fontId="4"/>
  </si>
  <si>
    <t>支出命令番号</t>
    <rPh sb="0" eb="2">
      <t>シシュツ</t>
    </rPh>
    <rPh sb="2" eb="4">
      <t>メイレイ</t>
    </rPh>
    <rPh sb="4" eb="6">
      <t>バンゴウ</t>
    </rPh>
    <phoneticPr fontId="4"/>
  </si>
  <si>
    <t>会　計</t>
    <rPh sb="0" eb="1">
      <t>カイ</t>
    </rPh>
    <rPh sb="2" eb="3">
      <t>ケイ</t>
    </rPh>
    <phoneticPr fontId="4"/>
  </si>
  <si>
    <t>歳出</t>
    <rPh sb="0" eb="2">
      <t>サイシュツ</t>
    </rPh>
    <phoneticPr fontId="4"/>
  </si>
  <si>
    <t>款</t>
    <phoneticPr fontId="4"/>
  </si>
  <si>
    <t>（下線以下を記入してください。）</t>
    <phoneticPr fontId="4"/>
  </si>
  <si>
    <t>…</t>
    <phoneticPr fontId="4"/>
  </si>
  <si>
    <t>鹿児島市長　殿</t>
    <rPh sb="0" eb="4">
      <t>カゴシマシ</t>
    </rPh>
    <rPh sb="4" eb="5">
      <t>チョウ</t>
    </rPh>
    <rPh sb="6" eb="7">
      <t>ドノ</t>
    </rPh>
    <phoneticPr fontId="4"/>
  </si>
  <si>
    <t>補助事業者等の住所</t>
    <phoneticPr fontId="4"/>
  </si>
  <si>
    <t>補助事業者等の氏名</t>
    <phoneticPr fontId="4"/>
  </si>
  <si>
    <t>（団体の場合は、団体名及び代表者名）</t>
  </si>
  <si>
    <t>押印を省略する場合は、記入してください</t>
    <phoneticPr fontId="4"/>
  </si>
  <si>
    <t>補助金等交付請求書</t>
    <rPh sb="0" eb="4">
      <t>ホジョキンナド</t>
    </rPh>
    <rPh sb="4" eb="6">
      <t>コウフ</t>
    </rPh>
    <rPh sb="6" eb="9">
      <t>セイキュウショ</t>
    </rPh>
    <phoneticPr fontId="4"/>
  </si>
  <si>
    <t>鹿児島市補助金等交付規則第１７条第１項の規定により、次のとおり請求します。</t>
    <phoneticPr fontId="4"/>
  </si>
  <si>
    <t>指令年月日</t>
    <rPh sb="0" eb="2">
      <t>シレイ</t>
    </rPh>
    <rPh sb="2" eb="5">
      <t>ネンガッピ</t>
    </rPh>
    <phoneticPr fontId="4"/>
  </si>
  <si>
    <t>指令番号</t>
    <rPh sb="0" eb="2">
      <t>シレイ</t>
    </rPh>
    <rPh sb="2" eb="4">
      <t>バンゴウ</t>
    </rPh>
    <phoneticPr fontId="4"/>
  </si>
  <si>
    <t>号</t>
    <rPh sb="0" eb="1">
      <t>ゴウ</t>
    </rPh>
    <phoneticPr fontId="4"/>
  </si>
  <si>
    <t>指令第</t>
    <rPh sb="0" eb="2">
      <t>シレイ</t>
    </rPh>
    <rPh sb="2" eb="3">
      <t>ダイ</t>
    </rPh>
    <phoneticPr fontId="4"/>
  </si>
  <si>
    <t>補助事業等の名称</t>
    <rPh sb="0" eb="2">
      <t>ホジョ</t>
    </rPh>
    <rPh sb="2" eb="4">
      <t>ジギョウ</t>
    </rPh>
    <rPh sb="4" eb="5">
      <t>トウ</t>
    </rPh>
    <rPh sb="6" eb="8">
      <t>メイショウ</t>
    </rPh>
    <phoneticPr fontId="4"/>
  </si>
  <si>
    <t>補助金等の請求金額</t>
    <rPh sb="0" eb="3">
      <t>ホジョキン</t>
    </rPh>
    <rPh sb="3" eb="4">
      <t>トウ</t>
    </rPh>
    <rPh sb="5" eb="7">
      <t>セイキュウ</t>
    </rPh>
    <rPh sb="7" eb="9">
      <t>キンガク</t>
    </rPh>
    <phoneticPr fontId="4"/>
  </si>
  <si>
    <t>(受講料×１／２×対象の介護職員数)</t>
    <phoneticPr fontId="4"/>
  </si>
  <si>
    <t>拾</t>
    <rPh sb="0" eb="1">
      <t>ジュウ</t>
    </rPh>
    <phoneticPr fontId="4"/>
  </si>
  <si>
    <t>億</t>
    <rPh sb="0" eb="1">
      <t>オク</t>
    </rPh>
    <phoneticPr fontId="4"/>
  </si>
  <si>
    <t>千</t>
    <rPh sb="0" eb="1">
      <t>セン</t>
    </rPh>
    <phoneticPr fontId="4"/>
  </si>
  <si>
    <t>百</t>
    <rPh sb="0" eb="1">
      <t>ヒャク</t>
    </rPh>
    <phoneticPr fontId="4"/>
  </si>
  <si>
    <t>万</t>
    <rPh sb="0" eb="1">
      <t>マン</t>
    </rPh>
    <phoneticPr fontId="4"/>
  </si>
  <si>
    <t>受領については、次のとおり願います。（希望の番号を○囲みする）</t>
    <phoneticPr fontId="4"/>
  </si>
  <si>
    <t>振　込　先</t>
    <rPh sb="0" eb="1">
      <t>シン</t>
    </rPh>
    <rPh sb="2" eb="3">
      <t>コ</t>
    </rPh>
    <rPh sb="4" eb="5">
      <t>サキ</t>
    </rPh>
    <phoneticPr fontId="4"/>
  </si>
  <si>
    <t>金融機関名</t>
    <rPh sb="0" eb="2">
      <t>キンユウ</t>
    </rPh>
    <rPh sb="2" eb="4">
      <t>キカン</t>
    </rPh>
    <rPh sb="4" eb="5">
      <t>メイ</t>
    </rPh>
    <phoneticPr fontId="4"/>
  </si>
  <si>
    <t>口座の種類</t>
    <rPh sb="0" eb="2">
      <t>コウザ</t>
    </rPh>
    <rPh sb="3" eb="5">
      <t>シュルイ</t>
    </rPh>
    <phoneticPr fontId="4"/>
  </si>
  <si>
    <t>フリガナ</t>
    <phoneticPr fontId="4"/>
  </si>
  <si>
    <t>口座名義</t>
    <rPh sb="0" eb="2">
      <t>コウザ</t>
    </rPh>
    <rPh sb="2" eb="4">
      <t>メイギ</t>
    </rPh>
    <phoneticPr fontId="4"/>
  </si>
  <si>
    <t>銀行</t>
    <rPh sb="0" eb="2">
      <t>ギンコウ</t>
    </rPh>
    <phoneticPr fontId="4"/>
  </si>
  <si>
    <t>（金庫）</t>
    <rPh sb="1" eb="3">
      <t>キンコ</t>
    </rPh>
    <phoneticPr fontId="4"/>
  </si>
  <si>
    <t>店</t>
    <rPh sb="0" eb="1">
      <t>テン</t>
    </rPh>
    <phoneticPr fontId="4"/>
  </si>
  <si>
    <t>口座番号</t>
    <rPh sb="0" eb="2">
      <t>コウザ</t>
    </rPh>
    <rPh sb="2" eb="4">
      <t>バンゴウ</t>
    </rPh>
    <phoneticPr fontId="4"/>
  </si>
  <si>
    <t>　　１　口座振替払（下記口座のとおり）　　　　　２　現　金　払</t>
    <phoneticPr fontId="4"/>
  </si>
  <si>
    <t>鹿児島市認知症介護基礎研修受講料補助金</t>
    <phoneticPr fontId="4"/>
  </si>
  <si>
    <t>電話</t>
    <rPh sb="0" eb="2">
      <t>デンワ</t>
    </rPh>
    <phoneticPr fontId="4"/>
  </si>
  <si>
    <t>）</t>
    <phoneticPr fontId="4"/>
  </si>
  <si>
    <t>日</t>
    <rPh sb="0" eb="1">
      <t>ニチ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</si>
  <si>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</si>
  <si>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</si>
  <si>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</si>
  <si>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　　鹿児島市長　殿</t>
    <rPh sb="2" eb="6">
      <t>カゴシマシ</t>
    </rPh>
    <rPh sb="6" eb="7">
      <t>チョウ</t>
    </rPh>
    <rPh sb="8" eb="9">
      <t>ドノ</t>
    </rPh>
    <phoneticPr fontId="4"/>
  </si>
  <si>
    <t>委任者</t>
    <rPh sb="0" eb="2">
      <t>イニン</t>
    </rPh>
    <rPh sb="2" eb="3">
      <t>シャ</t>
    </rPh>
    <phoneticPr fontId="4"/>
  </si>
  <si>
    <t>電話連絡先</t>
    <rPh sb="0" eb="2">
      <t>デンワ</t>
    </rPh>
    <rPh sb="2" eb="5">
      <t>レンラクサキ</t>
    </rPh>
    <phoneticPr fontId="4"/>
  </si>
  <si>
    <t>交付申請（請求）額</t>
    <phoneticPr fontId="4"/>
  </si>
  <si>
    <t>申請日</t>
    <rPh sb="0" eb="2">
      <t>シンセイ</t>
    </rPh>
    <rPh sb="2" eb="3">
      <t>ビ</t>
    </rPh>
    <phoneticPr fontId="4"/>
  </si>
  <si>
    <t>令和</t>
    <rPh sb="0" eb="2">
      <t>レイワ</t>
    </rPh>
    <phoneticPr fontId="4"/>
  </si>
  <si>
    <t>担当者：氏名</t>
    <phoneticPr fontId="4"/>
  </si>
  <si>
    <t>(</t>
    <phoneticPr fontId="4"/>
  </si>
  <si>
    <t>金融機関名</t>
  </si>
  <si>
    <t>銀行
（金庫）</t>
    <rPh sb="0" eb="2">
      <t>ギンコウ</t>
    </rPh>
    <rPh sb="4" eb="6">
      <t>キンコ</t>
    </rPh>
    <phoneticPr fontId="4"/>
  </si>
  <si>
    <t>口座名義（フリガナ）</t>
    <rPh sb="0" eb="2">
      <t>コウザ</t>
    </rPh>
    <rPh sb="2" eb="4">
      <t>メイギ</t>
    </rPh>
    <phoneticPr fontId="4"/>
  </si>
  <si>
    <t>普通</t>
    <rPh sb="0" eb="2">
      <t>フツウ</t>
    </rPh>
    <phoneticPr fontId="4"/>
  </si>
  <si>
    <t>当座</t>
    <rPh sb="0" eb="2">
      <t>トウザ</t>
    </rPh>
    <phoneticPr fontId="4"/>
  </si>
  <si>
    <t>別段</t>
    <rPh sb="0" eb="2">
      <t>ベツダン</t>
    </rPh>
    <phoneticPr fontId="4"/>
  </si>
  <si>
    <t>貯蓄</t>
    <rPh sb="0" eb="2">
      <t>チョチク</t>
    </rPh>
    <phoneticPr fontId="4"/>
  </si>
  <si>
    <t>鹿児島　太郎</t>
    <rPh sb="0" eb="3">
      <t>カゴシマ</t>
    </rPh>
    <rPh sb="4" eb="6">
      <t>タロウ</t>
    </rPh>
    <phoneticPr fontId="4"/>
  </si>
  <si>
    <t>○○</t>
    <phoneticPr fontId="4"/>
  </si>
  <si>
    <t>▲▲</t>
    <phoneticPr fontId="4"/>
  </si>
  <si>
    <t>会社・団体名</t>
    <rPh sb="0" eb="2">
      <t>カイシャ</t>
    </rPh>
    <rPh sb="3" eb="5">
      <t>ダンタイ</t>
    </rPh>
    <rPh sb="5" eb="6">
      <t>メイ</t>
    </rPh>
    <phoneticPr fontId="4"/>
  </si>
  <si>
    <t>住　　　所</t>
    <rPh sb="0" eb="1">
      <t>スミ</t>
    </rPh>
    <rPh sb="4" eb="5">
      <t>ショ</t>
    </rPh>
    <phoneticPr fontId="4"/>
  </si>
  <si>
    <t>　　委任状・口座振込依頼書の用途に応じて記入してください。</t>
    <rPh sb="2" eb="5">
      <t>イニンジョウ</t>
    </rPh>
    <rPh sb="6" eb="8">
      <t>コウザ</t>
    </rPh>
    <rPh sb="8" eb="10">
      <t>フリコミ</t>
    </rPh>
    <rPh sb="10" eb="13">
      <t>イライショ</t>
    </rPh>
    <rPh sb="14" eb="16">
      <t>ヨウト</t>
    </rPh>
    <rPh sb="17" eb="18">
      <t>オウ</t>
    </rPh>
    <rPh sb="20" eb="22">
      <t>キニュウ</t>
    </rPh>
    <phoneticPr fontId="4"/>
  </si>
  <si>
    <t>委 任 状</t>
    <rPh sb="0" eb="1">
      <t>イ</t>
    </rPh>
    <rPh sb="2" eb="3">
      <t>ニン</t>
    </rPh>
    <rPh sb="4" eb="5">
      <t>ジョウ</t>
    </rPh>
    <phoneticPr fontId="4"/>
  </si>
  <si>
    <t>　　 下記のものを代理人と定め、</t>
    <rPh sb="3" eb="5">
      <t>カキ</t>
    </rPh>
    <rPh sb="9" eb="12">
      <t>ダイリニン</t>
    </rPh>
    <rPh sb="13" eb="14">
      <t>サダ</t>
    </rPh>
    <phoneticPr fontId="4"/>
  </si>
  <si>
    <t>委任者又は口
座振込依頼者
【頼む人】
※請求を委任
　する場合は
　印鑑必要</t>
    <phoneticPr fontId="4"/>
  </si>
  <si>
    <t>㊞</t>
    <phoneticPr fontId="4"/>
  </si>
  <si>
    <t>（団 体 名）</t>
    <rPh sb="1" eb="2">
      <t>ダン</t>
    </rPh>
    <rPh sb="3" eb="4">
      <t>カラダ</t>
    </rPh>
    <rPh sb="5" eb="6">
      <t>メイ</t>
    </rPh>
    <phoneticPr fontId="4"/>
  </si>
  <si>
    <r>
      <t xml:space="preserve">受任者
</t>
    </r>
    <r>
      <rPr>
        <sz val="14"/>
        <rFont val="ＭＳ 明朝"/>
        <family val="1"/>
        <charset val="128"/>
      </rPr>
      <t>【頼まれる人】</t>
    </r>
    <phoneticPr fontId="4"/>
  </si>
  <si>
    <t>氏　　　名</t>
    <rPh sb="0" eb="1">
      <t>シ</t>
    </rPh>
    <rPh sb="4" eb="5">
      <t>メイ</t>
    </rPh>
    <phoneticPr fontId="4"/>
  </si>
  <si>
    <t>金融機関名</t>
    <rPh sb="0" eb="2">
      <t>キンユウ</t>
    </rPh>
    <rPh sb="2" eb="4">
      <t>キカン</t>
    </rPh>
    <rPh sb="4" eb="5">
      <t>メイ</t>
    </rPh>
    <phoneticPr fontId="4"/>
  </si>
  <si>
    <t>支　店　名</t>
    <rPh sb="0" eb="1">
      <t>シ</t>
    </rPh>
    <rPh sb="2" eb="3">
      <t>ミセ</t>
    </rPh>
    <rPh sb="4" eb="5">
      <t>メイ</t>
    </rPh>
    <phoneticPr fontId="4"/>
  </si>
  <si>
    <t>預金種別</t>
    <rPh sb="0" eb="2">
      <t>ヨキン</t>
    </rPh>
    <rPh sb="2" eb="4">
      <t>シュベツ</t>
    </rPh>
    <phoneticPr fontId="4"/>
  </si>
  <si>
    <t>口座番号</t>
    <rPh sb="0" eb="2">
      <t>コウザ</t>
    </rPh>
    <rPh sb="2" eb="4">
      <t>メイギ</t>
    </rPh>
    <phoneticPr fontId="4"/>
  </si>
  <si>
    <t>コウザメイギニン</t>
  </si>
  <si>
    <t>口座名義人</t>
    <rPh sb="0" eb="5">
      <t>コウザメイギニン</t>
    </rPh>
    <phoneticPr fontId="4"/>
  </si>
  <si>
    <t>口座振込依頼書</t>
    <rPh sb="0" eb="7">
      <t>コウザフリコミイライショ</t>
    </rPh>
    <phoneticPr fontId="4"/>
  </si>
  <si>
    <t>　　　代金については、下記の口座へ振込んでくださるよう依頼します。</t>
    <phoneticPr fontId="4"/>
  </si>
  <si>
    <t>【下記のいずれかに該当する場合に記入】</t>
    <phoneticPr fontId="4"/>
  </si>
  <si>
    <t>・振込先の口座名義人が委任者又は口座振込依頼者と同一でも</t>
    <phoneticPr fontId="4"/>
  </si>
  <si>
    <t>　肩書や役職が異なる</t>
    <phoneticPr fontId="4"/>
  </si>
  <si>
    <t>必須</t>
    <rPh sb="0" eb="2">
      <t>ヒッス</t>
    </rPh>
    <phoneticPr fontId="4"/>
  </si>
  <si>
    <t>代 表 者 氏 名</t>
    <rPh sb="0" eb="1">
      <t>ヨ</t>
    </rPh>
    <rPh sb="2" eb="3">
      <t>ヒョウ</t>
    </rPh>
    <rPh sb="4" eb="5">
      <t>モノ</t>
    </rPh>
    <rPh sb="6" eb="7">
      <t>シ</t>
    </rPh>
    <rPh sb="8" eb="9">
      <t>メイ</t>
    </rPh>
    <phoneticPr fontId="4"/>
  </si>
  <si>
    <t>受任者の住所</t>
    <rPh sb="0" eb="3">
      <t>ジュニンシャ</t>
    </rPh>
    <rPh sb="4" eb="6">
      <t>ジュウショ</t>
    </rPh>
    <phoneticPr fontId="4"/>
  </si>
  <si>
    <t>受任者の団体名</t>
    <rPh sb="0" eb="3">
      <t>ジュニンシャ</t>
    </rPh>
    <rPh sb="4" eb="6">
      <t>ダンタイ</t>
    </rPh>
    <rPh sb="6" eb="7">
      <t>メイ</t>
    </rPh>
    <phoneticPr fontId="4"/>
  </si>
  <si>
    <t>受任者の氏名</t>
    <rPh sb="0" eb="3">
      <t>ジュニンシャ</t>
    </rPh>
    <rPh sb="4" eb="6">
      <t>シメイ</t>
    </rPh>
    <phoneticPr fontId="4"/>
  </si>
  <si>
    <t>←金額のみを入力してください。（￥や円はつけない）</t>
    <rPh sb="1" eb="3">
      <t>キンガク</t>
    </rPh>
    <rPh sb="6" eb="8">
      <t>ニュウリョク</t>
    </rPh>
    <rPh sb="18" eb="19">
      <t>エン</t>
    </rPh>
    <phoneticPr fontId="4"/>
  </si>
  <si>
    <t>委任者の氏名</t>
    <rPh sb="0" eb="2">
      <t>イニン</t>
    </rPh>
    <rPh sb="2" eb="3">
      <t>シャ</t>
    </rPh>
    <rPh sb="4" eb="6">
      <t>シメイ</t>
    </rPh>
    <phoneticPr fontId="4"/>
  </si>
  <si>
    <t>３．対象の介護職員が現に勤務する事業所</t>
    <phoneticPr fontId="4"/>
  </si>
  <si>
    <t>口座名義人の電話連絡先</t>
    <rPh sb="0" eb="2">
      <t>コウザ</t>
    </rPh>
    <rPh sb="2" eb="4">
      <t>メイギ</t>
    </rPh>
    <rPh sb="4" eb="5">
      <t>ニン</t>
    </rPh>
    <rPh sb="6" eb="11">
      <t>デンワレンラクサキ</t>
    </rPh>
    <phoneticPr fontId="4"/>
  </si>
  <si>
    <t>以下は、「委任状兼口座振込依頼書」を郵送する際の宛名にご利用ください。</t>
    <rPh sb="0" eb="2">
      <t>イカ</t>
    </rPh>
    <rPh sb="18" eb="20">
      <t>ユウソウ</t>
    </rPh>
    <rPh sb="22" eb="23">
      <t>サイ</t>
    </rPh>
    <rPh sb="24" eb="26">
      <t>アテナ</t>
    </rPh>
    <rPh sb="28" eb="30">
      <t>リヨウ</t>
    </rPh>
    <phoneticPr fontId="4"/>
  </si>
  <si>
    <t>〒８９２－８６７７
鹿児島市　山下町　１１番１号
鹿児島市役所　長寿あんしん課
長寿施設係　　浜崎　・　藏丸　行</t>
    <rPh sb="10" eb="14">
      <t>カゴシマシ</t>
    </rPh>
    <rPh sb="15" eb="17">
      <t>ヤマシタ</t>
    </rPh>
    <rPh sb="17" eb="18">
      <t>チョウ</t>
    </rPh>
    <rPh sb="21" eb="22">
      <t>バン</t>
    </rPh>
    <rPh sb="23" eb="24">
      <t>ゴウ</t>
    </rPh>
    <rPh sb="26" eb="30">
      <t>カゴシマシ</t>
    </rPh>
    <rPh sb="30" eb="32">
      <t>ヤクショ</t>
    </rPh>
    <rPh sb="33" eb="35">
      <t>チョウジュ</t>
    </rPh>
    <rPh sb="39" eb="40">
      <t>カ</t>
    </rPh>
    <rPh sb="42" eb="44">
      <t>チョウジュ</t>
    </rPh>
    <rPh sb="44" eb="46">
      <t>シセツ</t>
    </rPh>
    <rPh sb="46" eb="47">
      <t>カカリ</t>
    </rPh>
    <rPh sb="49" eb="51">
      <t>ハマサキ</t>
    </rPh>
    <rPh sb="54" eb="55">
      <t>クラ</t>
    </rPh>
    <rPh sb="55" eb="56">
      <t>マル</t>
    </rPh>
    <rPh sb="57" eb="58">
      <t>イ</t>
    </rPh>
    <phoneticPr fontId="4"/>
  </si>
  <si>
    <t>☑</t>
    <phoneticPr fontId="4"/>
  </si>
  <si>
    <t>□</t>
    <phoneticPr fontId="4"/>
  </si>
  <si>
    <t>氏名</t>
    <rPh sb="0" eb="2">
      <t>シメイ</t>
    </rPh>
    <phoneticPr fontId="4"/>
  </si>
  <si>
    <t>フリガナ</t>
    <phoneticPr fontId="4"/>
  </si>
  <si>
    <t>採用年月日</t>
    <rPh sb="0" eb="5">
      <t>サイヨウネンガッピ</t>
    </rPh>
    <phoneticPr fontId="4"/>
  </si>
  <si>
    <t>受講年月日</t>
    <rPh sb="0" eb="2">
      <t>ジュコウ</t>
    </rPh>
    <rPh sb="2" eb="5">
      <t>ネンガッピ</t>
    </rPh>
    <phoneticPr fontId="4"/>
  </si>
  <si>
    <t>事業所名</t>
    <rPh sb="0" eb="3">
      <t>ジギョウショ</t>
    </rPh>
    <rPh sb="3" eb="4">
      <t>メイ</t>
    </rPh>
    <phoneticPr fontId="4"/>
  </si>
  <si>
    <t>サービス種別</t>
    <rPh sb="4" eb="6">
      <t>シュベツ</t>
    </rPh>
    <phoneticPr fontId="4"/>
  </si>
  <si>
    <t>雇用形態</t>
    <rPh sb="0" eb="4">
      <t>コヨウケイタイ</t>
    </rPh>
    <phoneticPr fontId="4"/>
  </si>
  <si>
    <t>雇用形態</t>
    <rPh sb="0" eb="4">
      <t>コヨウケイタイ</t>
    </rPh>
    <phoneticPr fontId="4"/>
  </si>
  <si>
    <t>常勤</t>
    <rPh sb="0" eb="2">
      <t>ジョウキン</t>
    </rPh>
    <phoneticPr fontId="4"/>
  </si>
  <si>
    <t>非常勤</t>
    <rPh sb="0" eb="3">
      <t>ヒジョウキン</t>
    </rPh>
    <phoneticPr fontId="4"/>
  </si>
  <si>
    <t>サービス種別</t>
    <rPh sb="4" eb="6">
      <t>シュベツ</t>
    </rPh>
    <phoneticPr fontId="4"/>
  </si>
  <si>
    <t>訪問入浴介護</t>
    <rPh sb="0" eb="6">
      <t>ホウモンニュウヨクカイゴ</t>
    </rPh>
    <phoneticPr fontId="4"/>
  </si>
  <si>
    <t>通所リハビリテーション</t>
    <rPh sb="0" eb="2">
      <t>ツウショ</t>
    </rPh>
    <phoneticPr fontId="4"/>
  </si>
  <si>
    <t>通所介護（定員１９名以上の総合事業含む）</t>
    <rPh sb="0" eb="2">
      <t>ツウショ</t>
    </rPh>
    <rPh sb="2" eb="4">
      <t>カイゴ</t>
    </rPh>
    <rPh sb="5" eb="7">
      <t>テイイン</t>
    </rPh>
    <rPh sb="9" eb="12">
      <t>メイイジョウ</t>
    </rPh>
    <rPh sb="13" eb="17">
      <t>ソウゴウジギョウ</t>
    </rPh>
    <rPh sb="17" eb="18">
      <t>フク</t>
    </rPh>
    <phoneticPr fontId="4"/>
  </si>
  <si>
    <t>地域密着型通所介護（定員１８名以下の総合事業含む）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rPh sb="10" eb="12">
      <t>テイイン</t>
    </rPh>
    <rPh sb="14" eb="15">
      <t>メイ</t>
    </rPh>
    <rPh sb="15" eb="17">
      <t>イカ</t>
    </rPh>
    <rPh sb="18" eb="22">
      <t>ソウゴウジギョウ</t>
    </rPh>
    <rPh sb="22" eb="23">
      <t>フク</t>
    </rPh>
    <phoneticPr fontId="4"/>
  </si>
  <si>
    <t>特定施設入居者生活介護（地域密着型を含む）</t>
    <rPh sb="0" eb="7">
      <t>トクテイシセツニュウキョシャ</t>
    </rPh>
    <rPh sb="7" eb="9">
      <t>セイカツ</t>
    </rPh>
    <rPh sb="9" eb="11">
      <t>カイゴ</t>
    </rPh>
    <rPh sb="12" eb="17">
      <t>チイキミッチャクガタ</t>
    </rPh>
    <rPh sb="18" eb="19">
      <t>フク</t>
    </rPh>
    <phoneticPr fontId="4"/>
  </si>
  <si>
    <t>介護老人福祉施設（地域密着型、短期入所生活介護を含む）</t>
    <rPh sb="0" eb="8">
      <t>カイゴロウジンフクシシセツ</t>
    </rPh>
    <rPh sb="9" eb="14">
      <t>チイキミッチャクガタ</t>
    </rPh>
    <rPh sb="15" eb="23">
      <t>タンキニュウショセイカツカイゴ</t>
    </rPh>
    <rPh sb="24" eb="25">
      <t>フク</t>
    </rPh>
    <phoneticPr fontId="4"/>
  </si>
  <si>
    <t>介護老人保健施設（短期入所療養介護を含む）</t>
    <rPh sb="0" eb="2">
      <t>カイゴ</t>
    </rPh>
    <rPh sb="2" eb="4">
      <t>ロウジン</t>
    </rPh>
    <rPh sb="4" eb="6">
      <t>ホケン</t>
    </rPh>
    <rPh sb="6" eb="8">
      <t>シセツ</t>
    </rPh>
    <rPh sb="9" eb="11">
      <t>タンキ</t>
    </rPh>
    <rPh sb="11" eb="13">
      <t>ニュウショ</t>
    </rPh>
    <rPh sb="13" eb="15">
      <t>リョウヨウ</t>
    </rPh>
    <rPh sb="15" eb="17">
      <t>カイゴ</t>
    </rPh>
    <rPh sb="18" eb="19">
      <t>フク</t>
    </rPh>
    <phoneticPr fontId="4"/>
  </si>
  <si>
    <t>介護医療院（短期入所療養介護を含む）</t>
    <rPh sb="0" eb="5">
      <t>カイゴイリョウイン</t>
    </rPh>
    <rPh sb="6" eb="8">
      <t>タンキ</t>
    </rPh>
    <rPh sb="8" eb="10">
      <t>ニュウショ</t>
    </rPh>
    <rPh sb="10" eb="12">
      <t>リョウヨウ</t>
    </rPh>
    <rPh sb="12" eb="14">
      <t>カイゴ</t>
    </rPh>
    <rPh sb="15" eb="16">
      <t>フク</t>
    </rPh>
    <phoneticPr fontId="4"/>
  </si>
  <si>
    <t>認知症対応型生活介護（グループホーム）</t>
    <rPh sb="0" eb="3">
      <t>ニンチショウ</t>
    </rPh>
    <rPh sb="3" eb="6">
      <t>タイオウガタ</t>
    </rPh>
    <rPh sb="6" eb="8">
      <t>セイカツ</t>
    </rPh>
    <rPh sb="8" eb="10">
      <t>カイゴ</t>
    </rPh>
    <phoneticPr fontId="4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</si>
  <si>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4"/>
  </si>
  <si>
    <t>小規模多機能型居宅介護・看護小規模多機能型居宅介護</t>
    <rPh sb="0" eb="11">
      <t>ショウキボタキノウガタキョタクカイゴ</t>
    </rPh>
    <rPh sb="12" eb="25">
      <t>カンゴショウキボタキノウガタキョタクカイゴ</t>
    </rPh>
    <phoneticPr fontId="4"/>
  </si>
  <si>
    <t>その他</t>
    <rPh sb="2" eb="3">
      <t>タ</t>
    </rPh>
    <phoneticPr fontId="4"/>
  </si>
  <si>
    <t>振込先
口座情報</t>
    <rPh sb="0" eb="2">
      <t>フリコミ</t>
    </rPh>
    <rPh sb="2" eb="3">
      <t>サキ</t>
    </rPh>
    <rPh sb="4" eb="6">
      <t>コウザ</t>
    </rPh>
    <rPh sb="6" eb="8">
      <t>ジョウホウ</t>
    </rPh>
    <phoneticPr fontId="4"/>
  </si>
  <si>
    <t>基本情報</t>
    <rPh sb="0" eb="2">
      <t>キホン</t>
    </rPh>
    <rPh sb="2" eb="4">
      <t>ジョウホウ</t>
    </rPh>
    <phoneticPr fontId="4"/>
  </si>
  <si>
    <t>当該研修受講料の領収書（写）を添付しているか。
※申請者が、当該研修受講料を全額助成したことが分かる書類も添付すること。（申請者作成の受領証や給与明細等の写しでも可）</t>
    <phoneticPr fontId="4"/>
  </si>
  <si>
    <t>認知症介護基礎研修を修了した旨の証明書（写）を添付しているか。
※対象となる介護職員に当該研修を受講した修了証を求め、その写しを添付すること。（ｅラーニング受講後にＰＤＦ形式でダウンロード・印刷が可能）</t>
    <phoneticPr fontId="4"/>
  </si>
  <si>
    <t>⑴</t>
    <phoneticPr fontId="4"/>
  </si>
  <si>
    <t>⑵</t>
    <phoneticPr fontId="4"/>
  </si>
  <si>
    <t>⑶</t>
    <phoneticPr fontId="4"/>
  </si>
  <si>
    <t>⑷</t>
    <phoneticPr fontId="4"/>
  </si>
  <si>
    <t>⑸</t>
    <phoneticPr fontId="4"/>
  </si>
  <si>
    <t>⑹</t>
    <phoneticPr fontId="4"/>
  </si>
  <si>
    <t>チェックボックス</t>
    <phoneticPr fontId="4"/>
  </si>
  <si>
    <t>確認事項</t>
    <rPh sb="0" eb="2">
      <t>カクニン</t>
    </rPh>
    <rPh sb="2" eb="4">
      <t>ジコウ</t>
    </rPh>
    <phoneticPr fontId="4"/>
  </si>
  <si>
    <t>　　 代金の</t>
  </si>
  <si>
    <t>について委任します。</t>
    <rPh sb="4" eb="6">
      <t>イニン</t>
    </rPh>
    <phoneticPr fontId="4"/>
  </si>
  <si>
    <t>委任する内容</t>
    <rPh sb="0" eb="2">
      <t>イニン</t>
    </rPh>
    <rPh sb="4" eb="6">
      <t>ナイヨウ</t>
    </rPh>
    <phoneticPr fontId="4"/>
  </si>
  <si>
    <t>委任の内容</t>
    <rPh sb="0" eb="2">
      <t>イニン</t>
    </rPh>
    <rPh sb="3" eb="5">
      <t>ナイヨウ</t>
    </rPh>
    <phoneticPr fontId="4"/>
  </si>
  <si>
    <t>請求</t>
    <rPh sb="0" eb="2">
      <t>セイキュウ</t>
    </rPh>
    <phoneticPr fontId="4"/>
  </si>
  <si>
    <t>受領</t>
    <rPh sb="0" eb="2">
      <t>ジュリョウ</t>
    </rPh>
    <phoneticPr fontId="4"/>
  </si>
  <si>
    <t>請求及び受領</t>
    <rPh sb="0" eb="2">
      <t>セイキュウ</t>
    </rPh>
    <rPh sb="2" eb="3">
      <t>オヨ</t>
    </rPh>
    <rPh sb="4" eb="6">
      <t>ジュリョウ</t>
    </rPh>
    <phoneticPr fontId="4"/>
  </si>
  <si>
    <t>　　 なお、</t>
    <phoneticPr fontId="4"/>
  </si>
  <si>
    <t>支払金について</t>
    <rPh sb="0" eb="2">
      <t>シハラ</t>
    </rPh>
    <rPh sb="2" eb="3">
      <t>キン</t>
    </rPh>
    <phoneticPr fontId="4"/>
  </si>
  <si>
    <t>当該支払金は  委任者の収入  となります。</t>
    <phoneticPr fontId="4"/>
  </si>
  <si>
    <t>当該支払金は  受任者の収入   となります。</t>
    <phoneticPr fontId="4"/>
  </si>
  <si>
    <t>受任者の電話連絡先</t>
    <rPh sb="0" eb="3">
      <t>ジュニンシャ</t>
    </rPh>
    <rPh sb="4" eb="6">
      <t>デンワ</t>
    </rPh>
    <rPh sb="6" eb="9">
      <t>レンラクサキ</t>
    </rPh>
    <phoneticPr fontId="4"/>
  </si>
  <si>
    <t>当該支払金について</t>
    <rPh sb="0" eb="2">
      <t>トウガイ</t>
    </rPh>
    <rPh sb="2" eb="5">
      <t>シハライキン</t>
    </rPh>
    <phoneticPr fontId="4"/>
  </si>
  <si>
    <t>対象
職員</t>
    <rPh sb="0" eb="2">
      <t>タイショウ</t>
    </rPh>
    <rPh sb="3" eb="5">
      <t>ショクイン</t>
    </rPh>
    <phoneticPr fontId="4"/>
  </si>
  <si>
    <t>※代金の受領委任のみの場合は印鑑不要　　</t>
    <phoneticPr fontId="4"/>
  </si>
  <si>
    <t>・上記委任状で、代金の受領を委任する</t>
    <phoneticPr fontId="4"/>
  </si>
  <si>
    <t>委任する
場合は
全て入力必須</t>
    <rPh sb="0" eb="2">
      <t>イニン</t>
    </rPh>
    <rPh sb="5" eb="7">
      <t>バアイ</t>
    </rPh>
    <rPh sb="9" eb="10">
      <t>スベ</t>
    </rPh>
    <rPh sb="11" eb="13">
      <t>ニュウリョク</t>
    </rPh>
    <rPh sb="13" eb="15">
      <t>ヒッス</t>
    </rPh>
    <phoneticPr fontId="4"/>
  </si>
  <si>
    <t>□</t>
  </si>
  <si>
    <t>補助金交付申請書①－⑴</t>
    <phoneticPr fontId="4"/>
  </si>
  <si>
    <t>補助金交付申請書①－⑵</t>
    <phoneticPr fontId="4"/>
  </si>
  <si>
    <t>補助金交付申請書①－⑶</t>
    <phoneticPr fontId="4"/>
  </si>
  <si>
    <t>補助金交付申請書②－⑴</t>
    <phoneticPr fontId="4"/>
  </si>
  <si>
    <t>補助金交付申請書②－⑵</t>
    <phoneticPr fontId="4"/>
  </si>
  <si>
    <t>補助金交付申請書②－⑶</t>
    <phoneticPr fontId="4"/>
  </si>
  <si>
    <t>補助金交付申請書③－⑴</t>
    <phoneticPr fontId="4"/>
  </si>
  <si>
    <t>補助金交付申請書③－⑵</t>
    <phoneticPr fontId="4"/>
  </si>
  <si>
    <t>補助金交付申請書③－⑶</t>
    <phoneticPr fontId="4"/>
  </si>
  <si>
    <t>田中　太郎</t>
    <rPh sb="0" eb="2">
      <t>タナカ</t>
    </rPh>
    <rPh sb="3" eb="5">
      <t>タロウ</t>
    </rPh>
    <phoneticPr fontId="4"/>
  </si>
  <si>
    <t>鈴木　次郎</t>
    <rPh sb="0" eb="2">
      <t>スズキ</t>
    </rPh>
    <rPh sb="3" eb="5">
      <t>ジロウ</t>
    </rPh>
    <phoneticPr fontId="4"/>
  </si>
  <si>
    <t>タナカ　タロウ</t>
    <phoneticPr fontId="4"/>
  </si>
  <si>
    <t>スズキ　ジロウ</t>
    <phoneticPr fontId="4"/>
  </si>
  <si>
    <t>訪問入浴○○</t>
    <rPh sb="0" eb="2">
      <t>ホウモン</t>
    </rPh>
    <rPh sb="2" eb="4">
      <t>ニュウヨク</t>
    </rPh>
    <phoneticPr fontId="4"/>
  </si>
  <si>
    <t>通リハ○○</t>
    <rPh sb="0" eb="1">
      <t>ツウ</t>
    </rPh>
    <phoneticPr fontId="4"/>
  </si>
  <si>
    <t>通帳に記載のとおりに間違いないように記入ください</t>
    <rPh sb="0" eb="2">
      <t>ツウチョウ</t>
    </rPh>
    <rPh sb="3" eb="5">
      <t>キサイ</t>
    </rPh>
    <rPh sb="10" eb="12">
      <t>マチガ</t>
    </rPh>
    <rPh sb="18" eb="20">
      <t>キニュウ</t>
    </rPh>
    <phoneticPr fontId="4"/>
  </si>
  <si>
    <t>サービス種別、雇用形態はプルダウンから選択してください。</t>
    <rPh sb="4" eb="6">
      <t>シュベツ</t>
    </rPh>
    <rPh sb="7" eb="9">
      <t>コヨウ</t>
    </rPh>
    <rPh sb="9" eb="11">
      <t>ケイタイ</t>
    </rPh>
    <rPh sb="19" eb="21">
      <t>センタク</t>
    </rPh>
    <phoneticPr fontId="4"/>
  </si>
  <si>
    <t>チェック項目を確認し、プルダウンから☑を選してください。</t>
    <rPh sb="4" eb="6">
      <t>コウモク</t>
    </rPh>
    <rPh sb="7" eb="9">
      <t>カクニン</t>
    </rPh>
    <rPh sb="20" eb="21">
      <t>セン</t>
    </rPh>
    <phoneticPr fontId="4"/>
  </si>
  <si>
    <r>
      <rPr>
        <sz val="20"/>
        <color theme="1" tint="0.249977111117893"/>
        <rFont val="ＭＳ Ｐ明朝"/>
        <family val="1"/>
        <charset val="128"/>
      </rPr>
      <t xml:space="preserve">【作成手順】
</t>
    </r>
    <r>
      <rPr>
        <sz val="12"/>
        <color theme="1" tint="0.249977111117893"/>
        <rFont val="ＭＳ Ｐ明朝"/>
        <family val="1"/>
        <charset val="128"/>
      </rPr>
      <t xml:space="preserve">
①　「入力シート」の</t>
    </r>
    <r>
      <rPr>
        <b/>
        <sz val="12"/>
        <color theme="3" tint="0.39997558519241921"/>
        <rFont val="ＭＳ Ｐ明朝"/>
        <family val="1"/>
        <charset val="128"/>
      </rPr>
      <t>青地</t>
    </r>
    <r>
      <rPr>
        <sz val="12"/>
        <color theme="1" tint="0.249977111117893"/>
        <rFont val="ＭＳ Ｐ明朝"/>
        <family val="1"/>
        <charset val="128"/>
      </rPr>
      <t>部分に必要事項を入力してください。項目によっては、▼ボタンをクリックして（ドロップダウンメニューから）選択するものもあります。
　　 『委任する場合は入力』の部分については、枠外の説明文を必ずよく読み、委任状または口座振込依頼書が必要な場合に記入ください。
※　「委任状兼口座振込依頼書」シートの要否について、判断に迷う場合は、長寿あんしん課の浜崎、藏丸宛て（099-216-1147）にご連絡ください。
②　対象職員欄が不足する場合は、「補助金交付申請書④（コピー用）」を必要な数だけコピーし、直接入力ください。
③　委任状が必要な場合、必要に応じて押印の上、</t>
    </r>
    <r>
      <rPr>
        <sz val="12"/>
        <color rgb="FFFF0000"/>
        <rFont val="ＭＳ Ｐ明朝"/>
        <family val="1"/>
        <charset val="128"/>
      </rPr>
      <t>「委任状兼口座振込依頼書」の原本のみを長寿あんしん課宛てに郵送ください。</t>
    </r>
    <rPh sb="1" eb="3">
      <t>サクセイ</t>
    </rPh>
    <rPh sb="3" eb="5">
      <t>テジュン</t>
    </rPh>
    <rPh sb="11" eb="13">
      <t>ニュウリョク</t>
    </rPh>
    <rPh sb="18" eb="20">
      <t>アオジ</t>
    </rPh>
    <rPh sb="20" eb="22">
      <t>ブブン</t>
    </rPh>
    <rPh sb="23" eb="25">
      <t>ヒツヨウ</t>
    </rPh>
    <rPh sb="25" eb="27">
      <t>ジコウ</t>
    </rPh>
    <rPh sb="28" eb="30">
      <t>ニュウリョク</t>
    </rPh>
    <rPh sb="37" eb="39">
      <t>コウモク</t>
    </rPh>
    <rPh sb="71" eb="73">
      <t>センタク</t>
    </rPh>
    <rPh sb="99" eb="101">
      <t>ブブン</t>
    </rPh>
    <rPh sb="138" eb="140">
      <t>バアイ</t>
    </rPh>
    <rPh sb="141" eb="143">
      <t>キニュウ</t>
    </rPh>
    <rPh sb="227" eb="229">
      <t>タイショウ</t>
    </rPh>
    <rPh sb="229" eb="231">
      <t>ショクイン</t>
    </rPh>
    <rPh sb="231" eb="232">
      <t>ラン</t>
    </rPh>
    <rPh sb="233" eb="235">
      <t>フソク</t>
    </rPh>
    <rPh sb="237" eb="239">
      <t>バアイ</t>
    </rPh>
    <rPh sb="242" eb="245">
      <t>ホジョキン</t>
    </rPh>
    <rPh sb="245" eb="247">
      <t>コウフ</t>
    </rPh>
    <rPh sb="247" eb="250">
      <t>シンセイショ</t>
    </rPh>
    <rPh sb="255" eb="256">
      <t>ヨウ</t>
    </rPh>
    <rPh sb="259" eb="261">
      <t>ヒツヨウ</t>
    </rPh>
    <rPh sb="262" eb="263">
      <t>スウ</t>
    </rPh>
    <rPh sb="270" eb="272">
      <t>チョクセツ</t>
    </rPh>
    <rPh sb="272" eb="274">
      <t>ニュウリョク</t>
    </rPh>
    <rPh sb="287" eb="289">
      <t>ヒツヨウ</t>
    </rPh>
    <rPh sb="290" eb="292">
      <t>バアイ</t>
    </rPh>
    <rPh sb="293" eb="295">
      <t>ヒツヨウ</t>
    </rPh>
    <rPh sb="296" eb="297">
      <t>オウ</t>
    </rPh>
    <rPh sb="299" eb="301">
      <t>オウイン</t>
    </rPh>
    <rPh sb="302" eb="303">
      <t>ウエ</t>
    </rPh>
    <rPh sb="318" eb="320">
      <t>ゲンポン</t>
    </rPh>
    <rPh sb="323" eb="325">
      <t>チョウジュ</t>
    </rPh>
    <rPh sb="329" eb="330">
      <t>カ</t>
    </rPh>
    <rPh sb="330" eb="331">
      <t>ア</t>
    </rPh>
    <rPh sb="333" eb="335">
      <t>ユウソウ</t>
    </rPh>
    <phoneticPr fontId="4"/>
  </si>
  <si>
    <t>カゴシマ　イチロウ</t>
    <phoneticPr fontId="4"/>
  </si>
  <si>
    <t>鹿児島　一郎</t>
    <rPh sb="0" eb="3">
      <t>カゴシマ</t>
    </rPh>
    <rPh sb="4" eb="6">
      <t>イチロウ</t>
    </rPh>
    <phoneticPr fontId="4"/>
  </si>
  <si>
    <t>☑</t>
  </si>
  <si>
    <t>←委任者の氏名は法人代表者の氏名を記入ください。</t>
    <rPh sb="1" eb="4">
      <t>イニンシャ</t>
    </rPh>
    <rPh sb="5" eb="7">
      <t>シメイ</t>
    </rPh>
    <rPh sb="8" eb="10">
      <t>ホウジン</t>
    </rPh>
    <rPh sb="10" eb="12">
      <t>ダイヒョウ</t>
    </rPh>
    <rPh sb="12" eb="13">
      <t>シャ</t>
    </rPh>
    <rPh sb="14" eb="16">
      <t>シメイ</t>
    </rPh>
    <rPh sb="17" eb="19">
      <t>キニュウ</t>
    </rPh>
    <phoneticPr fontId="4"/>
  </si>
  <si>
    <t>デイサービス○○</t>
    <phoneticPr fontId="4"/>
  </si>
  <si>
    <t>0000000</t>
    <phoneticPr fontId="4"/>
  </si>
  <si>
    <t>山下　三郎</t>
    <rPh sb="0" eb="2">
      <t>ヤマシタ</t>
    </rPh>
    <rPh sb="3" eb="5">
      <t>サブロウ</t>
    </rPh>
    <phoneticPr fontId="4"/>
  </si>
  <si>
    <t>対象となる介護職員は、申請日現在も、当該事業所で継続して勤務しているか。</t>
    <phoneticPr fontId="4"/>
  </si>
  <si>
    <t>ヤマシタ　サブロウ</t>
    <phoneticPr fontId="4"/>
  </si>
  <si>
    <t>グループホーム○○</t>
    <phoneticPr fontId="4"/>
  </si>
  <si>
    <t>鹿児島市△△町△△号</t>
    <rPh sb="0" eb="4">
      <t>カゴシマシ</t>
    </rPh>
    <rPh sb="6" eb="7">
      <t>チョウ</t>
    </rPh>
    <rPh sb="9" eb="10">
      <t>ゴウ</t>
    </rPh>
    <phoneticPr fontId="4"/>
  </si>
  <si>
    <t>099-000-9999</t>
    <phoneticPr fontId="4"/>
  </si>
  <si>
    <t>当該支払金は  委任者の収入  となります。</t>
  </si>
  <si>
    <t>委任状の要否</t>
    <rPh sb="0" eb="3">
      <t>イニンジョウ</t>
    </rPh>
    <rPh sb="4" eb="6">
      <t>ヨウヒ</t>
    </rPh>
    <phoneticPr fontId="4"/>
  </si>
  <si>
    <t>←委任する内容をプルダウンで選択ください。</t>
    <rPh sb="1" eb="3">
      <t>イニン</t>
    </rPh>
    <rPh sb="5" eb="7">
      <t>ナイヨウ</t>
    </rPh>
    <rPh sb="14" eb="16">
      <t>センタク</t>
    </rPh>
    <phoneticPr fontId="4"/>
  </si>
  <si>
    <t>鹿児島　長寿</t>
    <rPh sb="0" eb="3">
      <t>カゴシマ</t>
    </rPh>
    <rPh sb="4" eb="6">
      <t>チョウジュ</t>
    </rPh>
    <phoneticPr fontId="4"/>
  </si>
  <si>
    <t>株式会社　鹿児島　長寿</t>
    <rPh sb="0" eb="2">
      <t>カブシキ</t>
    </rPh>
    <rPh sb="2" eb="4">
      <t>カイシャ</t>
    </rPh>
    <rPh sb="5" eb="8">
      <t>カゴシマ</t>
    </rPh>
    <rPh sb="9" eb="11">
      <t>チョウジュ</t>
    </rPh>
    <phoneticPr fontId="4"/>
  </si>
  <si>
    <t>ｶ)ｶｺﾞｼﾏ　ﾁﾖｳｼﾞﾕ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</si>
</sst>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[$]ggge&quot;年&quot;m&quot;月&quot;d&quot;日&quot;;@" x16r2:formatCode16="[$-ja-JP-x-gannen]ggge&quot;年&quot;m&quot;月&quot;d&quot;日&quot;;@"/>
  </numFmts>
  <fonts count="5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rgb="FF0070C0"/>
      <name val="ＭＳ ゴシック"/>
      <family val="3"/>
      <charset val="128"/>
    </font>
    <font>
      <sz val="11"/>
      <name val="ＭＳ 明朝"/>
      <family val="1"/>
    </font>
    <font>
      <sz val="12"/>
      <color theme="1"/>
      <name val="ＭＳ 明朝"/>
      <family val="1"/>
    </font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2"/>
      <color rgb="FFFF0000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0.5"/>
      <name val="ＭＳ ゴシック"/>
      <family val="3"/>
      <charset val="128"/>
    </font>
    <font>
      <sz val="12.8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8"/>
      <color rgb="FFFF0000"/>
      <name val="ＭＳ Ｐ明朝"/>
      <family val="1"/>
      <charset val="128"/>
    </font>
    <font>
      <u/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20"/>
      <color theme="1" tint="0.249977111117893"/>
      <name val="ＭＳ Ｐ明朝"/>
      <family val="1"/>
      <charset val="128"/>
    </font>
    <font>
      <sz val="12"/>
      <color theme="1" tint="0.249977111117893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name val="ＭＳ Ｐ明朝"/>
      <family val="1"/>
      <charset val="128"/>
    </font>
    <font>
      <sz val="12"/>
      <color theme="1" tint="0.249977111117893"/>
      <name val="ＭＳ Ｐ明朝"/>
      <family val="1"/>
    </font>
    <font>
      <b/>
      <sz val="12"/>
      <color rgb="FFFF0000"/>
      <name val="ＭＳ Ｐ明朝"/>
      <family val="1"/>
    </font>
    <font>
      <b/>
      <sz val="18"/>
      <color rgb="FFFF0000"/>
      <name val="ＭＳ Ｐ明朝"/>
      <family val="1"/>
    </font>
    <font>
      <sz val="10"/>
      <name val="ＭＳ Ｐ明朝"/>
      <family val="1"/>
    </font>
    <font>
      <sz val="13"/>
      <name val="ＭＳ 明朝"/>
      <family val="1"/>
    </font>
    <font>
      <sz val="9"/>
      <name val="ＭＳ Ｐ明朝"/>
      <family val="1"/>
    </font>
    <font>
      <sz val="10.5"/>
      <name val="ＭＳ 明朝"/>
      <family val="1"/>
    </font>
    <font>
      <b/>
      <sz val="11"/>
      <color rgb="FFFF0000"/>
      <name val="ＭＳ Ｐ明朝"/>
      <family val="1"/>
    </font>
    <font>
      <sz val="11"/>
      <name val="ＭＳ Ｐ明朝"/>
      <family val="1"/>
    </font>
    <font>
      <b/>
      <sz val="12"/>
      <color theme="3" tint="0.39997558519241921"/>
      <name val="ＭＳ Ｐ明朝"/>
      <family val="1"/>
      <charset val="128"/>
    </font>
    <font>
      <sz val="12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6"/>
      <name val="ＭＳ Ｐ明朝"/>
      <family val="1"/>
    </font>
    <font>
      <sz val="16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16" fillId="0" borderId="0"/>
    <xf numFmtId="38" fontId="16" fillId="0" borderId="0" applyFont="0" applyFill="0" applyBorder="0" applyAlignment="0" applyProtection="0">
      <alignment vertical="center"/>
    </xf>
  </cellStyleXfs>
  <cellXfs count="342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9" fillId="0" borderId="0" xfId="0" applyFont="1">
      <alignment vertical="center"/>
    </xf>
    <xf numFmtId="0" fontId="9" fillId="0" borderId="13" xfId="0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49" fontId="11" fillId="0" borderId="12" xfId="0" applyNumberFormat="1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9" fillId="4" borderId="13" xfId="0" applyFont="1" applyFill="1" applyBorder="1" applyAlignment="1">
      <alignment horizontal="center" vertical="center"/>
    </xf>
    <xf numFmtId="49" fontId="11" fillId="4" borderId="13" xfId="0" applyNumberFormat="1" applyFont="1" applyFill="1" applyBorder="1" applyAlignment="1">
      <alignment horizontal="center" vertical="top"/>
    </xf>
    <xf numFmtId="0" fontId="11" fillId="4" borderId="13" xfId="0" applyFont="1" applyFill="1" applyBorder="1" applyAlignment="1">
      <alignment horizontal="center" vertical="top"/>
    </xf>
    <xf numFmtId="0" fontId="9" fillId="0" borderId="9" xfId="0" applyFont="1" applyBorder="1">
      <alignment vertical="center"/>
    </xf>
    <xf numFmtId="0" fontId="13" fillId="0" borderId="13" xfId="0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17" fillId="0" borderId="0" xfId="0" applyFont="1" applyAlignment="1">
      <alignment vertical="distributed" wrapText="1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distributed" wrapText="1"/>
    </xf>
    <xf numFmtId="0" fontId="22" fillId="0" borderId="0" xfId="0" applyFont="1" applyAlignment="1">
      <alignment vertical="distributed" wrapText="1"/>
    </xf>
    <xf numFmtId="0" fontId="22" fillId="0" borderId="3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49" fontId="18" fillId="0" borderId="0" xfId="0" applyNumberFormat="1" applyFont="1">
      <alignment vertical="center"/>
    </xf>
    <xf numFmtId="0" fontId="18" fillId="0" borderId="0" xfId="0" applyFont="1" applyAlignment="1">
      <alignment vertical="center" wrapText="1"/>
    </xf>
    <xf numFmtId="0" fontId="22" fillId="0" borderId="0" xfId="0" applyFont="1" applyAlignment="1">
      <alignment vertical="center" textRotation="255"/>
    </xf>
    <xf numFmtId="0" fontId="22" fillId="0" borderId="0" xfId="0" applyFont="1" applyAlignment="1">
      <alignment vertical="center" wrapText="1"/>
    </xf>
    <xf numFmtId="0" fontId="22" fillId="0" borderId="5" xfId="0" applyFont="1" applyBorder="1">
      <alignment vertical="center"/>
    </xf>
    <xf numFmtId="0" fontId="22" fillId="0" borderId="1" xfId="0" applyFont="1" applyBorder="1">
      <alignment vertical="center"/>
    </xf>
    <xf numFmtId="49" fontId="22" fillId="0" borderId="0" xfId="0" applyNumberFormat="1" applyFont="1">
      <alignment vertical="center"/>
    </xf>
    <xf numFmtId="0" fontId="22" fillId="0" borderId="2" xfId="0" applyFont="1" applyBorder="1">
      <alignment vertical="center"/>
    </xf>
    <xf numFmtId="0" fontId="24" fillId="0" borderId="0" xfId="0" applyFont="1" applyAlignment="1">
      <alignment horizontal="left" vertical="center"/>
    </xf>
    <xf numFmtId="49" fontId="21" fillId="0" borderId="0" xfId="0" applyNumberFormat="1" applyFont="1">
      <alignment vertical="center"/>
    </xf>
    <xf numFmtId="0" fontId="23" fillId="0" borderId="0" xfId="0" applyFont="1" applyAlignment="1">
      <alignment vertical="center" wrapText="1"/>
    </xf>
    <xf numFmtId="0" fontId="22" fillId="0" borderId="6" xfId="0" applyFont="1" applyBorder="1">
      <alignment vertical="center"/>
    </xf>
    <xf numFmtId="0" fontId="9" fillId="0" borderId="0" xfId="0" applyFont="1" applyAlignment="1">
      <alignment horizontal="left" vertical="distributed" wrapText="1"/>
    </xf>
    <xf numFmtId="0" fontId="26" fillId="0" borderId="0" xfId="0" applyFont="1">
      <alignment vertical="center"/>
    </xf>
    <xf numFmtId="0" fontId="26" fillId="0" borderId="0" xfId="0" applyFont="1" applyAlignment="1">
      <alignment vertical="center" textRotation="255"/>
    </xf>
    <xf numFmtId="0" fontId="26" fillId="0" borderId="0" xfId="0" applyFont="1" applyAlignment="1">
      <alignment vertical="center" wrapText="1"/>
    </xf>
    <xf numFmtId="49" fontId="26" fillId="0" borderId="0" xfId="0" applyNumberFormat="1" applyFont="1">
      <alignment vertical="center"/>
    </xf>
    <xf numFmtId="0" fontId="26" fillId="0" borderId="7" xfId="0" applyFont="1" applyBorder="1">
      <alignment vertical="center"/>
    </xf>
    <xf numFmtId="0" fontId="8" fillId="2" borderId="12" xfId="0" applyFont="1" applyFill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6" fillId="0" borderId="0" xfId="0" applyFont="1" applyAlignment="1">
      <alignment vertical="distributed" wrapText="1"/>
    </xf>
    <xf numFmtId="0" fontId="26" fillId="0" borderId="0" xfId="0" applyFont="1" applyAlignment="1">
      <alignment horizontal="left" vertical="distributed" wrapText="1"/>
    </xf>
    <xf numFmtId="0" fontId="8" fillId="3" borderId="23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38" fontId="8" fillId="2" borderId="1" xfId="4" applyFont="1" applyFill="1" applyBorder="1" applyAlignment="1" applyProtection="1">
      <alignment horizontal="center" vertical="center" wrapText="1"/>
      <protection locked="0"/>
    </xf>
    <xf numFmtId="38" fontId="8" fillId="2" borderId="2" xfId="4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right" vertical="center" wrapText="1"/>
      <protection locked="0"/>
    </xf>
    <xf numFmtId="0" fontId="8" fillId="2" borderId="22" xfId="0" applyFont="1" applyFill="1" applyBorder="1" applyAlignment="1" applyProtection="1">
      <alignment vertical="center" wrapText="1"/>
      <protection locked="0"/>
    </xf>
    <xf numFmtId="0" fontId="8" fillId="2" borderId="10" xfId="0" applyFont="1" applyFill="1" applyBorder="1" applyAlignment="1">
      <alignment horizontal="center" vertical="center"/>
    </xf>
    <xf numFmtId="38" fontId="8" fillId="2" borderId="26" xfId="4" applyFont="1" applyFill="1" applyBorder="1" applyAlignment="1" applyProtection="1">
      <alignment horizontal="center" vertical="center" wrapText="1"/>
      <protection locked="0"/>
    </xf>
    <xf numFmtId="38" fontId="8" fillId="2" borderId="28" xfId="4" applyFont="1" applyFill="1" applyBorder="1" applyAlignment="1" applyProtection="1">
      <alignment horizontal="center" vertical="center" wrapText="1"/>
      <protection locked="0"/>
    </xf>
    <xf numFmtId="38" fontId="8" fillId="3" borderId="29" xfId="4" applyFont="1" applyFill="1" applyBorder="1" applyAlignment="1" applyProtection="1">
      <alignment horizontal="center" vertical="center" wrapText="1"/>
      <protection locked="0"/>
    </xf>
    <xf numFmtId="38" fontId="8" fillId="3" borderId="31" xfId="4" applyFont="1" applyFill="1" applyBorder="1" applyAlignment="1" applyProtection="1">
      <alignment horizontal="center" vertical="center" wrapText="1"/>
      <protection locked="0"/>
    </xf>
    <xf numFmtId="38" fontId="8" fillId="2" borderId="34" xfId="4" applyFont="1" applyFill="1" applyBorder="1" applyAlignment="1" applyProtection="1">
      <alignment horizontal="center" vertical="center" wrapText="1"/>
      <protection locked="0"/>
    </xf>
    <xf numFmtId="38" fontId="8" fillId="2" borderId="36" xfId="4" applyFont="1" applyFill="1" applyBorder="1" applyAlignment="1" applyProtection="1">
      <alignment horizontal="center" vertical="center" wrapText="1"/>
      <protection locked="0"/>
    </xf>
    <xf numFmtId="38" fontId="8" fillId="3" borderId="37" xfId="4" applyFont="1" applyFill="1" applyBorder="1" applyAlignment="1" applyProtection="1">
      <alignment horizontal="center" vertical="center" wrapText="1"/>
      <protection locked="0"/>
    </xf>
    <xf numFmtId="0" fontId="8" fillId="2" borderId="26" xfId="0" applyFont="1" applyFill="1" applyBorder="1" applyAlignment="1">
      <alignment horizontal="center" vertical="center"/>
    </xf>
    <xf numFmtId="0" fontId="8" fillId="2" borderId="13" xfId="0" applyFont="1" applyFill="1" applyBorder="1">
      <alignment vertical="center"/>
    </xf>
    <xf numFmtId="0" fontId="8" fillId="2" borderId="0" xfId="0" applyFont="1" applyFill="1" applyAlignment="1" applyProtection="1">
      <alignment horizontal="left" vertical="center" wrapText="1"/>
      <protection locked="0"/>
    </xf>
    <xf numFmtId="0" fontId="8" fillId="2" borderId="46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40" fillId="0" borderId="0" xfId="0" applyFont="1">
      <alignment vertical="center"/>
    </xf>
    <xf numFmtId="0" fontId="39" fillId="2" borderId="12" xfId="0" applyFont="1" applyFill="1" applyBorder="1" applyAlignment="1">
      <alignment horizontal="center" vertical="center"/>
    </xf>
    <xf numFmtId="0" fontId="39" fillId="2" borderId="8" xfId="0" applyFont="1" applyFill="1" applyBorder="1" applyAlignment="1" applyProtection="1">
      <alignment horizontal="right" vertical="center" wrapText="1"/>
      <protection locked="0"/>
    </xf>
    <xf numFmtId="0" fontId="39" fillId="3" borderId="23" xfId="0" applyFont="1" applyFill="1" applyBorder="1" applyAlignment="1" applyProtection="1">
      <alignment horizontal="left" vertical="center" wrapText="1"/>
      <protection locked="0"/>
    </xf>
    <xf numFmtId="0" fontId="39" fillId="2" borderId="0" xfId="0" applyFont="1" applyFill="1" applyAlignment="1" applyProtection="1">
      <alignment horizontal="left" vertical="center" wrapText="1"/>
      <protection locked="0"/>
    </xf>
    <xf numFmtId="0" fontId="39" fillId="2" borderId="13" xfId="0" applyFont="1" applyFill="1" applyBorder="1">
      <alignment vertical="center"/>
    </xf>
    <xf numFmtId="0" fontId="39" fillId="2" borderId="46" xfId="0" applyFont="1" applyFill="1" applyBorder="1" applyAlignment="1">
      <alignment horizontal="center" vertical="center"/>
    </xf>
    <xf numFmtId="0" fontId="39" fillId="2" borderId="25" xfId="0" applyFont="1" applyFill="1" applyBorder="1" applyAlignment="1">
      <alignment horizontal="center" vertical="center"/>
    </xf>
    <xf numFmtId="38" fontId="39" fillId="2" borderId="26" xfId="4" applyFont="1" applyFill="1" applyBorder="1" applyAlignment="1" applyProtection="1">
      <alignment horizontal="center" vertical="center" wrapText="1"/>
      <protection locked="0"/>
    </xf>
    <xf numFmtId="38" fontId="39" fillId="3" borderId="27" xfId="4" applyFont="1" applyFill="1" applyBorder="1" applyAlignment="1" applyProtection="1">
      <alignment horizontal="center" vertical="center" wrapText="1"/>
      <protection locked="0"/>
    </xf>
    <xf numFmtId="38" fontId="39" fillId="2" borderId="28" xfId="4" applyFont="1" applyFill="1" applyBorder="1" applyAlignment="1" applyProtection="1">
      <alignment horizontal="center" vertical="center" wrapText="1"/>
      <protection locked="0"/>
    </xf>
    <xf numFmtId="177" fontId="41" fillId="3" borderId="27" xfId="4" applyNumberFormat="1" applyFont="1" applyFill="1" applyBorder="1" applyAlignment="1" applyProtection="1">
      <alignment horizontal="center" vertical="center" wrapText="1"/>
      <protection locked="0"/>
    </xf>
    <xf numFmtId="38" fontId="39" fillId="3" borderId="29" xfId="4" applyFont="1" applyFill="1" applyBorder="1" applyAlignment="1" applyProtection="1">
      <alignment horizontal="center" vertical="center" wrapText="1"/>
      <protection locked="0"/>
    </xf>
    <xf numFmtId="38" fontId="39" fillId="2" borderId="1" xfId="4" applyFont="1" applyFill="1" applyBorder="1" applyAlignment="1" applyProtection="1">
      <alignment horizontal="center" vertical="center" wrapText="1"/>
      <protection locked="0"/>
    </xf>
    <xf numFmtId="38" fontId="39" fillId="3" borderId="15" xfId="4" applyFont="1" applyFill="1" applyBorder="1" applyAlignment="1" applyProtection="1">
      <alignment horizontal="center" vertical="center" wrapText="1"/>
      <protection locked="0"/>
    </xf>
    <xf numFmtId="38" fontId="39" fillId="2" borderId="2" xfId="4" applyFont="1" applyFill="1" applyBorder="1" applyAlignment="1" applyProtection="1">
      <alignment horizontal="center" vertical="center" wrapText="1"/>
      <protection locked="0"/>
    </xf>
    <xf numFmtId="177" fontId="41" fillId="3" borderId="15" xfId="4" applyNumberFormat="1" applyFont="1" applyFill="1" applyBorder="1" applyAlignment="1" applyProtection="1">
      <alignment horizontal="center" vertical="center" wrapText="1"/>
      <protection locked="0"/>
    </xf>
    <xf numFmtId="38" fontId="39" fillId="3" borderId="31" xfId="4" applyFont="1" applyFill="1" applyBorder="1" applyAlignment="1" applyProtection="1">
      <alignment horizontal="center" vertical="center" wrapText="1"/>
      <protection locked="0"/>
    </xf>
    <xf numFmtId="0" fontId="39" fillId="2" borderId="33" xfId="0" applyFont="1" applyFill="1" applyBorder="1" applyAlignment="1">
      <alignment horizontal="center" vertical="center"/>
    </xf>
    <xf numFmtId="38" fontId="39" fillId="2" borderId="34" xfId="4" applyFont="1" applyFill="1" applyBorder="1" applyAlignment="1" applyProtection="1">
      <alignment horizontal="center" vertical="center" wrapText="1"/>
      <protection locked="0"/>
    </xf>
    <xf numFmtId="38" fontId="39" fillId="3" borderId="35" xfId="4" applyFont="1" applyFill="1" applyBorder="1" applyAlignment="1" applyProtection="1">
      <alignment horizontal="center" vertical="center" wrapText="1"/>
      <protection locked="0"/>
    </xf>
    <xf numFmtId="38" fontId="39" fillId="2" borderId="36" xfId="4" applyFont="1" applyFill="1" applyBorder="1" applyAlignment="1" applyProtection="1">
      <alignment horizontal="center" vertical="center" wrapText="1"/>
      <protection locked="0"/>
    </xf>
    <xf numFmtId="177" fontId="41" fillId="3" borderId="35" xfId="4" applyNumberFormat="1" applyFont="1" applyFill="1" applyBorder="1" applyAlignment="1" applyProtection="1">
      <alignment horizontal="center" vertical="center" wrapText="1"/>
      <protection locked="0"/>
    </xf>
    <xf numFmtId="38" fontId="39" fillId="3" borderId="37" xfId="4" applyFont="1" applyFill="1" applyBorder="1" applyAlignment="1" applyProtection="1">
      <alignment horizontal="center" vertical="center" wrapText="1"/>
      <protection locked="0"/>
    </xf>
    <xf numFmtId="0" fontId="42" fillId="3" borderId="13" xfId="0" applyFont="1" applyFill="1" applyBorder="1" applyAlignment="1">
      <alignment horizontal="center" vertical="center" wrapText="1"/>
    </xf>
    <xf numFmtId="0" fontId="39" fillId="2" borderId="13" xfId="0" applyFont="1" applyFill="1" applyBorder="1" applyAlignment="1">
      <alignment horizontal="center" vertical="center"/>
    </xf>
    <xf numFmtId="0" fontId="39" fillId="2" borderId="22" xfId="0" applyFont="1" applyFill="1" applyBorder="1" applyAlignment="1" applyProtection="1">
      <alignment vertical="center" wrapText="1"/>
      <protection locked="0"/>
    </xf>
    <xf numFmtId="0" fontId="39" fillId="2" borderId="34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39" fillId="0" borderId="0" xfId="0" applyFont="1">
      <alignment vertical="center"/>
    </xf>
    <xf numFmtId="0" fontId="44" fillId="0" borderId="0" xfId="0" applyFont="1">
      <alignment vertical="center"/>
    </xf>
    <xf numFmtId="177" fontId="41" fillId="3" borderId="27" xfId="4" applyNumberFormat="1" applyFont="1" applyFill="1" applyBorder="1" applyAlignment="1" applyProtection="1">
      <alignment horizontal="center" vertical="center" shrinkToFit="1"/>
      <protection locked="0"/>
    </xf>
    <xf numFmtId="177" fontId="41" fillId="3" borderId="15" xfId="4" applyNumberFormat="1" applyFont="1" applyFill="1" applyBorder="1" applyAlignment="1" applyProtection="1">
      <alignment horizontal="center" vertical="center" shrinkToFit="1"/>
      <protection locked="0"/>
    </xf>
    <xf numFmtId="177" fontId="41" fillId="3" borderId="35" xfId="4" applyNumberFormat="1" applyFont="1" applyFill="1" applyBorder="1" applyAlignment="1" applyProtection="1">
      <alignment horizontal="center" vertical="center" shrinkToFit="1"/>
      <protection locked="0"/>
    </xf>
    <xf numFmtId="177" fontId="35" fillId="3" borderId="27" xfId="4" applyNumberFormat="1" applyFont="1" applyFill="1" applyBorder="1" applyAlignment="1" applyProtection="1">
      <alignment horizontal="center" vertical="center" shrinkToFit="1"/>
      <protection locked="0"/>
    </xf>
    <xf numFmtId="177" fontId="35" fillId="3" borderId="15" xfId="4" applyNumberFormat="1" applyFont="1" applyFill="1" applyBorder="1" applyAlignment="1" applyProtection="1">
      <alignment horizontal="center" vertical="center" shrinkToFit="1"/>
      <protection locked="0"/>
    </xf>
    <xf numFmtId="177" fontId="35" fillId="3" borderId="35" xfId="4" applyNumberFormat="1" applyFont="1" applyFill="1" applyBorder="1" applyAlignment="1" applyProtection="1">
      <alignment horizontal="center" vertical="center" shrinkToFit="1"/>
      <protection locked="0"/>
    </xf>
    <xf numFmtId="38" fontId="8" fillId="3" borderId="27" xfId="4" applyFont="1" applyFill="1" applyBorder="1" applyAlignment="1" applyProtection="1">
      <alignment horizontal="center" vertical="center" shrinkToFit="1"/>
      <protection locked="0"/>
    </xf>
    <xf numFmtId="38" fontId="8" fillId="3" borderId="15" xfId="4" applyFont="1" applyFill="1" applyBorder="1" applyAlignment="1" applyProtection="1">
      <alignment horizontal="center" vertical="center" shrinkToFit="1"/>
      <protection locked="0"/>
    </xf>
    <xf numFmtId="38" fontId="8" fillId="3" borderId="35" xfId="4" applyFont="1" applyFill="1" applyBorder="1" applyAlignment="1" applyProtection="1">
      <alignment horizontal="center" vertical="center" shrinkToFit="1"/>
      <protection locked="0"/>
    </xf>
    <xf numFmtId="38" fontId="39" fillId="3" borderId="27" xfId="4" applyFont="1" applyFill="1" applyBorder="1" applyAlignment="1" applyProtection="1">
      <alignment horizontal="center" vertical="center" shrinkToFit="1"/>
      <protection locked="0"/>
    </xf>
    <xf numFmtId="38" fontId="39" fillId="3" borderId="15" xfId="4" applyFont="1" applyFill="1" applyBorder="1" applyAlignment="1" applyProtection="1">
      <alignment horizontal="center" vertical="center" shrinkToFit="1"/>
      <protection locked="0"/>
    </xf>
    <xf numFmtId="38" fontId="39" fillId="3" borderId="35" xfId="4" applyFont="1" applyFill="1" applyBorder="1" applyAlignment="1" applyProtection="1">
      <alignment horizontal="center" vertical="center" shrinkToFit="1"/>
      <protection locked="0"/>
    </xf>
    <xf numFmtId="0" fontId="8" fillId="2" borderId="4" xfId="0" applyFont="1" applyFill="1" applyBorder="1" applyAlignment="1">
      <alignment horizontal="center" vertical="center"/>
    </xf>
    <xf numFmtId="0" fontId="36" fillId="0" borderId="47" xfId="0" applyFont="1" applyBorder="1" applyAlignment="1">
      <alignment horizontal="left" vertical="center" wrapText="1"/>
    </xf>
    <xf numFmtId="0" fontId="37" fillId="0" borderId="47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8" fillId="5" borderId="38" xfId="0" applyFont="1" applyFill="1" applyBorder="1" applyAlignment="1">
      <alignment horizontal="center" vertical="center"/>
    </xf>
    <xf numFmtId="0" fontId="38" fillId="5" borderId="40" xfId="0" applyFont="1" applyFill="1" applyBorder="1" applyAlignment="1">
      <alignment horizontal="center" vertical="center"/>
    </xf>
    <xf numFmtId="0" fontId="38" fillId="5" borderId="42" xfId="0" applyFont="1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39" fillId="3" borderId="26" xfId="0" applyFont="1" applyFill="1" applyBorder="1" applyAlignment="1" applyProtection="1">
      <alignment horizontal="left" vertical="center" wrapText="1"/>
      <protection locked="0"/>
    </xf>
    <xf numFmtId="0" fontId="39" fillId="3" borderId="28" xfId="0" applyFont="1" applyFill="1" applyBorder="1" applyAlignment="1" applyProtection="1">
      <alignment horizontal="left" vertical="center" wrapText="1"/>
      <protection locked="0"/>
    </xf>
    <xf numFmtId="0" fontId="39" fillId="3" borderId="39" xfId="0" applyFont="1" applyFill="1" applyBorder="1" applyAlignment="1" applyProtection="1">
      <alignment horizontal="left" vertical="center" wrapText="1"/>
      <protection locked="0"/>
    </xf>
    <xf numFmtId="0" fontId="39" fillId="3" borderId="1" xfId="0" applyFont="1" applyFill="1" applyBorder="1" applyAlignment="1" applyProtection="1">
      <alignment horizontal="left" vertical="center" wrapText="1"/>
      <protection locked="0"/>
    </xf>
    <xf numFmtId="0" fontId="39" fillId="3" borderId="2" xfId="0" applyFont="1" applyFill="1" applyBorder="1" applyAlignment="1" applyProtection="1">
      <alignment horizontal="left" vertical="center" wrapText="1"/>
      <protection locked="0"/>
    </xf>
    <xf numFmtId="0" fontId="39" fillId="3" borderId="41" xfId="0" applyFont="1" applyFill="1" applyBorder="1" applyAlignment="1" applyProtection="1">
      <alignment horizontal="left" vertical="center" wrapText="1"/>
      <protection locked="0"/>
    </xf>
    <xf numFmtId="0" fontId="39" fillId="2" borderId="17" xfId="0" applyFont="1" applyFill="1" applyBorder="1" applyAlignment="1" applyProtection="1">
      <alignment horizontal="left" vertical="center" wrapText="1"/>
      <protection locked="0"/>
    </xf>
    <xf numFmtId="0" fontId="39" fillId="2" borderId="0" xfId="0" applyFont="1" applyFill="1" applyAlignment="1" applyProtection="1">
      <alignment horizontal="left" vertical="center" wrapText="1"/>
      <protection locked="0"/>
    </xf>
    <xf numFmtId="0" fontId="39" fillId="2" borderId="44" xfId="0" applyFont="1" applyFill="1" applyBorder="1" applyAlignment="1" applyProtection="1">
      <alignment horizontal="left" vertical="center" wrapText="1"/>
      <protection locked="0"/>
    </xf>
    <xf numFmtId="38" fontId="39" fillId="3" borderId="13" xfId="4" applyFont="1" applyFill="1" applyBorder="1" applyAlignment="1" applyProtection="1">
      <alignment horizontal="left" vertical="center" wrapText="1"/>
      <protection locked="0"/>
    </xf>
    <xf numFmtId="38" fontId="39" fillId="3" borderId="45" xfId="4" applyFont="1" applyFill="1" applyBorder="1" applyAlignment="1" applyProtection="1">
      <alignment horizontal="left" vertical="center" wrapText="1"/>
      <protection locked="0"/>
    </xf>
    <xf numFmtId="0" fontId="39" fillId="3" borderId="46" xfId="0" applyFont="1" applyFill="1" applyBorder="1" applyAlignment="1" applyProtection="1">
      <alignment horizontal="left" vertical="center" wrapText="1"/>
      <protection locked="0"/>
    </xf>
    <xf numFmtId="0" fontId="39" fillId="3" borderId="47" xfId="0" applyFont="1" applyFill="1" applyBorder="1" applyAlignment="1" applyProtection="1">
      <alignment horizontal="left" vertical="center" wrapText="1"/>
      <protection locked="0"/>
    </xf>
    <xf numFmtId="0" fontId="39" fillId="3" borderId="48" xfId="0" applyFont="1" applyFill="1" applyBorder="1" applyAlignment="1" applyProtection="1">
      <alignment horizontal="left" vertical="center" wrapText="1"/>
      <protection locked="0"/>
    </xf>
    <xf numFmtId="0" fontId="0" fillId="5" borderId="24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2" fillId="2" borderId="2" xfId="0" applyFont="1" applyFill="1" applyBorder="1" applyAlignment="1">
      <alignment horizontal="left" vertical="center" wrapText="1"/>
    </xf>
    <xf numFmtId="0" fontId="42" fillId="2" borderId="3" xfId="0" applyFont="1" applyFill="1" applyBorder="1" applyAlignment="1">
      <alignment horizontal="left" vertical="center" wrapText="1"/>
    </xf>
    <xf numFmtId="0" fontId="39" fillId="3" borderId="1" xfId="0" applyFont="1" applyFill="1" applyBorder="1" applyAlignment="1" applyProtection="1">
      <alignment horizontal="center" vertical="center" wrapText="1"/>
      <protection locked="0"/>
    </xf>
    <xf numFmtId="0" fontId="39" fillId="3" borderId="49" xfId="0" applyFont="1" applyFill="1" applyBorder="1" applyAlignment="1" applyProtection="1">
      <alignment horizontal="center" vertical="center" wrapText="1"/>
      <protection locked="0"/>
    </xf>
    <xf numFmtId="0" fontId="39" fillId="3" borderId="2" xfId="0" applyFont="1" applyFill="1" applyBorder="1" applyAlignment="1" applyProtection="1">
      <alignment horizontal="center" vertical="center" wrapText="1"/>
      <protection locked="0"/>
    </xf>
    <xf numFmtId="0" fontId="39" fillId="3" borderId="3" xfId="0" applyFont="1" applyFill="1" applyBorder="1" applyAlignment="1" applyProtection="1">
      <alignment horizontal="center" vertical="center" wrapText="1"/>
      <protection locked="0"/>
    </xf>
    <xf numFmtId="0" fontId="39" fillId="2" borderId="1" xfId="0" applyFont="1" applyFill="1" applyBorder="1" applyAlignment="1" applyProtection="1">
      <alignment horizontal="left" vertical="center" wrapText="1"/>
      <protection locked="0"/>
    </xf>
    <xf numFmtId="0" fontId="39" fillId="2" borderId="2" xfId="0" applyFont="1" applyFill="1" applyBorder="1" applyAlignment="1" applyProtection="1">
      <alignment horizontal="left" vertical="center" wrapText="1"/>
      <protection locked="0"/>
    </xf>
    <xf numFmtId="0" fontId="39" fillId="2" borderId="41" xfId="0" applyFont="1" applyFill="1" applyBorder="1" applyAlignment="1" applyProtection="1">
      <alignment horizontal="left" vertical="center" wrapText="1"/>
      <protection locked="0"/>
    </xf>
    <xf numFmtId="49" fontId="39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39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39" fillId="3" borderId="41" xfId="0" applyNumberFormat="1" applyFont="1" applyFill="1" applyBorder="1" applyAlignment="1" applyProtection="1">
      <alignment horizontal="left" vertical="center" wrapText="1"/>
      <protection locked="0"/>
    </xf>
    <xf numFmtId="0" fontId="48" fillId="3" borderId="1" xfId="0" applyFont="1" applyFill="1" applyBorder="1" applyAlignment="1" applyProtection="1">
      <alignment horizontal="left" vertical="center" wrapText="1"/>
      <protection locked="0"/>
    </xf>
    <xf numFmtId="0" fontId="49" fillId="3" borderId="2" xfId="0" applyFont="1" applyFill="1" applyBorder="1" applyAlignment="1" applyProtection="1">
      <alignment horizontal="left" vertical="center" wrapText="1"/>
      <protection locked="0"/>
    </xf>
    <xf numFmtId="0" fontId="49" fillId="3" borderId="41" xfId="0" applyFont="1" applyFill="1" applyBorder="1" applyAlignment="1" applyProtection="1">
      <alignment horizontal="left" vertical="center" wrapText="1"/>
      <protection locked="0"/>
    </xf>
    <xf numFmtId="0" fontId="42" fillId="2" borderId="26" xfId="0" applyFont="1" applyFill="1" applyBorder="1" applyAlignment="1">
      <alignment horizontal="left" vertical="center" wrapText="1"/>
    </xf>
    <xf numFmtId="0" fontId="42" fillId="2" borderId="28" xfId="0" applyFont="1" applyFill="1" applyBorder="1" applyAlignment="1">
      <alignment horizontal="left" vertical="center" wrapText="1"/>
    </xf>
    <xf numFmtId="0" fontId="42" fillId="2" borderId="50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3" fillId="6" borderId="38" xfId="0" applyFont="1" applyFill="1" applyBorder="1" applyAlignment="1">
      <alignment horizontal="center" vertical="center" wrapText="1"/>
    </xf>
    <xf numFmtId="0" fontId="43" fillId="6" borderId="53" xfId="0" applyFont="1" applyFill="1" applyBorder="1" applyAlignment="1">
      <alignment horizontal="center" vertical="center" wrapText="1"/>
    </xf>
    <xf numFmtId="0" fontId="43" fillId="6" borderId="40" xfId="0" applyFont="1" applyFill="1" applyBorder="1" applyAlignment="1">
      <alignment horizontal="center" vertical="center" wrapText="1"/>
    </xf>
    <xf numFmtId="0" fontId="43" fillId="6" borderId="0" xfId="0" applyFont="1" applyFill="1" applyAlignment="1">
      <alignment horizontal="center" vertical="center" wrapText="1"/>
    </xf>
    <xf numFmtId="0" fontId="43" fillId="6" borderId="42" xfId="0" applyFont="1" applyFill="1" applyBorder="1" applyAlignment="1">
      <alignment horizontal="center" vertical="center" wrapText="1"/>
    </xf>
    <xf numFmtId="0" fontId="43" fillId="6" borderId="47" xfId="0" applyFont="1" applyFill="1" applyBorder="1" applyAlignment="1">
      <alignment horizontal="center" vertical="center" wrapText="1"/>
    </xf>
    <xf numFmtId="0" fontId="39" fillId="3" borderId="34" xfId="0" applyFont="1" applyFill="1" applyBorder="1" applyAlignment="1" applyProtection="1">
      <alignment horizontal="left" vertical="center" wrapText="1"/>
      <protection locked="0"/>
    </xf>
    <xf numFmtId="0" fontId="39" fillId="3" borderId="36" xfId="0" applyFont="1" applyFill="1" applyBorder="1" applyAlignment="1" applyProtection="1">
      <alignment horizontal="left" vertical="center" wrapText="1"/>
      <protection locked="0"/>
    </xf>
    <xf numFmtId="0" fontId="39" fillId="3" borderId="43" xfId="0" applyFont="1" applyFill="1" applyBorder="1" applyAlignment="1" applyProtection="1">
      <alignment horizontal="left" vertical="center" wrapText="1"/>
      <protection locked="0"/>
    </xf>
    <xf numFmtId="0" fontId="39" fillId="3" borderId="41" xfId="0" applyFont="1" applyFill="1" applyBorder="1" applyAlignment="1" applyProtection="1">
      <alignment horizontal="center" vertical="center" wrapText="1"/>
      <protection locked="0"/>
    </xf>
    <xf numFmtId="49" fontId="39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9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39" fillId="3" borderId="4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26" xfId="0" applyFont="1" applyFill="1" applyBorder="1" applyAlignment="1">
      <alignment horizontal="left" vertical="center" wrapText="1"/>
    </xf>
    <xf numFmtId="0" fontId="18" fillId="2" borderId="28" xfId="0" applyFont="1" applyFill="1" applyBorder="1" applyAlignment="1">
      <alignment horizontal="left" vertical="center" wrapText="1"/>
    </xf>
    <xf numFmtId="0" fontId="18" fillId="2" borderId="50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41" xfId="0" applyFont="1" applyFill="1" applyBorder="1" applyAlignment="1" applyProtection="1">
      <alignment horizontal="center" vertical="center" wrapText="1"/>
      <protection locked="0"/>
    </xf>
    <xf numFmtId="0" fontId="8" fillId="3" borderId="26" xfId="0" applyFont="1" applyFill="1" applyBorder="1" applyAlignment="1" applyProtection="1">
      <alignment horizontal="left" vertical="center" wrapText="1"/>
      <protection locked="0"/>
    </xf>
    <xf numFmtId="0" fontId="8" fillId="3" borderId="28" xfId="0" applyFont="1" applyFill="1" applyBorder="1" applyAlignment="1" applyProtection="1">
      <alignment horizontal="left" vertical="center" wrapText="1"/>
      <protection locked="0"/>
    </xf>
    <xf numFmtId="0" fontId="8" fillId="3" borderId="39" xfId="0" applyFont="1" applyFill="1" applyBorder="1" applyAlignment="1" applyProtection="1">
      <alignment horizontal="left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49" xfId="0" applyFont="1" applyFill="1" applyBorder="1" applyAlignment="1" applyProtection="1">
      <alignment horizontal="center" vertical="center" wrapText="1"/>
      <protection locked="0"/>
    </xf>
    <xf numFmtId="0" fontId="8" fillId="3" borderId="46" xfId="0" applyFont="1" applyFill="1" applyBorder="1" applyAlignment="1" applyProtection="1">
      <alignment horizontal="left" vertical="center" wrapText="1"/>
      <protection locked="0"/>
    </xf>
    <xf numFmtId="0" fontId="8" fillId="3" borderId="47" xfId="0" applyFont="1" applyFill="1" applyBorder="1" applyAlignment="1" applyProtection="1">
      <alignment horizontal="left" vertical="center" wrapText="1"/>
      <protection locked="0"/>
    </xf>
    <xf numFmtId="0" fontId="8" fillId="3" borderId="48" xfId="0" applyFont="1" applyFill="1" applyBorder="1" applyAlignment="1" applyProtection="1">
      <alignment horizontal="left" vertical="center" wrapText="1"/>
      <protection locked="0"/>
    </xf>
    <xf numFmtId="0" fontId="8" fillId="3" borderId="4" xfId="0" applyFont="1" applyFill="1" applyBorder="1" applyAlignment="1" applyProtection="1">
      <alignment horizontal="left" vertical="center" wrapText="1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8" fillId="3" borderId="54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8" fillId="3" borderId="2" xfId="0" applyFont="1" applyFill="1" applyBorder="1" applyAlignment="1" applyProtection="1">
      <alignment horizontal="left" vertical="center" wrapText="1"/>
      <protection locked="0"/>
    </xf>
    <xf numFmtId="0" fontId="8" fillId="3" borderId="41" xfId="0" applyFont="1" applyFill="1" applyBorder="1" applyAlignment="1" applyProtection="1">
      <alignment horizontal="left" vertical="center" wrapText="1"/>
      <protection locked="0"/>
    </xf>
    <xf numFmtId="49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54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47" xfId="0" applyFont="1" applyBorder="1" applyAlignment="1">
      <alignment horizontal="left" vertical="center" wrapText="1"/>
    </xf>
    <xf numFmtId="0" fontId="19" fillId="0" borderId="47" xfId="0" applyFont="1" applyBorder="1" applyAlignment="1">
      <alignment horizontal="left" vertical="center" wrapText="1"/>
    </xf>
    <xf numFmtId="0" fontId="8" fillId="2" borderId="17" xfId="0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Alignment="1" applyProtection="1">
      <alignment horizontal="left" vertical="center" wrapText="1"/>
      <protection locked="0"/>
    </xf>
    <xf numFmtId="0" fontId="8" fillId="2" borderId="44" xfId="0" applyFont="1" applyFill="1" applyBorder="1" applyAlignment="1" applyProtection="1">
      <alignment horizontal="left" vertical="center" wrapText="1"/>
      <protection locked="0"/>
    </xf>
    <xf numFmtId="38" fontId="8" fillId="3" borderId="13" xfId="4" applyFont="1" applyFill="1" applyBorder="1" applyAlignment="1" applyProtection="1">
      <alignment horizontal="left" vertical="center" wrapText="1"/>
      <protection locked="0"/>
    </xf>
    <xf numFmtId="38" fontId="8" fillId="3" borderId="45" xfId="4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  <protection locked="0"/>
    </xf>
    <xf numFmtId="0" fontId="8" fillId="2" borderId="41" xfId="0" applyFont="1" applyFill="1" applyBorder="1" applyAlignment="1" applyProtection="1">
      <alignment horizontal="left" vertical="center" wrapText="1"/>
      <protection locked="0"/>
    </xf>
    <xf numFmtId="0" fontId="43" fillId="6" borderId="51" xfId="0" applyFont="1" applyFill="1" applyBorder="1" applyAlignment="1">
      <alignment horizontal="center" vertical="center" wrapText="1"/>
    </xf>
    <xf numFmtId="0" fontId="43" fillId="6" borderId="9" xfId="0" applyFont="1" applyFill="1" applyBorder="1" applyAlignment="1">
      <alignment horizontal="center" vertical="center" wrapText="1"/>
    </xf>
    <xf numFmtId="0" fontId="43" fillId="6" borderId="52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41" xfId="0" applyNumberFormat="1" applyFont="1" applyFill="1" applyBorder="1" applyAlignment="1" applyProtection="1">
      <alignment horizontal="left" vertical="center" wrapText="1"/>
      <protection locked="0"/>
    </xf>
    <xf numFmtId="0" fontId="29" fillId="5" borderId="38" xfId="0" applyFont="1" applyFill="1" applyBorder="1" applyAlignment="1">
      <alignment horizontal="center" vertical="center"/>
    </xf>
    <xf numFmtId="0" fontId="29" fillId="5" borderId="4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textRotation="255"/>
    </xf>
    <xf numFmtId="38" fontId="22" fillId="0" borderId="1" xfId="0" applyNumberFormat="1" applyFont="1" applyBorder="1" applyAlignment="1">
      <alignment horizontal="center" vertical="center"/>
    </xf>
    <xf numFmtId="38" fontId="22" fillId="0" borderId="2" xfId="0" applyNumberFormat="1" applyFont="1" applyBorder="1" applyAlignment="1">
      <alignment horizontal="center" vertical="center"/>
    </xf>
    <xf numFmtId="38" fontId="22" fillId="0" borderId="4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distributed" wrapText="1"/>
    </xf>
    <xf numFmtId="38" fontId="22" fillId="0" borderId="13" xfId="0" applyNumberFormat="1" applyFont="1" applyBorder="1" applyAlignment="1">
      <alignment horizontal="center" vertical="center" shrinkToFit="1"/>
    </xf>
    <xf numFmtId="0" fontId="22" fillId="0" borderId="13" xfId="0" applyFont="1" applyBorder="1" applyAlignment="1">
      <alignment horizontal="center" vertical="center" shrinkToFit="1"/>
    </xf>
    <xf numFmtId="38" fontId="22" fillId="0" borderId="13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38" fontId="22" fillId="0" borderId="10" xfId="0" applyNumberFormat="1" applyFont="1" applyBorder="1" applyAlignment="1">
      <alignment horizontal="center" vertical="center"/>
    </xf>
    <xf numFmtId="49" fontId="18" fillId="0" borderId="13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center" vertical="center"/>
    </xf>
    <xf numFmtId="49" fontId="18" fillId="0" borderId="13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center" vertical="center" wrapText="1"/>
    </xf>
    <xf numFmtId="176" fontId="22" fillId="0" borderId="4" xfId="0" applyNumberFormat="1" applyFont="1" applyBorder="1" applyAlignment="1">
      <alignment horizontal="center" vertical="center"/>
    </xf>
    <xf numFmtId="176" fontId="22" fillId="0" borderId="5" xfId="0" applyNumberFormat="1" applyFont="1" applyBorder="1" applyAlignment="1">
      <alignment horizontal="center" vertical="center"/>
    </xf>
    <xf numFmtId="176" fontId="22" fillId="0" borderId="6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 vertical="center"/>
    </xf>
    <xf numFmtId="49" fontId="22" fillId="0" borderId="14" xfId="0" applyNumberFormat="1" applyFont="1" applyBorder="1" applyAlignment="1">
      <alignment horizontal="right" vertical="center"/>
    </xf>
    <xf numFmtId="49" fontId="22" fillId="0" borderId="2" xfId="0" applyNumberFormat="1" applyFont="1" applyBorder="1" applyAlignment="1">
      <alignment horizontal="right" vertical="center"/>
    </xf>
    <xf numFmtId="49" fontId="22" fillId="0" borderId="3" xfId="0" applyNumberFormat="1" applyFont="1" applyBorder="1" applyAlignment="1">
      <alignment horizontal="right" vertical="center"/>
    </xf>
    <xf numFmtId="49" fontId="22" fillId="0" borderId="1" xfId="0" applyNumberFormat="1" applyFont="1" applyBorder="1" applyAlignment="1">
      <alignment horizontal="right" vertical="center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distributed"/>
    </xf>
    <xf numFmtId="0" fontId="22" fillId="0" borderId="0" xfId="0" applyFont="1" applyAlignment="1">
      <alignment horizontal="center" vertical="distributed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8" fillId="0" borderId="13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26" fillId="0" borderId="13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0" fontId="26" fillId="0" borderId="6" xfId="0" applyFont="1" applyBorder="1" applyAlignment="1">
      <alignment horizontal="center" vertical="top"/>
    </xf>
    <xf numFmtId="0" fontId="26" fillId="0" borderId="8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6" fillId="0" borderId="9" xfId="0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top"/>
    </xf>
    <xf numFmtId="0" fontId="26" fillId="0" borderId="7" xfId="0" applyFont="1" applyBorder="1" applyAlignment="1">
      <alignment horizontal="center" vertical="top"/>
    </xf>
    <xf numFmtId="0" fontId="26" fillId="0" borderId="11" xfId="0" applyFont="1" applyBorder="1" applyAlignment="1">
      <alignment horizontal="center" vertical="top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left" vertical="top" wrapText="1"/>
    </xf>
  </cellXfs>
  <cellStyles count="10">
    <cellStyle name="パーセント 2" xfId="2" xr:uid="{00000000-0005-0000-0000-000000000000}"/>
    <cellStyle name="桁区切り" xfId="4" builtinId="6"/>
    <cellStyle name="桁区切り 2" xfId="1" xr:uid="{00000000-0005-0000-0000-000002000000}"/>
    <cellStyle name="桁区切り 3" xfId="6" xr:uid="{00000000-0005-0000-0000-000003000000}"/>
    <cellStyle name="桁区切り 4" xfId="7" xr:uid="{AFFAF986-3095-534E-835E-033F0A8E0DB2}"/>
    <cellStyle name="桁区切り 5" xfId="9" xr:uid="{787941E7-AE56-D946-90DE-FA4FDAE61EA9}"/>
    <cellStyle name="標準" xfId="0" builtinId="0" customBuiltin="1"/>
    <cellStyle name="標準 2" xfId="3" xr:uid="{00000000-0005-0000-0000-000005000000}"/>
    <cellStyle name="標準 3" xfId="5" xr:uid="{00000000-0005-0000-0000-000006000000}"/>
    <cellStyle name="標準 4" xfId="8" xr:uid="{9BDDDD59-140E-7349-94E6-CF2163F7A953}"/>
  </cellStyles>
  <dxfs count="2">
    <dxf>
      <font>
        <b/>
        <i val="0"/>
        <u val="double"/>
        <color rgb="FFFF0000"/>
      </font>
    </dxf>
    <dxf>
      <font>
        <b/>
        <i val="0"/>
        <u val="double"/>
        <color rgb="FFFF0000"/>
      </font>
    </dxf>
  </dxfs>
  <tableStyles count="0" defaultTableStyle="TableStyleMedium2" defaultPivotStyle="PivotStyleLight16"/>
  <colors>
    <mruColors>
      <color rgb="FFD0F5FC"/>
      <color rgb="FFE7ADF3"/>
      <color rgb="FFC6ACF4"/>
      <color rgb="FFACB3F4"/>
      <color rgb="FFAED3F2"/>
      <color rgb="FFACD3F4"/>
      <color rgb="FFADBEF3"/>
      <color rgb="FFB2D6EE"/>
      <color rgb="FFD4E8F8"/>
      <color rgb="FFB9F7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15642</xdr:colOff>
      <xdr:row>0</xdr:row>
      <xdr:rowOff>0</xdr:rowOff>
    </xdr:from>
    <xdr:to>
      <xdr:col>46</xdr:col>
      <xdr:colOff>325649</xdr:colOff>
      <xdr:row>20</xdr:row>
      <xdr:rowOff>275427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9F20889F-DC58-4406-AC70-90A44F6E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76225" y="0"/>
          <a:ext cx="7413617" cy="8967670"/>
        </a:xfrm>
        <a:prstGeom prst="rect">
          <a:avLst/>
        </a:prstGeom>
      </xdr:spPr>
    </xdr:pic>
    <xdr:clientData/>
  </xdr:twoCellAnchor>
  <xdr:twoCellAnchor>
    <xdr:from>
      <xdr:col>17</xdr:col>
      <xdr:colOff>9524</xdr:colOff>
      <xdr:row>26</xdr:row>
      <xdr:rowOff>57679</xdr:rowOff>
    </xdr:from>
    <xdr:to>
      <xdr:col>17</xdr:col>
      <xdr:colOff>639762</xdr:colOff>
      <xdr:row>31</xdr:row>
      <xdr:rowOff>306917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F28A5AEC-914F-4737-9AFE-A464A4D07B31}"/>
            </a:ext>
          </a:extLst>
        </xdr:cNvPr>
        <xdr:cNvSpPr/>
      </xdr:nvSpPr>
      <xdr:spPr>
        <a:xfrm>
          <a:off x="14401799" y="11030479"/>
          <a:ext cx="630238" cy="1820863"/>
        </a:xfrm>
        <a:prstGeom prst="rightBrace">
          <a:avLst>
            <a:gd name="adj1" fmla="val 9782"/>
            <a:gd name="adj2" fmla="val 23742"/>
          </a:avLst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29103</xdr:colOff>
      <xdr:row>11</xdr:row>
      <xdr:rowOff>30162</xdr:rowOff>
    </xdr:from>
    <xdr:to>
      <xdr:col>18</xdr:col>
      <xdr:colOff>7936</xdr:colOff>
      <xdr:row>19</xdr:row>
      <xdr:rowOff>227012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BA39E231-B06C-4A20-96CC-E8A1E828C52F}"/>
            </a:ext>
          </a:extLst>
        </xdr:cNvPr>
        <xdr:cNvSpPr/>
      </xdr:nvSpPr>
      <xdr:spPr>
        <a:xfrm>
          <a:off x="14421378" y="5868987"/>
          <a:ext cx="636058" cy="2711450"/>
        </a:xfrm>
        <a:prstGeom prst="rightBrace">
          <a:avLst>
            <a:gd name="adj1" fmla="val 9782"/>
            <a:gd name="adj2" fmla="val 15621"/>
          </a:avLst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47095</xdr:colOff>
      <xdr:row>20</xdr:row>
      <xdr:rowOff>63499</xdr:rowOff>
    </xdr:from>
    <xdr:to>
      <xdr:col>17</xdr:col>
      <xdr:colOff>571500</xdr:colOff>
      <xdr:row>25</xdr:row>
      <xdr:rowOff>523343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A21CAF59-3BC7-44EF-88FE-DFF43200E2C5}"/>
            </a:ext>
          </a:extLst>
        </xdr:cNvPr>
        <xdr:cNvSpPr/>
      </xdr:nvSpPr>
      <xdr:spPr>
        <a:xfrm>
          <a:off x="14439370" y="8736011"/>
          <a:ext cx="524405" cy="2236257"/>
        </a:xfrm>
        <a:prstGeom prst="rightBrace">
          <a:avLst>
            <a:gd name="adj1" fmla="val 9782"/>
            <a:gd name="adj2" fmla="val 18399"/>
          </a:avLst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30987</xdr:colOff>
      <xdr:row>0</xdr:row>
      <xdr:rowOff>0</xdr:rowOff>
    </xdr:from>
    <xdr:to>
      <xdr:col>46</xdr:col>
      <xdr:colOff>205604</xdr:colOff>
      <xdr:row>20</xdr:row>
      <xdr:rowOff>275427</xdr:rowOff>
    </xdr:to>
    <xdr:pic>
      <xdr:nvPicPr>
        <xdr:cNvPr id="23" name="図 1">
          <a:extLst>
            <a:ext uri="{FF2B5EF4-FFF2-40B4-BE49-F238E27FC236}">
              <a16:creationId xmlns:a16="http://schemas.microsoft.com/office/drawing/2014/main" id="{15698A88-99BD-4E19-AEE8-8CA987D61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237" y="0"/>
          <a:ext cx="7418379" cy="8967670"/>
        </a:xfrm>
        <a:prstGeom prst="rect">
          <a:avLst/>
        </a:prstGeom>
      </xdr:spPr>
    </xdr:pic>
    <xdr:clientData/>
  </xdr:twoCellAnchor>
  <xdr:twoCellAnchor>
    <xdr:from>
      <xdr:col>17</xdr:col>
      <xdr:colOff>9524</xdr:colOff>
      <xdr:row>26</xdr:row>
      <xdr:rowOff>57679</xdr:rowOff>
    </xdr:from>
    <xdr:to>
      <xdr:col>17</xdr:col>
      <xdr:colOff>639762</xdr:colOff>
      <xdr:row>31</xdr:row>
      <xdr:rowOff>306917</xdr:rowOff>
    </xdr:to>
    <xdr:sp macro="" textlink="">
      <xdr:nvSpPr>
        <xdr:cNvPr id="15" name="右中かっこ 2">
          <a:extLst>
            <a:ext uri="{FF2B5EF4-FFF2-40B4-BE49-F238E27FC236}">
              <a16:creationId xmlns:a16="http://schemas.microsoft.com/office/drawing/2014/main" id="{636FCC13-ECE1-AB3A-B9DC-0E3278578B38}"/>
            </a:ext>
          </a:extLst>
        </xdr:cNvPr>
        <xdr:cNvSpPr/>
      </xdr:nvSpPr>
      <xdr:spPr>
        <a:xfrm>
          <a:off x="14371107" y="11117262"/>
          <a:ext cx="630238" cy="1836738"/>
        </a:xfrm>
        <a:prstGeom prst="rightBrace">
          <a:avLst>
            <a:gd name="adj1" fmla="val 9782"/>
            <a:gd name="adj2" fmla="val 23742"/>
          </a:avLst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29103</xdr:colOff>
      <xdr:row>11</xdr:row>
      <xdr:rowOff>30162</xdr:rowOff>
    </xdr:from>
    <xdr:to>
      <xdr:col>18</xdr:col>
      <xdr:colOff>7936</xdr:colOff>
      <xdr:row>19</xdr:row>
      <xdr:rowOff>227012</xdr:rowOff>
    </xdr:to>
    <xdr:sp macro="" textlink="">
      <xdr:nvSpPr>
        <xdr:cNvPr id="17" name="右中かっこ 3">
          <a:extLst>
            <a:ext uri="{FF2B5EF4-FFF2-40B4-BE49-F238E27FC236}">
              <a16:creationId xmlns:a16="http://schemas.microsoft.com/office/drawing/2014/main" id="{4447B07F-5ECA-4C38-906A-1F45197D8E0F}"/>
            </a:ext>
          </a:extLst>
        </xdr:cNvPr>
        <xdr:cNvSpPr/>
      </xdr:nvSpPr>
      <xdr:spPr>
        <a:xfrm>
          <a:off x="14390686" y="5903912"/>
          <a:ext cx="635000" cy="2736850"/>
        </a:xfrm>
        <a:prstGeom prst="rightBrace">
          <a:avLst>
            <a:gd name="adj1" fmla="val 9782"/>
            <a:gd name="adj2" fmla="val 15621"/>
          </a:avLst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47095</xdr:colOff>
      <xdr:row>20</xdr:row>
      <xdr:rowOff>63499</xdr:rowOff>
    </xdr:from>
    <xdr:to>
      <xdr:col>17</xdr:col>
      <xdr:colOff>571500</xdr:colOff>
      <xdr:row>25</xdr:row>
      <xdr:rowOff>523343</xdr:rowOff>
    </xdr:to>
    <xdr:sp macro="" textlink="">
      <xdr:nvSpPr>
        <xdr:cNvPr id="21" name="右中かっこ 4">
          <a:extLst>
            <a:ext uri="{FF2B5EF4-FFF2-40B4-BE49-F238E27FC236}">
              <a16:creationId xmlns:a16="http://schemas.microsoft.com/office/drawing/2014/main" id="{27CC2274-D292-4F6C-ABBB-51268EF4FD73}"/>
            </a:ext>
          </a:extLst>
        </xdr:cNvPr>
        <xdr:cNvSpPr/>
      </xdr:nvSpPr>
      <xdr:spPr>
        <a:xfrm>
          <a:off x="14408678" y="8794749"/>
          <a:ext cx="524405" cy="2259011"/>
        </a:xfrm>
        <a:prstGeom prst="rightBrace">
          <a:avLst>
            <a:gd name="adj1" fmla="val 9782"/>
            <a:gd name="adj2" fmla="val 18399"/>
          </a:avLst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67236</xdr:colOff>
      <xdr:row>27</xdr:row>
      <xdr:rowOff>257734</xdr:rowOff>
    </xdr:from>
    <xdr:to>
      <xdr:col>42</xdr:col>
      <xdr:colOff>61632</xdr:colOff>
      <xdr:row>43</xdr:row>
      <xdr:rowOff>28015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9177395-1186-495F-8976-022EE093FD6A}"/>
            </a:ext>
          </a:extLst>
        </xdr:cNvPr>
        <xdr:cNvSpPr/>
      </xdr:nvSpPr>
      <xdr:spPr>
        <a:xfrm>
          <a:off x="67236" y="7267014"/>
          <a:ext cx="7255808" cy="449356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36</xdr:col>
      <xdr:colOff>56309</xdr:colOff>
      <xdr:row>26</xdr:row>
      <xdr:rowOff>33897</xdr:rowOff>
    </xdr:from>
    <xdr:to>
      <xdr:col>47</xdr:col>
      <xdr:colOff>15967</xdr:colOff>
      <xdr:row>28</xdr:row>
      <xdr:rowOff>212912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A4A3B00-14E0-4E4C-AAEA-E341B79722EA}"/>
            </a:ext>
          </a:extLst>
        </xdr:cNvPr>
        <xdr:cNvSpPr/>
      </xdr:nvSpPr>
      <xdr:spPr>
        <a:xfrm>
          <a:off x="6085074" y="6858279"/>
          <a:ext cx="1741393" cy="649662"/>
        </a:xfrm>
        <a:prstGeom prst="rect">
          <a:avLst/>
        </a:prstGeom>
        <a:solidFill>
          <a:srgbClr val="FF0000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</a:rPr>
            <a:t>対象者が９名以上の</a:t>
          </a:r>
          <a:endParaRPr kumimoji="1" lang="en-US" altLang="ja-JP" sz="1200" b="1">
            <a:solidFill>
              <a:schemeClr val="bg1"/>
            </a:solidFill>
          </a:endParaRPr>
        </a:p>
        <a:p>
          <a:pPr algn="ctr"/>
          <a:r>
            <a:rPr kumimoji="1" lang="ja-JP" altLang="en-US" sz="1200" b="1">
              <a:solidFill>
                <a:schemeClr val="bg1"/>
              </a:solidFill>
            </a:rPr>
            <a:t>場合は要入力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29</xdr:row>
      <xdr:rowOff>247650</xdr:rowOff>
    </xdr:from>
    <xdr:to>
      <xdr:col>4</xdr:col>
      <xdr:colOff>114300</xdr:colOff>
      <xdr:row>31</xdr:row>
      <xdr:rowOff>19050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B9497FF-2B4A-97CC-B1B0-F8254457E4A3}"/>
            </a:ext>
          </a:extLst>
        </xdr:cNvPr>
        <xdr:cNvSpPr/>
      </xdr:nvSpPr>
      <xdr:spPr>
        <a:xfrm>
          <a:off x="409575" y="8972550"/>
          <a:ext cx="323850" cy="28575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6804</xdr:colOff>
      <xdr:row>9</xdr:row>
      <xdr:rowOff>186419</xdr:rowOff>
    </xdr:from>
    <xdr:to>
      <xdr:col>64</xdr:col>
      <xdr:colOff>43544</xdr:colOff>
      <xdr:row>12</xdr:row>
      <xdr:rowOff>47625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DA455FBE-1D58-449B-BFAE-7E438F300058}"/>
            </a:ext>
          </a:extLst>
        </xdr:cNvPr>
        <xdr:cNvSpPr/>
      </xdr:nvSpPr>
      <xdr:spPr>
        <a:xfrm>
          <a:off x="8035018" y="1900919"/>
          <a:ext cx="717097" cy="43270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58</xdr:col>
      <xdr:colOff>104775</xdr:colOff>
      <xdr:row>29</xdr:row>
      <xdr:rowOff>0</xdr:rowOff>
    </xdr:from>
    <xdr:to>
      <xdr:col>64</xdr:col>
      <xdr:colOff>54429</xdr:colOff>
      <xdr:row>33</xdr:row>
      <xdr:rowOff>11565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8CDF347-701C-4AD8-B5F4-53AE3076EE4E}"/>
            </a:ext>
          </a:extLst>
        </xdr:cNvPr>
        <xdr:cNvSpPr/>
      </xdr:nvSpPr>
      <xdr:spPr>
        <a:xfrm>
          <a:off x="7996918" y="5524500"/>
          <a:ext cx="766082" cy="77356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4</xdr:col>
      <xdr:colOff>3401</xdr:colOff>
      <xdr:row>7</xdr:row>
      <xdr:rowOff>151040</xdr:rowOff>
    </xdr:from>
    <xdr:to>
      <xdr:col>14</xdr:col>
      <xdr:colOff>134030</xdr:colOff>
      <xdr:row>11</xdr:row>
      <xdr:rowOff>181655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1B44DACA-82B1-4BEB-9B4D-BD10C3E5D966}"/>
            </a:ext>
          </a:extLst>
        </xdr:cNvPr>
        <xdr:cNvSpPr/>
      </xdr:nvSpPr>
      <xdr:spPr>
        <a:xfrm>
          <a:off x="547687" y="1484540"/>
          <a:ext cx="1491343" cy="79261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68</xdr:col>
      <xdr:colOff>127227</xdr:colOff>
      <xdr:row>16</xdr:row>
      <xdr:rowOff>13607</xdr:rowOff>
    </xdr:from>
    <xdr:to>
      <xdr:col>108</xdr:col>
      <xdr:colOff>18369</xdr:colOff>
      <xdr:row>24</xdr:row>
      <xdr:rowOff>154440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DA85025C-E905-474E-8C12-6106BF68FB3A}"/>
            </a:ext>
          </a:extLst>
        </xdr:cNvPr>
        <xdr:cNvSpPr/>
      </xdr:nvSpPr>
      <xdr:spPr>
        <a:xfrm>
          <a:off x="9380084" y="3061607"/>
          <a:ext cx="5333999" cy="1664833"/>
        </a:xfrm>
        <a:prstGeom prst="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 b="1">
              <a:solidFill>
                <a:sysClr val="windowText" lastClr="000000"/>
              </a:solidFill>
            </a:rPr>
            <a:t>【</a:t>
          </a:r>
          <a:r>
            <a:rPr kumimoji="1" lang="ja-JP" altLang="en-US" sz="1800" b="1">
              <a:solidFill>
                <a:sysClr val="windowText" lastClr="000000"/>
              </a:solidFill>
            </a:rPr>
            <a:t>押印についての注意</a:t>
          </a:r>
          <a:r>
            <a:rPr kumimoji="1" lang="en-US" altLang="ja-JP" sz="1800" b="1">
              <a:solidFill>
                <a:sysClr val="windowText" lastClr="000000"/>
              </a:solidFill>
            </a:rPr>
            <a:t>】</a:t>
          </a:r>
        </a:p>
        <a:p>
          <a:pPr algn="l"/>
          <a:endParaRPr kumimoji="1" lang="en-US" altLang="ja-JP" sz="18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800">
              <a:solidFill>
                <a:sysClr val="windowText" lastClr="000000"/>
              </a:solidFill>
            </a:rPr>
            <a:t>『</a:t>
          </a:r>
          <a:r>
            <a:rPr kumimoji="1" lang="ja-JP" altLang="en-US" sz="1800">
              <a:solidFill>
                <a:sysClr val="windowText" lastClr="000000"/>
              </a:solidFill>
            </a:rPr>
            <a:t>請求</a:t>
          </a:r>
          <a:r>
            <a:rPr kumimoji="1" lang="en-US" altLang="ja-JP" sz="1800">
              <a:solidFill>
                <a:sysClr val="windowText" lastClr="000000"/>
              </a:solidFill>
            </a:rPr>
            <a:t>』</a:t>
          </a:r>
          <a:r>
            <a:rPr kumimoji="1" lang="ja-JP" altLang="en-US" sz="1800">
              <a:solidFill>
                <a:sysClr val="windowText" lastClr="000000"/>
              </a:solidFill>
            </a:rPr>
            <a:t>または</a:t>
          </a:r>
          <a:r>
            <a:rPr kumimoji="1" lang="en-US" altLang="ja-JP" sz="1800">
              <a:solidFill>
                <a:sysClr val="windowText" lastClr="000000"/>
              </a:solidFill>
            </a:rPr>
            <a:t>『</a:t>
          </a:r>
          <a:r>
            <a:rPr kumimoji="1" lang="ja-JP" altLang="en-US" sz="1800">
              <a:solidFill>
                <a:sysClr val="windowText" lastClr="000000"/>
              </a:solidFill>
            </a:rPr>
            <a:t>請求および受領</a:t>
          </a:r>
          <a:r>
            <a:rPr kumimoji="1" lang="en-US" altLang="ja-JP" sz="1800">
              <a:solidFill>
                <a:sysClr val="windowText" lastClr="000000"/>
              </a:solidFill>
            </a:rPr>
            <a:t>』</a:t>
          </a:r>
          <a:r>
            <a:rPr kumimoji="1" lang="ja-JP" altLang="en-US" sz="1800">
              <a:solidFill>
                <a:sysClr val="windowText" lastClr="000000"/>
              </a:solidFill>
            </a:rPr>
            <a:t>を委任する場合には、委任者と受任者の押印が必要になります。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4"/>
  <sheetViews>
    <sheetView showGridLines="0" topLeftCell="A10" zoomScaleNormal="100" zoomScaleSheetLayoutView="100" workbookViewId="0">
      <selection activeCell="C7" sqref="C7"/>
    </sheetView>
  </sheetViews>
  <sheetFormatPr defaultColWidth="9" defaultRowHeight="12.75"/>
  <cols>
    <col min="1" max="1" width="5.3984375" style="5" bestFit="1" customWidth="1"/>
    <col min="2" max="4" width="32.86328125" style="3" customWidth="1"/>
    <col min="5" max="5" width="4.3984375" style="5" customWidth="1"/>
    <col min="6" max="16384" width="9" style="5"/>
  </cols>
  <sheetData>
    <row r="2" spans="1:4" ht="16.149999999999999">
      <c r="A2" s="188" t="s">
        <v>0</v>
      </c>
      <c r="B2" s="188"/>
      <c r="C2" s="188"/>
      <c r="D2" s="188"/>
    </row>
    <row r="3" spans="1:4" ht="14.25">
      <c r="B3" s="4"/>
      <c r="C3" s="4"/>
    </row>
    <row r="4" spans="1:4" ht="14.25">
      <c r="A4" s="11" t="s">
        <v>1</v>
      </c>
      <c r="B4" s="12" t="s">
        <v>2</v>
      </c>
      <c r="C4" s="13" t="s">
        <v>3</v>
      </c>
      <c r="D4" s="13" t="s">
        <v>4</v>
      </c>
    </row>
    <row r="5" spans="1:4" ht="63.75" customHeight="1">
      <c r="A5" s="6">
        <v>1</v>
      </c>
      <c r="B5" s="7" t="s">
        <v>5</v>
      </c>
      <c r="C5" s="8"/>
      <c r="D5" s="8"/>
    </row>
    <row r="6" spans="1:4" ht="63.75" customHeight="1">
      <c r="A6" s="6">
        <f>A5+1</f>
        <v>2</v>
      </c>
      <c r="B6" s="7"/>
      <c r="C6" s="8" t="s">
        <v>91</v>
      </c>
      <c r="D6" s="8"/>
    </row>
    <row r="7" spans="1:4" ht="90" customHeight="1">
      <c r="A7" s="6">
        <f t="shared" ref="A7:A13" si="0">A6+1</f>
        <v>3</v>
      </c>
      <c r="B7" s="7"/>
      <c r="C7" s="8"/>
      <c r="D7" s="8" t="s">
        <v>92</v>
      </c>
    </row>
    <row r="8" spans="1:4" ht="63.75" customHeight="1">
      <c r="A8" s="15">
        <f t="shared" si="0"/>
        <v>4</v>
      </c>
      <c r="B8" s="16"/>
      <c r="C8" s="17" t="s">
        <v>6</v>
      </c>
      <c r="D8" s="17"/>
    </row>
    <row r="9" spans="1:4" ht="120" customHeight="1">
      <c r="A9" s="6">
        <f t="shared" si="0"/>
        <v>5</v>
      </c>
      <c r="B9" s="7"/>
      <c r="C9" s="18" t="s">
        <v>7</v>
      </c>
      <c r="D9" s="14"/>
    </row>
    <row r="10" spans="1:4" ht="63.75" customHeight="1">
      <c r="A10" s="6">
        <f t="shared" si="0"/>
        <v>6</v>
      </c>
      <c r="B10" s="9"/>
      <c r="C10" s="17" t="s">
        <v>8</v>
      </c>
      <c r="D10" s="10"/>
    </row>
    <row r="11" spans="1:4" ht="75" customHeight="1">
      <c r="A11" s="6">
        <f t="shared" si="0"/>
        <v>7</v>
      </c>
      <c r="B11" s="7"/>
      <c r="C11" s="8" t="s">
        <v>94</v>
      </c>
      <c r="D11" s="8"/>
    </row>
    <row r="12" spans="1:4" ht="75" customHeight="1">
      <c r="A12" s="6">
        <f t="shared" si="0"/>
        <v>8</v>
      </c>
      <c r="B12" s="7" t="s">
        <v>95</v>
      </c>
      <c r="C12" s="8"/>
      <c r="D12" s="8"/>
    </row>
    <row r="13" spans="1:4" ht="63.75" customHeight="1">
      <c r="A13" s="6">
        <f t="shared" si="0"/>
        <v>9</v>
      </c>
      <c r="B13" s="7" t="s">
        <v>93</v>
      </c>
      <c r="C13" s="8"/>
      <c r="D13" s="8"/>
    </row>
    <row r="14" spans="1:4" ht="54" customHeight="1"/>
  </sheetData>
  <mergeCells count="1">
    <mergeCell ref="A2:D2"/>
  </mergeCells>
  <phoneticPr fontId="4"/>
  <printOptions horizontalCentered="1"/>
  <pageMargins left="0.70866141732283472" right="0.70866141732283472" top="0.74803149606299213" bottom="0.35433070866141736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923B7-699A-4500-871F-0F335AB843E6}">
  <sheetPr>
    <tabColor rgb="FFFFFF00"/>
  </sheetPr>
  <dimension ref="A1:AE51"/>
  <sheetViews>
    <sheetView tabSelected="1" view="pageBreakPreview" zoomScale="90" zoomScaleNormal="100" zoomScaleSheetLayoutView="90" workbookViewId="0">
      <selection activeCell="D11" sqref="D11:Q11"/>
    </sheetView>
  </sheetViews>
  <sheetFormatPr defaultRowHeight="12.75"/>
  <cols>
    <col min="3" max="3" width="20" customWidth="1"/>
    <col min="4" max="4" width="8.86328125" customWidth="1"/>
    <col min="5" max="5" width="11.3984375" customWidth="1"/>
    <col min="6" max="6" width="12.1328125" customWidth="1"/>
    <col min="7" max="7" width="11.3984375" customWidth="1"/>
    <col min="8" max="11" width="11.59765625" customWidth="1"/>
    <col min="12" max="12" width="8.86328125" customWidth="1"/>
    <col min="13" max="13" width="18.46484375" customWidth="1"/>
    <col min="14" max="14" width="10.86328125" customWidth="1"/>
    <col min="15" max="15" width="16.59765625" customWidth="1"/>
    <col min="16" max="17" width="8.86328125" customWidth="1"/>
    <col min="18" max="18" width="9.1328125" customWidth="1"/>
    <col min="19" max="22" width="9.06640625" customWidth="1"/>
    <col min="23" max="23" width="9.1328125" customWidth="1"/>
    <col min="24" max="24" width="9.1328125" hidden="1" customWidth="1"/>
    <col min="25" max="26" width="5.59765625" customWidth="1"/>
    <col min="27" max="30" width="5.59765625" hidden="1" customWidth="1"/>
    <col min="31" max="35" width="0" hidden="1" customWidth="1"/>
    <col min="36" max="42" width="9.06640625" customWidth="1"/>
  </cols>
  <sheetData>
    <row r="1" spans="1:31" ht="212.25" customHeight="1" thickBot="1">
      <c r="A1" s="121" t="s">
        <v>322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3"/>
      <c r="S1" s="123"/>
      <c r="T1" s="123"/>
      <c r="U1" s="123"/>
      <c r="V1" s="123"/>
      <c r="W1" s="123"/>
    </row>
    <row r="2" spans="1:31" ht="25.05" customHeight="1">
      <c r="A2" s="124" t="s">
        <v>238</v>
      </c>
      <c r="B2" s="127" t="s">
        <v>275</v>
      </c>
      <c r="C2" s="75" t="s">
        <v>96</v>
      </c>
      <c r="D2" s="130" t="s">
        <v>110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  <c r="X2" t="s">
        <v>210</v>
      </c>
    </row>
    <row r="3" spans="1:31" ht="25.05" customHeight="1">
      <c r="A3" s="125"/>
      <c r="B3" s="128"/>
      <c r="C3" s="76" t="s">
        <v>98</v>
      </c>
      <c r="D3" s="133" t="s">
        <v>109</v>
      </c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5"/>
      <c r="R3" s="22" t="s">
        <v>111</v>
      </c>
      <c r="X3" t="s">
        <v>211</v>
      </c>
      <c r="AA3" t="s">
        <v>257</v>
      </c>
      <c r="AB3" t="s">
        <v>10</v>
      </c>
      <c r="AC3" t="s">
        <v>284</v>
      </c>
      <c r="AD3" t="s">
        <v>289</v>
      </c>
      <c r="AE3" t="s">
        <v>294</v>
      </c>
    </row>
    <row r="4" spans="1:31" ht="25.05" customHeight="1">
      <c r="A4" s="125"/>
      <c r="B4" s="128"/>
      <c r="C4" s="76" t="s">
        <v>102</v>
      </c>
      <c r="D4" s="133" t="s">
        <v>104</v>
      </c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5"/>
      <c r="X4" t="s">
        <v>212</v>
      </c>
      <c r="AA4" t="s">
        <v>259</v>
      </c>
      <c r="AB4" t="s">
        <v>262</v>
      </c>
      <c r="AC4" s="77" t="s">
        <v>249</v>
      </c>
      <c r="AD4" t="s">
        <v>290</v>
      </c>
      <c r="AE4" t="s">
        <v>295</v>
      </c>
    </row>
    <row r="5" spans="1:31" ht="25.05" customHeight="1">
      <c r="A5" s="125"/>
      <c r="B5" s="128"/>
      <c r="C5" s="76" t="s">
        <v>103</v>
      </c>
      <c r="D5" s="133" t="s">
        <v>214</v>
      </c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5"/>
      <c r="X5" t="s">
        <v>213</v>
      </c>
      <c r="AA5" t="s">
        <v>260</v>
      </c>
      <c r="AB5" t="s">
        <v>263</v>
      </c>
      <c r="AC5" s="77" t="s">
        <v>250</v>
      </c>
      <c r="AD5" t="s">
        <v>291</v>
      </c>
      <c r="AE5" t="s">
        <v>296</v>
      </c>
    </row>
    <row r="6" spans="1:31" ht="25.05" customHeight="1">
      <c r="A6" s="125"/>
      <c r="B6" s="128"/>
      <c r="C6" s="76" t="s">
        <v>99</v>
      </c>
      <c r="D6" s="133" t="s">
        <v>105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5"/>
      <c r="AB6" t="s">
        <v>264</v>
      </c>
      <c r="AD6" t="s">
        <v>292</v>
      </c>
    </row>
    <row r="7" spans="1:31" ht="25.05" customHeight="1">
      <c r="A7" s="125"/>
      <c r="B7" s="128"/>
      <c r="C7" s="76" t="s">
        <v>97</v>
      </c>
      <c r="D7" s="133" t="s">
        <v>106</v>
      </c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5"/>
      <c r="AB7" t="s">
        <v>265</v>
      </c>
    </row>
    <row r="8" spans="1:31" ht="25.05" customHeight="1">
      <c r="A8" s="125"/>
      <c r="B8" s="128"/>
      <c r="C8" s="76" t="s">
        <v>9</v>
      </c>
      <c r="D8" s="133" t="s">
        <v>108</v>
      </c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5"/>
      <c r="AB8" t="s">
        <v>266</v>
      </c>
    </row>
    <row r="9" spans="1:31" ht="25.05" customHeight="1">
      <c r="A9" s="125"/>
      <c r="B9" s="128"/>
      <c r="C9" s="78" t="s">
        <v>203</v>
      </c>
      <c r="D9" s="79" t="s">
        <v>135</v>
      </c>
      <c r="E9" s="80">
        <v>8</v>
      </c>
      <c r="F9" s="81" t="s">
        <v>115</v>
      </c>
      <c r="G9" s="80">
        <v>8</v>
      </c>
      <c r="H9" s="81" t="s">
        <v>114</v>
      </c>
      <c r="I9" s="80">
        <v>8</v>
      </c>
      <c r="J9" s="136" t="s">
        <v>113</v>
      </c>
      <c r="K9" s="137"/>
      <c r="L9" s="137"/>
      <c r="M9" s="137"/>
      <c r="N9" s="137"/>
      <c r="O9" s="137"/>
      <c r="P9" s="137"/>
      <c r="Q9" s="138"/>
      <c r="AB9" t="s">
        <v>267</v>
      </c>
    </row>
    <row r="10" spans="1:31" ht="25.05" customHeight="1">
      <c r="A10" s="125"/>
      <c r="B10" s="128"/>
      <c r="C10" s="82" t="s">
        <v>202</v>
      </c>
      <c r="D10" s="139">
        <v>6000</v>
      </c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40"/>
      <c r="R10" s="22" t="s">
        <v>243</v>
      </c>
      <c r="AB10" t="s">
        <v>268</v>
      </c>
    </row>
    <row r="11" spans="1:31" ht="25.05" customHeight="1" thickBot="1">
      <c r="A11" s="125"/>
      <c r="B11" s="129"/>
      <c r="C11" s="83" t="s">
        <v>100</v>
      </c>
      <c r="D11" s="141" t="s">
        <v>107</v>
      </c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3"/>
      <c r="R11" s="22"/>
      <c r="AB11" t="s">
        <v>269</v>
      </c>
    </row>
    <row r="12" spans="1:31" ht="25.05" customHeight="1">
      <c r="A12" s="125"/>
      <c r="B12" s="144" t="s">
        <v>299</v>
      </c>
      <c r="C12" s="84" t="s">
        <v>304</v>
      </c>
      <c r="D12" s="85" t="s">
        <v>251</v>
      </c>
      <c r="E12" s="86" t="s">
        <v>313</v>
      </c>
      <c r="F12" s="87" t="s">
        <v>185</v>
      </c>
      <c r="G12" s="86" t="s">
        <v>315</v>
      </c>
      <c r="H12" s="87" t="s">
        <v>253</v>
      </c>
      <c r="I12" s="108">
        <v>46113</v>
      </c>
      <c r="J12" s="87" t="s">
        <v>254</v>
      </c>
      <c r="K12" s="108">
        <v>46113</v>
      </c>
      <c r="L12" s="87" t="s">
        <v>139</v>
      </c>
      <c r="M12" s="86" t="s">
        <v>317</v>
      </c>
      <c r="N12" s="87" t="s">
        <v>10</v>
      </c>
      <c r="O12" s="117" t="s">
        <v>262</v>
      </c>
      <c r="P12" s="87" t="s">
        <v>257</v>
      </c>
      <c r="Q12" s="89" t="s">
        <v>259</v>
      </c>
      <c r="R12" s="22"/>
      <c r="AB12" t="s">
        <v>270</v>
      </c>
    </row>
    <row r="13" spans="1:31" ht="25.05" customHeight="1">
      <c r="A13" s="125"/>
      <c r="B13" s="145"/>
      <c r="C13" s="78" t="s">
        <v>305</v>
      </c>
      <c r="D13" s="90" t="s">
        <v>251</v>
      </c>
      <c r="E13" s="91" t="s">
        <v>314</v>
      </c>
      <c r="F13" s="92" t="s">
        <v>185</v>
      </c>
      <c r="G13" s="91" t="s">
        <v>316</v>
      </c>
      <c r="H13" s="92" t="s">
        <v>253</v>
      </c>
      <c r="I13" s="109">
        <v>46143</v>
      </c>
      <c r="J13" s="92" t="s">
        <v>254</v>
      </c>
      <c r="K13" s="109">
        <v>46157</v>
      </c>
      <c r="L13" s="92" t="s">
        <v>139</v>
      </c>
      <c r="M13" s="91" t="s">
        <v>318</v>
      </c>
      <c r="N13" s="92" t="s">
        <v>10</v>
      </c>
      <c r="O13" s="118" t="s">
        <v>263</v>
      </c>
      <c r="P13" s="92" t="s">
        <v>257</v>
      </c>
      <c r="Q13" s="94" t="s">
        <v>260</v>
      </c>
      <c r="R13" s="22"/>
      <c r="S13" s="22" t="s">
        <v>320</v>
      </c>
      <c r="AB13" t="s">
        <v>271</v>
      </c>
    </row>
    <row r="14" spans="1:31" ht="25.05" customHeight="1" thickBot="1">
      <c r="A14" s="125"/>
      <c r="B14" s="145"/>
      <c r="C14" s="95" t="s">
        <v>306</v>
      </c>
      <c r="D14" s="96" t="s">
        <v>251</v>
      </c>
      <c r="E14" s="97" t="s">
        <v>324</v>
      </c>
      <c r="F14" s="98" t="s">
        <v>185</v>
      </c>
      <c r="G14" s="97" t="s">
        <v>323</v>
      </c>
      <c r="H14" s="98" t="s">
        <v>253</v>
      </c>
      <c r="I14" s="110">
        <v>46174</v>
      </c>
      <c r="J14" s="98" t="s">
        <v>254</v>
      </c>
      <c r="K14" s="110">
        <v>46218</v>
      </c>
      <c r="L14" s="98" t="s">
        <v>139</v>
      </c>
      <c r="M14" s="97" t="s">
        <v>327</v>
      </c>
      <c r="N14" s="98" t="s">
        <v>10</v>
      </c>
      <c r="O14" s="119" t="s">
        <v>264</v>
      </c>
      <c r="P14" s="98" t="s">
        <v>257</v>
      </c>
      <c r="Q14" s="100" t="s">
        <v>259</v>
      </c>
      <c r="R14" s="22"/>
      <c r="AB14" t="s">
        <v>272</v>
      </c>
    </row>
    <row r="15" spans="1:31" ht="25.05" customHeight="1">
      <c r="A15" s="125"/>
      <c r="B15" s="145"/>
      <c r="C15" s="84" t="s">
        <v>307</v>
      </c>
      <c r="D15" s="85" t="s">
        <v>251</v>
      </c>
      <c r="E15" s="86" t="s">
        <v>329</v>
      </c>
      <c r="F15" s="87" t="s">
        <v>185</v>
      </c>
      <c r="G15" s="86" t="s">
        <v>331</v>
      </c>
      <c r="H15" s="87" t="s">
        <v>253</v>
      </c>
      <c r="I15" s="108">
        <v>46174</v>
      </c>
      <c r="J15" s="87" t="s">
        <v>254</v>
      </c>
      <c r="K15" s="108">
        <v>46188</v>
      </c>
      <c r="L15" s="87" t="s">
        <v>139</v>
      </c>
      <c r="M15" s="86" t="s">
        <v>332</v>
      </c>
      <c r="N15" s="87" t="s">
        <v>10</v>
      </c>
      <c r="O15" s="117" t="s">
        <v>270</v>
      </c>
      <c r="P15" s="87" t="s">
        <v>257</v>
      </c>
      <c r="Q15" s="89" t="s">
        <v>260</v>
      </c>
      <c r="R15" s="22"/>
      <c r="AB15" t="s">
        <v>273</v>
      </c>
    </row>
    <row r="16" spans="1:31" ht="25.05" customHeight="1">
      <c r="A16" s="125"/>
      <c r="B16" s="145"/>
      <c r="C16" s="78" t="s">
        <v>308</v>
      </c>
      <c r="D16" s="90" t="s">
        <v>251</v>
      </c>
      <c r="E16" s="91"/>
      <c r="F16" s="92" t="s">
        <v>185</v>
      </c>
      <c r="G16" s="91"/>
      <c r="H16" s="92" t="s">
        <v>253</v>
      </c>
      <c r="I16" s="93"/>
      <c r="J16" s="92" t="s">
        <v>254</v>
      </c>
      <c r="K16" s="93"/>
      <c r="L16" s="92" t="s">
        <v>139</v>
      </c>
      <c r="M16" s="91"/>
      <c r="N16" s="92" t="s">
        <v>10</v>
      </c>
      <c r="O16" s="118"/>
      <c r="P16" s="92" t="s">
        <v>257</v>
      </c>
      <c r="Q16" s="94"/>
      <c r="R16" s="22"/>
    </row>
    <row r="17" spans="1:19" ht="25.05" customHeight="1" thickBot="1">
      <c r="A17" s="125"/>
      <c r="B17" s="145"/>
      <c r="C17" s="95" t="s">
        <v>309</v>
      </c>
      <c r="D17" s="96" t="s">
        <v>251</v>
      </c>
      <c r="E17" s="97"/>
      <c r="F17" s="98" t="s">
        <v>185</v>
      </c>
      <c r="G17" s="97"/>
      <c r="H17" s="98" t="s">
        <v>253</v>
      </c>
      <c r="I17" s="99"/>
      <c r="J17" s="98" t="s">
        <v>254</v>
      </c>
      <c r="K17" s="99"/>
      <c r="L17" s="98" t="s">
        <v>139</v>
      </c>
      <c r="M17" s="97"/>
      <c r="N17" s="98" t="s">
        <v>10</v>
      </c>
      <c r="O17" s="119"/>
      <c r="P17" s="98" t="s">
        <v>257</v>
      </c>
      <c r="Q17" s="100"/>
      <c r="R17" s="22"/>
    </row>
    <row r="18" spans="1:19" ht="25.05" customHeight="1">
      <c r="A18" s="125"/>
      <c r="B18" s="145"/>
      <c r="C18" s="84" t="s">
        <v>310</v>
      </c>
      <c r="D18" s="85" t="s">
        <v>251</v>
      </c>
      <c r="E18" s="86"/>
      <c r="F18" s="87" t="s">
        <v>185</v>
      </c>
      <c r="G18" s="86"/>
      <c r="H18" s="87" t="s">
        <v>253</v>
      </c>
      <c r="I18" s="88"/>
      <c r="J18" s="87" t="s">
        <v>254</v>
      </c>
      <c r="K18" s="88"/>
      <c r="L18" s="87" t="s">
        <v>139</v>
      </c>
      <c r="M18" s="86"/>
      <c r="N18" s="87" t="s">
        <v>10</v>
      </c>
      <c r="O18" s="117"/>
      <c r="P18" s="87" t="s">
        <v>257</v>
      </c>
      <c r="Q18" s="89"/>
      <c r="R18" s="22"/>
    </row>
    <row r="19" spans="1:19" ht="25.05" customHeight="1">
      <c r="A19" s="125"/>
      <c r="B19" s="145"/>
      <c r="C19" s="78" t="s">
        <v>311</v>
      </c>
      <c r="D19" s="90" t="s">
        <v>251</v>
      </c>
      <c r="E19" s="91"/>
      <c r="F19" s="92" t="s">
        <v>185</v>
      </c>
      <c r="G19" s="91"/>
      <c r="H19" s="92" t="s">
        <v>253</v>
      </c>
      <c r="I19" s="93"/>
      <c r="J19" s="92" t="s">
        <v>254</v>
      </c>
      <c r="K19" s="93"/>
      <c r="L19" s="92" t="s">
        <v>139</v>
      </c>
      <c r="M19" s="91"/>
      <c r="N19" s="92" t="s">
        <v>10</v>
      </c>
      <c r="O19" s="118"/>
      <c r="P19" s="92" t="s">
        <v>257</v>
      </c>
      <c r="Q19" s="94"/>
      <c r="R19" s="22"/>
    </row>
    <row r="20" spans="1:19" ht="25.05" customHeight="1" thickBot="1">
      <c r="A20" s="125"/>
      <c r="B20" s="146"/>
      <c r="C20" s="95" t="s">
        <v>312</v>
      </c>
      <c r="D20" s="96" t="s">
        <v>251</v>
      </c>
      <c r="E20" s="97"/>
      <c r="F20" s="98" t="s">
        <v>185</v>
      </c>
      <c r="G20" s="97"/>
      <c r="H20" s="98" t="s">
        <v>253</v>
      </c>
      <c r="I20" s="99"/>
      <c r="J20" s="98" t="s">
        <v>254</v>
      </c>
      <c r="K20" s="99"/>
      <c r="L20" s="98" t="s">
        <v>139</v>
      </c>
      <c r="M20" s="97"/>
      <c r="N20" s="98" t="s">
        <v>10</v>
      </c>
      <c r="O20" s="119"/>
      <c r="P20" s="98" t="s">
        <v>257</v>
      </c>
      <c r="Q20" s="100"/>
      <c r="R20" s="22"/>
    </row>
    <row r="21" spans="1:19" ht="25.05" customHeight="1">
      <c r="A21" s="125"/>
      <c r="B21" s="127" t="s">
        <v>285</v>
      </c>
      <c r="C21" s="84" t="s">
        <v>278</v>
      </c>
      <c r="D21" s="163" t="s">
        <v>330</v>
      </c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5"/>
      <c r="Q21" s="101" t="s">
        <v>325</v>
      </c>
      <c r="R21" s="22"/>
    </row>
    <row r="22" spans="1:19" ht="25.05" customHeight="1">
      <c r="A22" s="125"/>
      <c r="B22" s="128"/>
      <c r="C22" s="78" t="s">
        <v>279</v>
      </c>
      <c r="D22" s="147" t="s">
        <v>143</v>
      </c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9"/>
      <c r="Q22" s="101" t="s">
        <v>325</v>
      </c>
      <c r="R22" s="22"/>
      <c r="S22" s="22" t="s">
        <v>321</v>
      </c>
    </row>
    <row r="23" spans="1:19" ht="25.05" customHeight="1">
      <c r="A23" s="125"/>
      <c r="B23" s="128"/>
      <c r="C23" s="78" t="s">
        <v>280</v>
      </c>
      <c r="D23" s="147" t="s">
        <v>144</v>
      </c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9"/>
      <c r="Q23" s="101" t="s">
        <v>325</v>
      </c>
      <c r="R23" s="22"/>
    </row>
    <row r="24" spans="1:19" ht="25.05" customHeight="1">
      <c r="A24" s="125"/>
      <c r="B24" s="128"/>
      <c r="C24" s="78" t="s">
        <v>281</v>
      </c>
      <c r="D24" s="147" t="s">
        <v>145</v>
      </c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9"/>
      <c r="Q24" s="101" t="s">
        <v>325</v>
      </c>
      <c r="R24" s="22"/>
    </row>
    <row r="25" spans="1:19" ht="41.55" customHeight="1">
      <c r="A25" s="125"/>
      <c r="B25" s="128"/>
      <c r="C25" s="78" t="s">
        <v>282</v>
      </c>
      <c r="D25" s="147" t="s">
        <v>276</v>
      </c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9"/>
      <c r="Q25" s="101" t="s">
        <v>325</v>
      </c>
      <c r="R25" s="22"/>
    </row>
    <row r="26" spans="1:19" ht="41.55" customHeight="1" thickBot="1">
      <c r="A26" s="125"/>
      <c r="B26" s="129"/>
      <c r="C26" s="95" t="s">
        <v>283</v>
      </c>
      <c r="D26" s="147" t="s">
        <v>277</v>
      </c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9"/>
      <c r="Q26" s="101" t="s">
        <v>325</v>
      </c>
      <c r="R26" s="22"/>
    </row>
    <row r="27" spans="1:19" ht="25.05" customHeight="1">
      <c r="A27" s="125"/>
      <c r="B27" s="144" t="s">
        <v>274</v>
      </c>
      <c r="C27" s="102" t="s">
        <v>207</v>
      </c>
      <c r="D27" s="150" t="s">
        <v>215</v>
      </c>
      <c r="E27" s="151"/>
      <c r="F27" s="103" t="s">
        <v>208</v>
      </c>
      <c r="G27" s="150" t="s">
        <v>216</v>
      </c>
      <c r="H27" s="152"/>
      <c r="I27" s="153"/>
      <c r="J27" s="154" t="s">
        <v>189</v>
      </c>
      <c r="K27" s="155"/>
      <c r="L27" s="155"/>
      <c r="M27" s="155"/>
      <c r="N27" s="155"/>
      <c r="O27" s="155"/>
      <c r="P27" s="155"/>
      <c r="Q27" s="156"/>
      <c r="R27" s="22"/>
    </row>
    <row r="28" spans="1:19" ht="25.05" customHeight="1">
      <c r="A28" s="125"/>
      <c r="B28" s="128"/>
      <c r="C28" s="76" t="s">
        <v>184</v>
      </c>
      <c r="D28" s="133" t="s">
        <v>210</v>
      </c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5"/>
      <c r="R28" s="22"/>
      <c r="S28" s="22" t="s">
        <v>319</v>
      </c>
    </row>
    <row r="29" spans="1:19" ht="25.05" customHeight="1">
      <c r="A29" s="125"/>
      <c r="B29" s="128"/>
      <c r="C29" s="76" t="s">
        <v>190</v>
      </c>
      <c r="D29" s="157" t="s">
        <v>328</v>
      </c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9"/>
      <c r="R29" s="22"/>
    </row>
    <row r="30" spans="1:19" ht="25.05" customHeight="1">
      <c r="A30" s="125"/>
      <c r="B30" s="128"/>
      <c r="C30" s="76" t="s">
        <v>186</v>
      </c>
      <c r="D30" s="133" t="s">
        <v>339</v>
      </c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5"/>
    </row>
    <row r="31" spans="1:19" ht="25.05" customHeight="1">
      <c r="A31" s="125"/>
      <c r="B31" s="128"/>
      <c r="C31" s="76" t="s">
        <v>209</v>
      </c>
      <c r="D31" s="160" t="s">
        <v>340</v>
      </c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2"/>
    </row>
    <row r="32" spans="1:19" ht="25.05" customHeight="1" thickBot="1">
      <c r="A32" s="126"/>
      <c r="B32" s="129"/>
      <c r="C32" s="104" t="s">
        <v>246</v>
      </c>
      <c r="D32" s="181" t="s">
        <v>108</v>
      </c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3"/>
    </row>
    <row r="33" spans="1:18" ht="25.05" customHeight="1">
      <c r="A33" s="175" t="s">
        <v>302</v>
      </c>
      <c r="B33" s="176"/>
      <c r="C33" s="75" t="s">
        <v>244</v>
      </c>
      <c r="D33" s="130" t="s">
        <v>214</v>
      </c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2"/>
      <c r="R33" s="22" t="s">
        <v>326</v>
      </c>
    </row>
    <row r="34" spans="1:18" ht="25.05" customHeight="1">
      <c r="A34" s="177"/>
      <c r="B34" s="178"/>
      <c r="C34" s="105" t="s">
        <v>288</v>
      </c>
      <c r="D34" s="150" t="s">
        <v>290</v>
      </c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84"/>
      <c r="R34" s="22" t="s">
        <v>337</v>
      </c>
    </row>
    <row r="35" spans="1:18" ht="25.05" customHeight="1">
      <c r="A35" s="177"/>
      <c r="B35" s="178"/>
      <c r="C35" s="76" t="s">
        <v>240</v>
      </c>
      <c r="D35" s="133" t="s">
        <v>333</v>
      </c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5"/>
    </row>
    <row r="36" spans="1:18" ht="25.05" customHeight="1">
      <c r="A36" s="177"/>
      <c r="B36" s="178"/>
      <c r="C36" s="76" t="s">
        <v>241</v>
      </c>
      <c r="D36" s="133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5"/>
    </row>
    <row r="37" spans="1:18" ht="25.05" customHeight="1">
      <c r="A37" s="177"/>
      <c r="B37" s="178"/>
      <c r="C37" s="76" t="s">
        <v>242</v>
      </c>
      <c r="D37" s="133" t="s">
        <v>338</v>
      </c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5"/>
    </row>
    <row r="38" spans="1:18" ht="25.05" customHeight="1">
      <c r="A38" s="177"/>
      <c r="B38" s="178"/>
      <c r="C38" s="102" t="s">
        <v>297</v>
      </c>
      <c r="D38" s="185" t="s">
        <v>334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7"/>
    </row>
    <row r="39" spans="1:18" ht="25.05" customHeight="1">
      <c r="A39" s="177"/>
      <c r="B39" s="178"/>
      <c r="C39" s="76" t="s">
        <v>298</v>
      </c>
      <c r="D39" s="133" t="s">
        <v>335</v>
      </c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5"/>
    </row>
    <row r="40" spans="1:18" ht="25.05" customHeight="1" thickBot="1">
      <c r="A40" s="179"/>
      <c r="B40" s="180"/>
      <c r="C40" s="83" t="s">
        <v>336</v>
      </c>
      <c r="D40" s="141" t="str">
        <f>IF(OR(D34="請求",D34="請求及び受領"),"委任状が必要です。委任状兼口座振込依頼書を印刷し、適宜押印の上、長寿あんしん課まで郵送にてご提出ください。","委任状は不要です")</f>
        <v>委任状が必要です。委任状兼口座振込依頼書を印刷し、適宜押印の上、長寿あんしん課まで郵送にてご提出ください。</v>
      </c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3"/>
    </row>
    <row r="41" spans="1:18">
      <c r="A41" s="106" t="s">
        <v>101</v>
      </c>
      <c r="B41" s="107"/>
    </row>
    <row r="42" spans="1:18">
      <c r="A42" s="107"/>
      <c r="B42" s="107"/>
    </row>
    <row r="43" spans="1:18">
      <c r="B43" s="166" t="s">
        <v>247</v>
      </c>
      <c r="C43" s="166"/>
      <c r="D43" s="166"/>
      <c r="E43" s="166"/>
      <c r="F43" s="166"/>
    </row>
    <row r="44" spans="1:18">
      <c r="B44" s="166"/>
      <c r="C44" s="166"/>
      <c r="D44" s="166"/>
      <c r="E44" s="166"/>
      <c r="F44" s="166"/>
    </row>
    <row r="45" spans="1:18">
      <c r="B45" s="167" t="s">
        <v>248</v>
      </c>
      <c r="C45" s="168"/>
      <c r="D45" s="168"/>
      <c r="E45" s="168"/>
      <c r="F45" s="169"/>
    </row>
    <row r="46" spans="1:18">
      <c r="B46" s="170"/>
      <c r="C46" s="123"/>
      <c r="D46" s="123"/>
      <c r="E46" s="123"/>
      <c r="F46" s="171"/>
    </row>
    <row r="47" spans="1:18">
      <c r="B47" s="170"/>
      <c r="C47" s="123"/>
      <c r="D47" s="123"/>
      <c r="E47" s="123"/>
      <c r="F47" s="171"/>
    </row>
    <row r="48" spans="1:18">
      <c r="B48" s="170"/>
      <c r="C48" s="123"/>
      <c r="D48" s="123"/>
      <c r="E48" s="123"/>
      <c r="F48" s="171"/>
    </row>
    <row r="49" spans="2:6">
      <c r="B49" s="170"/>
      <c r="C49" s="123"/>
      <c r="D49" s="123"/>
      <c r="E49" s="123"/>
      <c r="F49" s="171"/>
    </row>
    <row r="50" spans="2:6">
      <c r="B50" s="170"/>
      <c r="C50" s="123"/>
      <c r="D50" s="123"/>
      <c r="E50" s="123"/>
      <c r="F50" s="171"/>
    </row>
    <row r="51" spans="2:6">
      <c r="B51" s="172"/>
      <c r="C51" s="173"/>
      <c r="D51" s="173"/>
      <c r="E51" s="173"/>
      <c r="F51" s="174"/>
    </row>
  </sheetData>
  <mergeCells count="42">
    <mergeCell ref="B43:F44"/>
    <mergeCell ref="B45:F51"/>
    <mergeCell ref="A33:B40"/>
    <mergeCell ref="D40:Q40"/>
    <mergeCell ref="D32:Q32"/>
    <mergeCell ref="D33:Q33"/>
    <mergeCell ref="D34:Q34"/>
    <mergeCell ref="D35:Q35"/>
    <mergeCell ref="D36:Q36"/>
    <mergeCell ref="D37:Q37"/>
    <mergeCell ref="D38:Q38"/>
    <mergeCell ref="D39:Q39"/>
    <mergeCell ref="D26:P26"/>
    <mergeCell ref="B27:B32"/>
    <mergeCell ref="D27:E27"/>
    <mergeCell ref="G27:I27"/>
    <mergeCell ref="J27:Q27"/>
    <mergeCell ref="D28:Q28"/>
    <mergeCell ref="D29:Q29"/>
    <mergeCell ref="D30:Q30"/>
    <mergeCell ref="D31:Q31"/>
    <mergeCell ref="B21:B26"/>
    <mergeCell ref="D21:P21"/>
    <mergeCell ref="D22:P22"/>
    <mergeCell ref="D23:P23"/>
    <mergeCell ref="D24:P24"/>
    <mergeCell ref="A1:Q1"/>
    <mergeCell ref="R1:W1"/>
    <mergeCell ref="A2:A32"/>
    <mergeCell ref="B2:B11"/>
    <mergeCell ref="D2:Q2"/>
    <mergeCell ref="D3:Q3"/>
    <mergeCell ref="D4:Q4"/>
    <mergeCell ref="D5:Q5"/>
    <mergeCell ref="D6:Q6"/>
    <mergeCell ref="D7:Q7"/>
    <mergeCell ref="D8:Q8"/>
    <mergeCell ref="J9:Q9"/>
    <mergeCell ref="D10:Q10"/>
    <mergeCell ref="D11:Q11"/>
    <mergeCell ref="B12:B20"/>
    <mergeCell ref="D25:P25"/>
  </mergeCells>
  <phoneticPr fontId="4"/>
  <conditionalFormatting sqref="D40:Q40">
    <cfRule type="cellIs" dxfId="1" priority="1" operator="equal">
      <formula>"委任状が必要です。委任状兼口座振込依頼書を印刷し、適宜押印の上、長寿あんしん課まで郵送にてご提出ください。"</formula>
    </cfRule>
  </conditionalFormatting>
  <dataValidations count="6">
    <dataValidation type="list" allowBlank="1" showInputMessage="1" showErrorMessage="1" sqref="D39:Q39" xr:uid="{67372CEC-2695-4B36-BE19-EBD9C120C439}">
      <formula1>$AE$4:$AE$5</formula1>
    </dataValidation>
    <dataValidation type="list" allowBlank="1" showInputMessage="1" showErrorMessage="1" sqref="D34:Q34" xr:uid="{790DD9E2-8D9C-4C95-BE94-1E0C45F960A1}">
      <formula1>$AD$4:$AD$6</formula1>
    </dataValidation>
    <dataValidation type="list" allowBlank="1" showInputMessage="1" showErrorMessage="1" sqref="Q21:Q26" xr:uid="{5B71B652-19C3-487E-A0F7-E6634EF32C11}">
      <formula1>$AC$4:$AC$5</formula1>
    </dataValidation>
    <dataValidation type="list" allowBlank="1" showInputMessage="1" showErrorMessage="1" sqref="O12:O20" xr:uid="{95A3E540-5BA6-4A9E-AB92-1BE2ACAAC49E}">
      <formula1>$AB$4:$AB$15</formula1>
    </dataValidation>
    <dataValidation type="list" allowBlank="1" showInputMessage="1" showErrorMessage="1" sqref="Q12:Q20" xr:uid="{1EFD5A34-B164-4E5D-8A7D-EE762E4EC350}">
      <formula1>$AA$4:$AA$5</formula1>
    </dataValidation>
    <dataValidation type="list" allowBlank="1" showInputMessage="1" showErrorMessage="1" sqref="D28" xr:uid="{1E68B6E1-5346-4DD0-903C-A9FD524145F2}">
      <formula1>$X$2:$X$5</formula1>
    </dataValidation>
  </dataValidations>
  <pageMargins left="0.7" right="0.7" top="0.75" bottom="0.75" header="0.3" footer="0.3"/>
  <pageSetup paperSize="9" scale="43" orientation="portrait" r:id="rId1"/>
  <colBreaks count="1" manualBreakCount="1">
    <brk id="17" max="50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556E-AF16-474A-B0FC-9AD38099B78D}">
  <sheetPr>
    <tabColor rgb="FFD0F5FC"/>
  </sheetPr>
  <dimension ref="A1:AH51"/>
  <sheetViews>
    <sheetView view="pageBreakPreview" zoomScale="90" zoomScaleNormal="100" zoomScaleSheetLayoutView="90" workbookViewId="0">
      <selection activeCell="D23" sqref="D23:P23"/>
    </sheetView>
  </sheetViews>
  <sheetFormatPr defaultRowHeight="12.75"/>
  <cols>
    <col min="3" max="3" width="20" customWidth="1"/>
    <col min="4" max="4" width="8.86328125" customWidth="1"/>
    <col min="5" max="5" width="11.3984375" customWidth="1"/>
    <col min="6" max="6" width="12.1328125" customWidth="1"/>
    <col min="7" max="7" width="11.3984375" customWidth="1"/>
    <col min="8" max="11" width="11.59765625" customWidth="1"/>
    <col min="12" max="12" width="8.86328125" customWidth="1"/>
    <col min="13" max="13" width="18.46484375" customWidth="1"/>
    <col min="14" max="14" width="10.86328125" customWidth="1"/>
    <col min="15" max="15" width="16.59765625" customWidth="1"/>
    <col min="16" max="17" width="8.86328125" customWidth="1"/>
    <col min="18" max="18" width="9.1328125" customWidth="1"/>
    <col min="23" max="23" width="9.1328125" customWidth="1"/>
    <col min="24" max="24" width="9.1328125" hidden="1" customWidth="1"/>
    <col min="25" max="25" width="5.59765625" customWidth="1"/>
    <col min="26" max="26" width="5.06640625" customWidth="1"/>
    <col min="27" max="34" width="5.06640625" hidden="1" customWidth="1"/>
    <col min="35" max="36" width="5.06640625" customWidth="1"/>
    <col min="42" max="42" width="9.06640625" customWidth="1"/>
  </cols>
  <sheetData>
    <row r="1" spans="1:31" ht="212.25" customHeight="1" thickBot="1">
      <c r="A1" s="215" t="s">
        <v>322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123"/>
      <c r="S1" s="123"/>
      <c r="T1" s="123"/>
      <c r="U1" s="123"/>
      <c r="V1" s="123"/>
      <c r="W1" s="123"/>
    </row>
    <row r="2" spans="1:31" ht="25.05" customHeight="1">
      <c r="A2" s="231" t="s">
        <v>238</v>
      </c>
      <c r="B2" s="127" t="s">
        <v>275</v>
      </c>
      <c r="C2" s="68" t="s">
        <v>96</v>
      </c>
      <c r="D2" s="198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200"/>
      <c r="X2" t="s">
        <v>210</v>
      </c>
    </row>
    <row r="3" spans="1:31" ht="25.05" customHeight="1">
      <c r="A3" s="232"/>
      <c r="B3" s="128"/>
      <c r="C3" s="55" t="s">
        <v>98</v>
      </c>
      <c r="D3" s="209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1"/>
      <c r="R3" s="22" t="s">
        <v>111</v>
      </c>
      <c r="X3" t="s">
        <v>211</v>
      </c>
      <c r="AA3" t="s">
        <v>258</v>
      </c>
      <c r="AB3" t="s">
        <v>261</v>
      </c>
      <c r="AC3" t="s">
        <v>284</v>
      </c>
      <c r="AD3" t="s">
        <v>289</v>
      </c>
      <c r="AE3" t="s">
        <v>294</v>
      </c>
    </row>
    <row r="4" spans="1:31" ht="25.05" customHeight="1">
      <c r="A4" s="232"/>
      <c r="B4" s="128"/>
      <c r="C4" s="55" t="s">
        <v>102</v>
      </c>
      <c r="D4" s="209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1"/>
      <c r="X4" t="s">
        <v>212</v>
      </c>
      <c r="AA4" t="s">
        <v>259</v>
      </c>
      <c r="AB4" t="s">
        <v>262</v>
      </c>
      <c r="AC4" s="24" t="s">
        <v>249</v>
      </c>
      <c r="AD4" t="s">
        <v>290</v>
      </c>
      <c r="AE4" t="s">
        <v>295</v>
      </c>
    </row>
    <row r="5" spans="1:31" ht="25.05" customHeight="1">
      <c r="A5" s="232"/>
      <c r="B5" s="128"/>
      <c r="C5" s="55" t="s">
        <v>103</v>
      </c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1"/>
      <c r="X5" t="s">
        <v>213</v>
      </c>
      <c r="AA5" t="s">
        <v>260</v>
      </c>
      <c r="AB5" t="s">
        <v>263</v>
      </c>
      <c r="AC5" s="24" t="s">
        <v>250</v>
      </c>
      <c r="AD5" t="s">
        <v>291</v>
      </c>
      <c r="AE5" t="s">
        <v>296</v>
      </c>
    </row>
    <row r="6" spans="1:31" ht="25.05" customHeight="1">
      <c r="A6" s="232"/>
      <c r="B6" s="128"/>
      <c r="C6" s="55" t="s">
        <v>99</v>
      </c>
      <c r="D6" s="209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1"/>
      <c r="AB6" t="s">
        <v>264</v>
      </c>
      <c r="AD6" t="s">
        <v>292</v>
      </c>
    </row>
    <row r="7" spans="1:31" ht="25.05" customHeight="1">
      <c r="A7" s="232"/>
      <c r="B7" s="128"/>
      <c r="C7" s="55" t="s">
        <v>97</v>
      </c>
      <c r="D7" s="209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1"/>
      <c r="AB7" t="s">
        <v>265</v>
      </c>
    </row>
    <row r="8" spans="1:31" ht="25.05" customHeight="1">
      <c r="A8" s="232"/>
      <c r="B8" s="128"/>
      <c r="C8" s="55" t="s">
        <v>9</v>
      </c>
      <c r="D8" s="209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1"/>
      <c r="AB8" t="s">
        <v>266</v>
      </c>
    </row>
    <row r="9" spans="1:31" ht="25.05" customHeight="1">
      <c r="A9" s="232"/>
      <c r="B9" s="128"/>
      <c r="C9" s="50" t="s">
        <v>203</v>
      </c>
      <c r="D9" s="58" t="s">
        <v>135</v>
      </c>
      <c r="E9" s="54"/>
      <c r="F9" s="70" t="s">
        <v>115</v>
      </c>
      <c r="G9" s="54"/>
      <c r="H9" s="70" t="s">
        <v>114</v>
      </c>
      <c r="I9" s="54"/>
      <c r="J9" s="217" t="s">
        <v>113</v>
      </c>
      <c r="K9" s="218"/>
      <c r="L9" s="218"/>
      <c r="M9" s="218"/>
      <c r="N9" s="218"/>
      <c r="O9" s="218"/>
      <c r="P9" s="218"/>
      <c r="Q9" s="219"/>
      <c r="AB9" t="s">
        <v>267</v>
      </c>
    </row>
    <row r="10" spans="1:31" ht="25.05" customHeight="1">
      <c r="A10" s="232"/>
      <c r="B10" s="128"/>
      <c r="C10" s="69" t="s">
        <v>202</v>
      </c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1"/>
      <c r="R10" s="22" t="s">
        <v>243</v>
      </c>
      <c r="AB10" t="s">
        <v>268</v>
      </c>
    </row>
    <row r="11" spans="1:31" ht="25.05" customHeight="1" thickBot="1">
      <c r="A11" s="232"/>
      <c r="B11" s="129"/>
      <c r="C11" s="71" t="s">
        <v>100</v>
      </c>
      <c r="D11" s="203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5"/>
      <c r="R11" s="22"/>
      <c r="AB11" t="s">
        <v>269</v>
      </c>
    </row>
    <row r="12" spans="1:31" ht="25.05" customHeight="1">
      <c r="A12" s="232"/>
      <c r="B12" s="144" t="s">
        <v>299</v>
      </c>
      <c r="C12" s="72" t="s">
        <v>304</v>
      </c>
      <c r="D12" s="61" t="s">
        <v>251</v>
      </c>
      <c r="E12" s="114"/>
      <c r="F12" s="62" t="s">
        <v>252</v>
      </c>
      <c r="G12" s="114"/>
      <c r="H12" s="62" t="s">
        <v>253</v>
      </c>
      <c r="I12" s="111"/>
      <c r="J12" s="62" t="s">
        <v>254</v>
      </c>
      <c r="K12" s="111"/>
      <c r="L12" s="62" t="s">
        <v>255</v>
      </c>
      <c r="M12" s="114"/>
      <c r="N12" s="62" t="s">
        <v>256</v>
      </c>
      <c r="O12" s="114"/>
      <c r="P12" s="62" t="s">
        <v>257</v>
      </c>
      <c r="Q12" s="63"/>
      <c r="R12" s="22"/>
      <c r="AB12" t="s">
        <v>270</v>
      </c>
    </row>
    <row r="13" spans="1:31" ht="25.05" customHeight="1">
      <c r="A13" s="232"/>
      <c r="B13" s="145"/>
      <c r="C13" s="50" t="s">
        <v>305</v>
      </c>
      <c r="D13" s="56" t="s">
        <v>251</v>
      </c>
      <c r="E13" s="115"/>
      <c r="F13" s="57" t="s">
        <v>185</v>
      </c>
      <c r="G13" s="115"/>
      <c r="H13" s="57" t="s">
        <v>253</v>
      </c>
      <c r="I13" s="112"/>
      <c r="J13" s="57" t="s">
        <v>254</v>
      </c>
      <c r="K13" s="112"/>
      <c r="L13" s="57" t="s">
        <v>139</v>
      </c>
      <c r="M13" s="115"/>
      <c r="N13" s="57" t="s">
        <v>10</v>
      </c>
      <c r="O13" s="115"/>
      <c r="P13" s="57" t="s">
        <v>257</v>
      </c>
      <c r="Q13" s="64"/>
      <c r="R13" s="22"/>
      <c r="S13" s="22" t="s">
        <v>320</v>
      </c>
      <c r="AB13" t="s">
        <v>271</v>
      </c>
    </row>
    <row r="14" spans="1:31" ht="25.05" customHeight="1" thickBot="1">
      <c r="A14" s="232"/>
      <c r="B14" s="145"/>
      <c r="C14" s="73" t="s">
        <v>306</v>
      </c>
      <c r="D14" s="65" t="s">
        <v>251</v>
      </c>
      <c r="E14" s="116"/>
      <c r="F14" s="66" t="s">
        <v>185</v>
      </c>
      <c r="G14" s="116"/>
      <c r="H14" s="66" t="s">
        <v>253</v>
      </c>
      <c r="I14" s="113"/>
      <c r="J14" s="66" t="s">
        <v>254</v>
      </c>
      <c r="K14" s="113"/>
      <c r="L14" s="66" t="s">
        <v>139</v>
      </c>
      <c r="M14" s="116"/>
      <c r="N14" s="66" t="s">
        <v>10</v>
      </c>
      <c r="O14" s="116"/>
      <c r="P14" s="66" t="s">
        <v>257</v>
      </c>
      <c r="Q14" s="67"/>
      <c r="R14" s="22"/>
      <c r="AB14" t="s">
        <v>272</v>
      </c>
    </row>
    <row r="15" spans="1:31" ht="25.05" customHeight="1">
      <c r="A15" s="232"/>
      <c r="B15" s="145"/>
      <c r="C15" s="72" t="s">
        <v>307</v>
      </c>
      <c r="D15" s="61" t="s">
        <v>251</v>
      </c>
      <c r="E15" s="114"/>
      <c r="F15" s="62" t="s">
        <v>185</v>
      </c>
      <c r="G15" s="114"/>
      <c r="H15" s="62" t="s">
        <v>253</v>
      </c>
      <c r="I15" s="111"/>
      <c r="J15" s="62" t="s">
        <v>254</v>
      </c>
      <c r="K15" s="111"/>
      <c r="L15" s="62" t="s">
        <v>139</v>
      </c>
      <c r="M15" s="114"/>
      <c r="N15" s="62" t="s">
        <v>10</v>
      </c>
      <c r="O15" s="114"/>
      <c r="P15" s="62" t="s">
        <v>257</v>
      </c>
      <c r="Q15" s="63"/>
      <c r="R15" s="22"/>
      <c r="AB15" t="s">
        <v>273</v>
      </c>
    </row>
    <row r="16" spans="1:31" ht="25.05" customHeight="1">
      <c r="A16" s="232"/>
      <c r="B16" s="145"/>
      <c r="C16" s="50" t="s">
        <v>308</v>
      </c>
      <c r="D16" s="56" t="s">
        <v>251</v>
      </c>
      <c r="E16" s="115"/>
      <c r="F16" s="57" t="s">
        <v>185</v>
      </c>
      <c r="G16" s="115"/>
      <c r="H16" s="57" t="s">
        <v>253</v>
      </c>
      <c r="I16" s="112"/>
      <c r="J16" s="57" t="s">
        <v>254</v>
      </c>
      <c r="K16" s="112"/>
      <c r="L16" s="57" t="s">
        <v>139</v>
      </c>
      <c r="M16" s="115"/>
      <c r="N16" s="57" t="s">
        <v>10</v>
      </c>
      <c r="O16" s="115"/>
      <c r="P16" s="57" t="s">
        <v>257</v>
      </c>
      <c r="Q16" s="64"/>
      <c r="R16" s="22"/>
    </row>
    <row r="17" spans="1:19" ht="25.05" customHeight="1" thickBot="1">
      <c r="A17" s="232"/>
      <c r="B17" s="145"/>
      <c r="C17" s="73" t="s">
        <v>309</v>
      </c>
      <c r="D17" s="65" t="s">
        <v>251</v>
      </c>
      <c r="E17" s="116"/>
      <c r="F17" s="66" t="s">
        <v>185</v>
      </c>
      <c r="G17" s="116"/>
      <c r="H17" s="66" t="s">
        <v>253</v>
      </c>
      <c r="I17" s="113"/>
      <c r="J17" s="66" t="s">
        <v>254</v>
      </c>
      <c r="K17" s="113"/>
      <c r="L17" s="66" t="s">
        <v>139</v>
      </c>
      <c r="M17" s="116"/>
      <c r="N17" s="66" t="s">
        <v>10</v>
      </c>
      <c r="O17" s="116"/>
      <c r="P17" s="66" t="s">
        <v>257</v>
      </c>
      <c r="Q17" s="67"/>
      <c r="R17" s="22"/>
    </row>
    <row r="18" spans="1:19" ht="25.05" customHeight="1">
      <c r="A18" s="232"/>
      <c r="B18" s="145"/>
      <c r="C18" s="72" t="s">
        <v>310</v>
      </c>
      <c r="D18" s="61" t="s">
        <v>251</v>
      </c>
      <c r="E18" s="114"/>
      <c r="F18" s="62" t="s">
        <v>185</v>
      </c>
      <c r="G18" s="114"/>
      <c r="H18" s="62" t="s">
        <v>253</v>
      </c>
      <c r="I18" s="111"/>
      <c r="J18" s="62" t="s">
        <v>254</v>
      </c>
      <c r="K18" s="111"/>
      <c r="L18" s="62" t="s">
        <v>139</v>
      </c>
      <c r="M18" s="114"/>
      <c r="N18" s="62" t="s">
        <v>10</v>
      </c>
      <c r="O18" s="114"/>
      <c r="P18" s="62" t="s">
        <v>257</v>
      </c>
      <c r="Q18" s="63"/>
      <c r="R18" s="22"/>
    </row>
    <row r="19" spans="1:19" ht="25.05" customHeight="1">
      <c r="A19" s="232"/>
      <c r="B19" s="145"/>
      <c r="C19" s="50" t="s">
        <v>311</v>
      </c>
      <c r="D19" s="56" t="s">
        <v>251</v>
      </c>
      <c r="E19" s="115"/>
      <c r="F19" s="57" t="s">
        <v>185</v>
      </c>
      <c r="G19" s="115"/>
      <c r="H19" s="57" t="s">
        <v>253</v>
      </c>
      <c r="I19" s="112"/>
      <c r="J19" s="57" t="s">
        <v>254</v>
      </c>
      <c r="K19" s="112"/>
      <c r="L19" s="57" t="s">
        <v>139</v>
      </c>
      <c r="M19" s="115"/>
      <c r="N19" s="57" t="s">
        <v>10</v>
      </c>
      <c r="O19" s="115"/>
      <c r="P19" s="57" t="s">
        <v>257</v>
      </c>
      <c r="Q19" s="64"/>
      <c r="R19" s="22"/>
    </row>
    <row r="20" spans="1:19" ht="25.05" customHeight="1" thickBot="1">
      <c r="A20" s="232"/>
      <c r="B20" s="146"/>
      <c r="C20" s="73" t="s">
        <v>312</v>
      </c>
      <c r="D20" s="65" t="s">
        <v>251</v>
      </c>
      <c r="E20" s="116"/>
      <c r="F20" s="66" t="s">
        <v>185</v>
      </c>
      <c r="G20" s="116"/>
      <c r="H20" s="66" t="s">
        <v>253</v>
      </c>
      <c r="I20" s="113"/>
      <c r="J20" s="66" t="s">
        <v>254</v>
      </c>
      <c r="K20" s="113"/>
      <c r="L20" s="66" t="s">
        <v>139</v>
      </c>
      <c r="M20" s="116"/>
      <c r="N20" s="66" t="s">
        <v>10</v>
      </c>
      <c r="O20" s="116"/>
      <c r="P20" s="66" t="s">
        <v>257</v>
      </c>
      <c r="Q20" s="67"/>
      <c r="R20" s="22"/>
    </row>
    <row r="21" spans="1:19" ht="25.05" customHeight="1">
      <c r="A21" s="232"/>
      <c r="B21" s="127" t="s">
        <v>285</v>
      </c>
      <c r="C21" s="72" t="s">
        <v>278</v>
      </c>
      <c r="D21" s="192" t="s">
        <v>142</v>
      </c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4"/>
      <c r="Q21" s="74" t="s">
        <v>303</v>
      </c>
      <c r="R21" s="22"/>
    </row>
    <row r="22" spans="1:19" ht="25.05" customHeight="1">
      <c r="A22" s="232"/>
      <c r="B22" s="128"/>
      <c r="C22" s="50" t="s">
        <v>279</v>
      </c>
      <c r="D22" s="189" t="s">
        <v>143</v>
      </c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1"/>
      <c r="Q22" s="74" t="s">
        <v>303</v>
      </c>
      <c r="R22" s="22"/>
      <c r="S22" s="22" t="s">
        <v>321</v>
      </c>
    </row>
    <row r="23" spans="1:19" ht="25.05" customHeight="1">
      <c r="A23" s="232"/>
      <c r="B23" s="128"/>
      <c r="C23" s="50" t="s">
        <v>280</v>
      </c>
      <c r="D23" s="189" t="s">
        <v>144</v>
      </c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1"/>
      <c r="Q23" s="74" t="s">
        <v>303</v>
      </c>
      <c r="R23" s="22"/>
    </row>
    <row r="24" spans="1:19" ht="25.05" customHeight="1">
      <c r="A24" s="232"/>
      <c r="B24" s="128"/>
      <c r="C24" s="50" t="s">
        <v>281</v>
      </c>
      <c r="D24" s="189" t="s">
        <v>145</v>
      </c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1"/>
      <c r="Q24" s="74" t="s">
        <v>303</v>
      </c>
      <c r="R24" s="22"/>
    </row>
    <row r="25" spans="1:19" ht="41.55" customHeight="1">
      <c r="A25" s="232"/>
      <c r="B25" s="128"/>
      <c r="C25" s="50" t="s">
        <v>282</v>
      </c>
      <c r="D25" s="189" t="s">
        <v>276</v>
      </c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1"/>
      <c r="Q25" s="74" t="s">
        <v>303</v>
      </c>
      <c r="R25" s="22"/>
    </row>
    <row r="26" spans="1:19" ht="41.55" customHeight="1" thickBot="1">
      <c r="A26" s="232"/>
      <c r="B26" s="129"/>
      <c r="C26" s="73" t="s">
        <v>283</v>
      </c>
      <c r="D26" s="189" t="s">
        <v>277</v>
      </c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1"/>
      <c r="Q26" s="74" t="s">
        <v>303</v>
      </c>
      <c r="R26" s="22"/>
    </row>
    <row r="27" spans="1:19" ht="25.05" customHeight="1">
      <c r="A27" s="232"/>
      <c r="B27" s="144" t="s">
        <v>274</v>
      </c>
      <c r="C27" s="21" t="s">
        <v>207</v>
      </c>
      <c r="D27" s="195"/>
      <c r="E27" s="202"/>
      <c r="F27" s="59" t="s">
        <v>208</v>
      </c>
      <c r="G27" s="195"/>
      <c r="H27" s="196"/>
      <c r="I27" s="201"/>
      <c r="J27" s="222" t="s">
        <v>189</v>
      </c>
      <c r="K27" s="223"/>
      <c r="L27" s="223"/>
      <c r="M27" s="223"/>
      <c r="N27" s="223"/>
      <c r="O27" s="223"/>
      <c r="P27" s="223"/>
      <c r="Q27" s="224"/>
      <c r="R27" s="22"/>
    </row>
    <row r="28" spans="1:19" ht="25.05" customHeight="1">
      <c r="A28" s="232"/>
      <c r="B28" s="128"/>
      <c r="C28" s="55" t="s">
        <v>184</v>
      </c>
      <c r="D28" s="209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1"/>
      <c r="R28" s="22"/>
      <c r="S28" s="22" t="s">
        <v>319</v>
      </c>
    </row>
    <row r="29" spans="1:19" ht="25.05" customHeight="1">
      <c r="A29" s="232"/>
      <c r="B29" s="128"/>
      <c r="C29" s="55" t="s">
        <v>190</v>
      </c>
      <c r="D29" s="228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30"/>
      <c r="R29" s="22"/>
    </row>
    <row r="30" spans="1:19" ht="25.05" customHeight="1">
      <c r="A30" s="232"/>
      <c r="B30" s="128"/>
      <c r="C30" s="55" t="s">
        <v>186</v>
      </c>
      <c r="D30" s="209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1"/>
    </row>
    <row r="31" spans="1:19" ht="25.05" customHeight="1">
      <c r="A31" s="232"/>
      <c r="B31" s="128"/>
      <c r="C31" s="76" t="s">
        <v>209</v>
      </c>
      <c r="D31" s="209"/>
      <c r="E31" s="210"/>
      <c r="F31" s="210"/>
      <c r="G31" s="210"/>
      <c r="H31" s="210"/>
      <c r="I31" s="210"/>
      <c r="J31" s="210"/>
      <c r="K31" s="210"/>
      <c r="L31" s="210"/>
      <c r="M31" s="210"/>
      <c r="N31" s="210"/>
      <c r="O31" s="210"/>
      <c r="P31" s="210"/>
      <c r="Q31" s="211"/>
    </row>
    <row r="32" spans="1:19" ht="25.05" customHeight="1" thickBot="1">
      <c r="A32" s="232"/>
      <c r="B32" s="128"/>
      <c r="C32" s="120" t="s">
        <v>246</v>
      </c>
      <c r="D32" s="206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208"/>
    </row>
    <row r="33" spans="1:18" ht="25.05" customHeight="1">
      <c r="A33" s="175" t="s">
        <v>302</v>
      </c>
      <c r="B33" s="225"/>
      <c r="C33" s="68" t="s">
        <v>244</v>
      </c>
      <c r="D33" s="198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200"/>
      <c r="R33" s="22" t="s">
        <v>326</v>
      </c>
    </row>
    <row r="34" spans="1:18" ht="25.05" customHeight="1">
      <c r="A34" s="177"/>
      <c r="B34" s="226"/>
      <c r="C34" s="60" t="s">
        <v>288</v>
      </c>
      <c r="D34" s="195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7"/>
      <c r="R34" s="22" t="s">
        <v>337</v>
      </c>
    </row>
    <row r="35" spans="1:18" ht="25.05" customHeight="1">
      <c r="A35" s="177"/>
      <c r="B35" s="226"/>
      <c r="C35" s="55" t="s">
        <v>240</v>
      </c>
      <c r="D35" s="209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1"/>
    </row>
    <row r="36" spans="1:18" ht="25.05" customHeight="1">
      <c r="A36" s="177"/>
      <c r="B36" s="226"/>
      <c r="C36" s="55" t="s">
        <v>241</v>
      </c>
      <c r="D36" s="209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1"/>
    </row>
    <row r="37" spans="1:18" ht="25.05" customHeight="1">
      <c r="A37" s="177"/>
      <c r="B37" s="226"/>
      <c r="C37" s="55" t="s">
        <v>242</v>
      </c>
      <c r="D37" s="209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1"/>
    </row>
    <row r="38" spans="1:18" ht="25.05" customHeight="1">
      <c r="A38" s="177"/>
      <c r="B38" s="226"/>
      <c r="C38" s="50" t="s">
        <v>297</v>
      </c>
      <c r="D38" s="212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4"/>
    </row>
    <row r="39" spans="1:18" ht="25.05" customHeight="1">
      <c r="A39" s="177"/>
      <c r="B39" s="178"/>
      <c r="C39" s="55" t="s">
        <v>298</v>
      </c>
      <c r="D39" s="209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1"/>
    </row>
    <row r="40" spans="1:18" ht="25.05" customHeight="1" thickBot="1">
      <c r="A40" s="179"/>
      <c r="B40" s="227"/>
      <c r="C40" s="83" t="s">
        <v>336</v>
      </c>
      <c r="D40" s="141" t="str">
        <f>IF(OR(D34="請求",D34="請求及び受領"),"委任状が必要です。委任状兼口座振込依頼書を印刷し、適宜押印の上、長寿あんしん課まで郵送にてご提出ください。","委任状は不要です")</f>
        <v>委任状は不要です</v>
      </c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3"/>
    </row>
    <row r="41" spans="1:18">
      <c r="A41" s="2" t="s">
        <v>101</v>
      </c>
      <c r="B41" s="1"/>
    </row>
    <row r="42" spans="1:18">
      <c r="A42" s="1"/>
      <c r="B42" s="1"/>
    </row>
    <row r="43" spans="1:18">
      <c r="B43" s="166" t="s">
        <v>247</v>
      </c>
      <c r="C43" s="166"/>
      <c r="D43" s="166"/>
      <c r="E43" s="166"/>
      <c r="F43" s="166"/>
    </row>
    <row r="44" spans="1:18">
      <c r="B44" s="166"/>
      <c r="C44" s="166"/>
      <c r="D44" s="166"/>
      <c r="E44" s="166"/>
      <c r="F44" s="166"/>
    </row>
    <row r="45" spans="1:18">
      <c r="B45" s="167" t="s">
        <v>248</v>
      </c>
      <c r="C45" s="168"/>
      <c r="D45" s="168"/>
      <c r="E45" s="168"/>
      <c r="F45" s="169"/>
    </row>
    <row r="46" spans="1:18">
      <c r="B46" s="170"/>
      <c r="C46" s="123"/>
      <c r="D46" s="123"/>
      <c r="E46" s="123"/>
      <c r="F46" s="171"/>
    </row>
    <row r="47" spans="1:18">
      <c r="B47" s="170"/>
      <c r="C47" s="123"/>
      <c r="D47" s="123"/>
      <c r="E47" s="123"/>
      <c r="F47" s="171"/>
    </row>
    <row r="48" spans="1:18">
      <c r="B48" s="170"/>
      <c r="C48" s="123"/>
      <c r="D48" s="123"/>
      <c r="E48" s="123"/>
      <c r="F48" s="171"/>
    </row>
    <row r="49" spans="2:6">
      <c r="B49" s="170"/>
      <c r="C49" s="123"/>
      <c r="D49" s="123"/>
      <c r="E49" s="123"/>
      <c r="F49" s="171"/>
    </row>
    <row r="50" spans="2:6">
      <c r="B50" s="170"/>
      <c r="C50" s="123"/>
      <c r="D50" s="123"/>
      <c r="E50" s="123"/>
      <c r="F50" s="171"/>
    </row>
    <row r="51" spans="2:6">
      <c r="B51" s="172"/>
      <c r="C51" s="173"/>
      <c r="D51" s="173"/>
      <c r="E51" s="173"/>
      <c r="F51" s="174"/>
    </row>
  </sheetData>
  <mergeCells count="42">
    <mergeCell ref="D40:Q40"/>
    <mergeCell ref="A33:B40"/>
    <mergeCell ref="D28:Q28"/>
    <mergeCell ref="D29:Q29"/>
    <mergeCell ref="D30:Q30"/>
    <mergeCell ref="D31:Q31"/>
    <mergeCell ref="D39:Q39"/>
    <mergeCell ref="A2:A32"/>
    <mergeCell ref="D3:Q3"/>
    <mergeCell ref="D4:Q4"/>
    <mergeCell ref="D5:Q5"/>
    <mergeCell ref="D6:Q6"/>
    <mergeCell ref="D7:Q7"/>
    <mergeCell ref="D8:Q8"/>
    <mergeCell ref="J9:Q9"/>
    <mergeCell ref="D10:Q10"/>
    <mergeCell ref="J27:Q27"/>
    <mergeCell ref="D2:Q2"/>
    <mergeCell ref="R1:W1"/>
    <mergeCell ref="B45:F51"/>
    <mergeCell ref="B43:F44"/>
    <mergeCell ref="G27:I27"/>
    <mergeCell ref="D27:E27"/>
    <mergeCell ref="D11:Q11"/>
    <mergeCell ref="B27:B32"/>
    <mergeCell ref="B2:B11"/>
    <mergeCell ref="D32:Q32"/>
    <mergeCell ref="D33:Q33"/>
    <mergeCell ref="D35:Q35"/>
    <mergeCell ref="D36:Q36"/>
    <mergeCell ref="D37:Q37"/>
    <mergeCell ref="D38:Q38"/>
    <mergeCell ref="A1:Q1"/>
    <mergeCell ref="B12:B20"/>
    <mergeCell ref="D22:P22"/>
    <mergeCell ref="D21:P21"/>
    <mergeCell ref="B21:B26"/>
    <mergeCell ref="D34:Q34"/>
    <mergeCell ref="D26:P26"/>
    <mergeCell ref="D25:P25"/>
    <mergeCell ref="D24:P24"/>
    <mergeCell ref="D23:P23"/>
  </mergeCells>
  <phoneticPr fontId="4"/>
  <conditionalFormatting sqref="D40:Q40">
    <cfRule type="cellIs" dxfId="0" priority="1" operator="equal">
      <formula>"委任状が必要です。委任状兼口座振込依頼書を印刷し、適宜押印の上、長寿あんしん課まで郵送にてご提出ください。"</formula>
    </cfRule>
  </conditionalFormatting>
  <dataValidations count="6">
    <dataValidation type="list" allowBlank="1" showInputMessage="1" showErrorMessage="1" sqref="D28" xr:uid="{4A2AAD73-71F6-4466-83E6-95EE1AE930FF}">
      <formula1>$X$2:$X$5</formula1>
    </dataValidation>
    <dataValidation type="list" allowBlank="1" showInputMessage="1" showErrorMessage="1" sqref="Q12:Q20" xr:uid="{208AD2CC-C715-4043-B226-332E355E3001}">
      <formula1>$AA$4:$AA$5</formula1>
    </dataValidation>
    <dataValidation type="list" allowBlank="1" showInputMessage="1" showErrorMessage="1" sqref="O12:O20" xr:uid="{6B04C49C-D0F9-4E36-A8A1-1E93737CC1F9}">
      <formula1>$AB$4:$AB$15</formula1>
    </dataValidation>
    <dataValidation type="list" allowBlank="1" showInputMessage="1" showErrorMessage="1" sqref="Q21:Q26" xr:uid="{1562C346-E914-409D-B2E0-96BFD487DEE8}">
      <formula1>$AC$4:$AC$5</formula1>
    </dataValidation>
    <dataValidation type="list" allowBlank="1" showInputMessage="1" showErrorMessage="1" sqref="D34:Q34" xr:uid="{A4A6ADB8-A225-4322-81C4-8424D7D54457}">
      <formula1>$AD$4:$AD$6</formula1>
    </dataValidation>
    <dataValidation type="list" allowBlank="1" showInputMessage="1" showErrorMessage="1" sqref="D39:Q39" xr:uid="{F72DF1F8-DDF0-496B-9E04-5FF9554D3B95}">
      <formula1>$AE$4:$AE$5</formula1>
    </dataValidation>
  </dataValidations>
  <pageMargins left="0.7" right="0.7" top="0.75" bottom="0.75" header="0.3" footer="0.3"/>
  <pageSetup paperSize="9" scale="43" orientation="portrait" r:id="rId1"/>
  <colBreaks count="1" manualBreakCount="1">
    <brk id="17" max="50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A797D-E816-4420-85F2-661066763FF5}">
  <sheetPr>
    <tabColor rgb="FFFF0000"/>
  </sheetPr>
  <dimension ref="A1:AP54"/>
  <sheetViews>
    <sheetView view="pageBreakPreview" topLeftCell="A26" zoomScale="85" zoomScaleNormal="100" zoomScaleSheetLayoutView="85" workbookViewId="0">
      <selection activeCell="L31" sqref="L31:W32"/>
    </sheetView>
  </sheetViews>
  <sheetFormatPr defaultColWidth="2.3984375" defaultRowHeight="20.55" customHeight="1"/>
  <cols>
    <col min="1" max="1" width="1.46484375" style="24" customWidth="1"/>
    <col min="2" max="2" width="2.3984375" style="24" customWidth="1"/>
    <col min="3" max="22" width="2.3984375" style="24"/>
    <col min="23" max="23" width="2.3984375" style="24" customWidth="1"/>
    <col min="24" max="24" width="2.86328125" style="24" customWidth="1"/>
    <col min="25" max="42" width="2.3984375" style="24"/>
    <col min="43" max="43" width="1.46484375" style="24" customWidth="1"/>
    <col min="44" max="44" width="2.3984375" style="24"/>
    <col min="45" max="57" width="2.46484375" style="24" customWidth="1"/>
    <col min="58" max="59" width="2.3984375" style="24" customWidth="1"/>
    <col min="60" max="16384" width="2.3984375" style="24"/>
  </cols>
  <sheetData>
    <row r="1" spans="1:42" ht="20.55" customHeight="1">
      <c r="A1" s="24" t="s">
        <v>112</v>
      </c>
    </row>
    <row r="2" spans="1:42" ht="20.55" customHeight="1">
      <c r="AD2" s="51" t="s">
        <v>204</v>
      </c>
      <c r="AE2" s="233">
        <f>入力シート!E9</f>
        <v>0</v>
      </c>
      <c r="AF2" s="233"/>
      <c r="AG2" s="233" t="s">
        <v>115</v>
      </c>
      <c r="AH2" s="233"/>
      <c r="AI2" s="233">
        <f>入力シート!G9</f>
        <v>0</v>
      </c>
      <c r="AJ2" s="233"/>
      <c r="AK2" s="233" t="s">
        <v>114</v>
      </c>
      <c r="AL2" s="233"/>
      <c r="AM2" s="233">
        <f>入力シート!I9</f>
        <v>0</v>
      </c>
      <c r="AN2" s="233"/>
      <c r="AO2" s="233" t="s">
        <v>113</v>
      </c>
      <c r="AP2" s="233"/>
    </row>
    <row r="4" spans="1:42" ht="20.55" customHeight="1">
      <c r="B4" s="24" t="s">
        <v>116</v>
      </c>
    </row>
    <row r="6" spans="1:42" ht="16.5" customHeight="1"/>
    <row r="7" spans="1:42" ht="20.55" customHeight="1">
      <c r="N7" s="244" t="s">
        <v>117</v>
      </c>
      <c r="O7" s="244"/>
      <c r="P7" s="238" t="s">
        <v>118</v>
      </c>
      <c r="Q7" s="239"/>
      <c r="R7" s="239"/>
      <c r="S7" s="239"/>
      <c r="T7" s="239"/>
      <c r="U7" s="239"/>
      <c r="V7" s="239"/>
      <c r="W7" s="239"/>
      <c r="X7" s="239"/>
      <c r="Y7" s="240"/>
      <c r="Z7" s="238">
        <f>入力シート!D3</f>
        <v>0</v>
      </c>
      <c r="AA7" s="239"/>
      <c r="AB7" s="239"/>
      <c r="AC7" s="239"/>
      <c r="AD7" s="239"/>
      <c r="AE7" s="239"/>
      <c r="AF7" s="239"/>
      <c r="AG7" s="239"/>
      <c r="AH7" s="239"/>
      <c r="AI7" s="239"/>
      <c r="AJ7" s="239"/>
      <c r="AK7" s="239"/>
      <c r="AL7" s="239"/>
      <c r="AM7" s="239"/>
      <c r="AN7" s="239"/>
      <c r="AO7" s="239"/>
      <c r="AP7" s="240"/>
    </row>
    <row r="8" spans="1:42" ht="20.55" customHeight="1">
      <c r="N8" s="244"/>
      <c r="O8" s="244"/>
      <c r="P8" s="241"/>
      <c r="Q8" s="242"/>
      <c r="R8" s="242"/>
      <c r="S8" s="242"/>
      <c r="T8" s="242"/>
      <c r="U8" s="242"/>
      <c r="V8" s="242"/>
      <c r="W8" s="242"/>
      <c r="X8" s="242"/>
      <c r="Y8" s="243"/>
      <c r="Z8" s="241"/>
      <c r="AA8" s="242"/>
      <c r="AB8" s="242"/>
      <c r="AC8" s="242"/>
      <c r="AD8" s="242"/>
      <c r="AE8" s="242"/>
      <c r="AF8" s="242"/>
      <c r="AG8" s="242"/>
      <c r="AH8" s="242"/>
      <c r="AI8" s="242"/>
      <c r="AJ8" s="242"/>
      <c r="AK8" s="242"/>
      <c r="AL8" s="242"/>
      <c r="AM8" s="242"/>
      <c r="AN8" s="242"/>
      <c r="AO8" s="242"/>
      <c r="AP8" s="243"/>
    </row>
    <row r="9" spans="1:42" ht="20.55" customHeight="1">
      <c r="N9" s="244"/>
      <c r="O9" s="244"/>
      <c r="P9" s="238" t="s">
        <v>119</v>
      </c>
      <c r="Q9" s="239"/>
      <c r="R9" s="239"/>
      <c r="S9" s="239"/>
      <c r="T9" s="239"/>
      <c r="U9" s="239"/>
      <c r="V9" s="239"/>
      <c r="W9" s="239"/>
      <c r="X9" s="239"/>
      <c r="Y9" s="240"/>
      <c r="Z9" s="238">
        <f>入力シート!D2</f>
        <v>0</v>
      </c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40"/>
    </row>
    <row r="10" spans="1:42" ht="20.55" customHeight="1">
      <c r="N10" s="244"/>
      <c r="O10" s="244"/>
      <c r="P10" s="241"/>
      <c r="Q10" s="242"/>
      <c r="R10" s="242"/>
      <c r="S10" s="242"/>
      <c r="T10" s="242"/>
      <c r="U10" s="242"/>
      <c r="V10" s="242"/>
      <c r="W10" s="242"/>
      <c r="X10" s="242"/>
      <c r="Y10" s="243"/>
      <c r="Z10" s="241"/>
      <c r="AA10" s="242"/>
      <c r="AB10" s="242"/>
      <c r="AC10" s="242"/>
      <c r="AD10" s="242"/>
      <c r="AE10" s="242"/>
      <c r="AF10" s="242"/>
      <c r="AG10" s="242"/>
      <c r="AH10" s="242"/>
      <c r="AI10" s="242"/>
      <c r="AJ10" s="242"/>
      <c r="AK10" s="242"/>
      <c r="AL10" s="242"/>
      <c r="AM10" s="242"/>
      <c r="AN10" s="242"/>
      <c r="AO10" s="242"/>
      <c r="AP10" s="243"/>
    </row>
    <row r="11" spans="1:42" ht="20.55" customHeight="1">
      <c r="N11" s="244"/>
      <c r="O11" s="244"/>
      <c r="P11" s="238" t="s">
        <v>120</v>
      </c>
      <c r="Q11" s="239"/>
      <c r="R11" s="239"/>
      <c r="S11" s="239"/>
      <c r="T11" s="239"/>
      <c r="U11" s="239"/>
      <c r="V11" s="239"/>
      <c r="W11" s="239"/>
      <c r="X11" s="239"/>
      <c r="Y11" s="240"/>
      <c r="Z11" s="238">
        <f>入力シート!D4</f>
        <v>0</v>
      </c>
      <c r="AA11" s="239"/>
      <c r="AB11" s="239"/>
      <c r="AC11" s="239"/>
      <c r="AD11" s="239"/>
      <c r="AE11" s="239"/>
      <c r="AF11" s="239"/>
      <c r="AG11" s="239"/>
      <c r="AH11" s="239">
        <f>入力シート!D5</f>
        <v>0</v>
      </c>
      <c r="AI11" s="239"/>
      <c r="AJ11" s="239"/>
      <c r="AK11" s="239"/>
      <c r="AL11" s="239"/>
      <c r="AM11" s="239"/>
      <c r="AN11" s="239"/>
      <c r="AO11" s="239"/>
      <c r="AP11" s="240"/>
    </row>
    <row r="12" spans="1:42" ht="20.55" customHeight="1">
      <c r="N12" s="244"/>
      <c r="O12" s="244"/>
      <c r="P12" s="241"/>
      <c r="Q12" s="242"/>
      <c r="R12" s="242"/>
      <c r="S12" s="242"/>
      <c r="T12" s="242"/>
      <c r="U12" s="242"/>
      <c r="V12" s="242"/>
      <c r="W12" s="242"/>
      <c r="X12" s="242"/>
      <c r="Y12" s="243"/>
      <c r="Z12" s="241"/>
      <c r="AA12" s="242"/>
      <c r="AB12" s="242"/>
      <c r="AC12" s="242"/>
      <c r="AD12" s="242"/>
      <c r="AE12" s="242"/>
      <c r="AF12" s="242"/>
      <c r="AG12" s="242"/>
      <c r="AH12" s="242"/>
      <c r="AI12" s="242"/>
      <c r="AJ12" s="242"/>
      <c r="AK12" s="242"/>
      <c r="AL12" s="242"/>
      <c r="AM12" s="242"/>
      <c r="AN12" s="242"/>
      <c r="AO12" s="242"/>
      <c r="AP12" s="243"/>
    </row>
    <row r="13" spans="1:42" ht="29.55" customHeight="1">
      <c r="N13" s="244"/>
      <c r="O13" s="244"/>
      <c r="P13" s="234" t="s">
        <v>121</v>
      </c>
      <c r="Q13" s="235"/>
      <c r="R13" s="235"/>
      <c r="S13" s="235"/>
      <c r="T13" s="235"/>
      <c r="U13" s="235"/>
      <c r="V13" s="235"/>
      <c r="W13" s="235"/>
      <c r="X13" s="235"/>
      <c r="Y13" s="235"/>
      <c r="Z13" s="235">
        <f>入力シート!D7</f>
        <v>0</v>
      </c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5"/>
      <c r="AM13" s="235"/>
      <c r="AN13" s="235"/>
      <c r="AO13" s="235"/>
      <c r="AP13" s="235"/>
    </row>
    <row r="14" spans="1:42" ht="29.55" customHeight="1">
      <c r="N14" s="244"/>
      <c r="O14" s="244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>
        <f>入力シート!D8</f>
        <v>0</v>
      </c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5"/>
      <c r="AM14" s="235"/>
      <c r="AN14" s="235"/>
      <c r="AO14" s="235"/>
      <c r="AP14" s="235"/>
    </row>
    <row r="16" spans="1:42" ht="20.55" customHeight="1">
      <c r="A16" s="233" t="s">
        <v>122</v>
      </c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  <c r="AA16" s="233"/>
      <c r="AB16" s="233"/>
      <c r="AC16" s="233"/>
      <c r="AD16" s="233"/>
      <c r="AE16" s="233"/>
      <c r="AF16" s="233"/>
      <c r="AG16" s="233"/>
      <c r="AH16" s="233"/>
      <c r="AI16" s="233"/>
      <c r="AJ16" s="233"/>
      <c r="AK16" s="233"/>
      <c r="AL16" s="233"/>
      <c r="AM16" s="233"/>
      <c r="AN16" s="233"/>
      <c r="AO16" s="233"/>
      <c r="AP16" s="233"/>
    </row>
    <row r="17" spans="1:42" ht="20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</row>
    <row r="18" spans="1:42" ht="10.5" customHeight="1"/>
    <row r="19" spans="1:42" ht="20.55" customHeight="1">
      <c r="B19" s="249" t="s">
        <v>123</v>
      </c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</row>
    <row r="20" spans="1:42" ht="20.55" customHeight="1">
      <c r="A20" s="27"/>
      <c r="B20" s="249"/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</row>
    <row r="21" spans="1:42" ht="20.5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</row>
    <row r="22" spans="1:42" ht="16.5" customHeight="1"/>
    <row r="23" spans="1:42" ht="20.55" customHeight="1">
      <c r="A23" s="233" t="s">
        <v>124</v>
      </c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  <c r="AP23" s="233"/>
    </row>
    <row r="24" spans="1:42" ht="16.5" customHeight="1"/>
    <row r="26" spans="1:42" ht="32.549999999999997" customHeight="1">
      <c r="C26" s="24" t="s">
        <v>125</v>
      </c>
      <c r="P26" s="245">
        <f>入力シート!D10</f>
        <v>0</v>
      </c>
      <c r="Q26" s="246"/>
      <c r="R26" s="246"/>
      <c r="S26" s="246"/>
      <c r="T26" s="246"/>
      <c r="U26" s="246"/>
      <c r="V26" s="246"/>
      <c r="W26" s="246"/>
      <c r="X26" s="28" t="s">
        <v>126</v>
      </c>
      <c r="Y26" s="40" t="s">
        <v>175</v>
      </c>
    </row>
    <row r="27" spans="1:42" ht="16.5" customHeight="1">
      <c r="X27" s="29"/>
    </row>
    <row r="29" spans="1:42" ht="20.55" customHeight="1">
      <c r="C29" s="24" t="s">
        <v>127</v>
      </c>
    </row>
    <row r="30" spans="1:42" ht="31.05" customHeight="1">
      <c r="B30" s="253"/>
      <c r="C30" s="254"/>
      <c r="D30" s="236" t="s">
        <v>131</v>
      </c>
      <c r="E30" s="237"/>
      <c r="F30" s="237"/>
      <c r="G30" s="237"/>
      <c r="H30" s="237"/>
      <c r="I30" s="237"/>
      <c r="J30" s="237"/>
      <c r="K30" s="237"/>
      <c r="L30" s="234" t="s">
        <v>130</v>
      </c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 t="s">
        <v>129</v>
      </c>
      <c r="Y30" s="235"/>
      <c r="Z30" s="235"/>
      <c r="AA30" s="235"/>
      <c r="AB30" s="235"/>
      <c r="AC30" s="235"/>
      <c r="AD30" s="235"/>
      <c r="AE30" s="234" t="s">
        <v>128</v>
      </c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</row>
    <row r="31" spans="1:42" ht="20.55" customHeight="1">
      <c r="B31" s="248" t="s">
        <v>132</v>
      </c>
      <c r="C31" s="248"/>
      <c r="D31" s="238">
        <f>入力シート!G12</f>
        <v>0</v>
      </c>
      <c r="E31" s="239"/>
      <c r="F31" s="239"/>
      <c r="G31" s="239"/>
      <c r="H31" s="239"/>
      <c r="I31" s="239"/>
      <c r="J31" s="239"/>
      <c r="K31" s="240"/>
      <c r="L31" s="247">
        <f>入力シート!I12</f>
        <v>0</v>
      </c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40"/>
      <c r="X31" s="252">
        <f>入力シート!Q12</f>
        <v>0</v>
      </c>
      <c r="Y31" s="235"/>
      <c r="Z31" s="235"/>
      <c r="AA31" s="235"/>
      <c r="AB31" s="235"/>
      <c r="AC31" s="235"/>
      <c r="AD31" s="235"/>
      <c r="AE31" s="247">
        <f>入力シート!K12</f>
        <v>0</v>
      </c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40"/>
    </row>
    <row r="32" spans="1:42" ht="20.55" customHeight="1">
      <c r="B32" s="248"/>
      <c r="C32" s="248"/>
      <c r="D32" s="241">
        <f>入力シート!E12</f>
        <v>0</v>
      </c>
      <c r="E32" s="242"/>
      <c r="F32" s="242"/>
      <c r="G32" s="242"/>
      <c r="H32" s="242"/>
      <c r="I32" s="242"/>
      <c r="J32" s="242"/>
      <c r="K32" s="243"/>
      <c r="L32" s="241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3"/>
      <c r="X32" s="235"/>
      <c r="Y32" s="235"/>
      <c r="Z32" s="235"/>
      <c r="AA32" s="235"/>
      <c r="AB32" s="235"/>
      <c r="AC32" s="235"/>
      <c r="AD32" s="235"/>
      <c r="AE32" s="241"/>
      <c r="AF32" s="242"/>
      <c r="AG32" s="242"/>
      <c r="AH32" s="242"/>
      <c r="AI32" s="242"/>
      <c r="AJ32" s="242"/>
      <c r="AK32" s="242"/>
      <c r="AL32" s="242"/>
      <c r="AM32" s="242"/>
      <c r="AN32" s="242"/>
      <c r="AO32" s="242"/>
      <c r="AP32" s="243"/>
    </row>
    <row r="33" spans="2:42" ht="20.55" customHeight="1">
      <c r="B33" s="248" t="s">
        <v>133</v>
      </c>
      <c r="C33" s="248"/>
      <c r="D33" s="247">
        <f>入力シート!G13</f>
        <v>0</v>
      </c>
      <c r="E33" s="239"/>
      <c r="F33" s="239"/>
      <c r="G33" s="239"/>
      <c r="H33" s="239"/>
      <c r="I33" s="239"/>
      <c r="J33" s="239"/>
      <c r="K33" s="240"/>
      <c r="L33" s="247">
        <f>入力シート!I13</f>
        <v>0</v>
      </c>
      <c r="M33" s="239"/>
      <c r="N33" s="239"/>
      <c r="O33" s="239"/>
      <c r="P33" s="239"/>
      <c r="Q33" s="239"/>
      <c r="R33" s="239"/>
      <c r="S33" s="239"/>
      <c r="T33" s="239"/>
      <c r="U33" s="239"/>
      <c r="V33" s="239"/>
      <c r="W33" s="240"/>
      <c r="X33" s="252">
        <f>入力シート!Q13</f>
        <v>0</v>
      </c>
      <c r="Y33" s="235"/>
      <c r="Z33" s="235"/>
      <c r="AA33" s="235"/>
      <c r="AB33" s="235"/>
      <c r="AC33" s="235"/>
      <c r="AD33" s="235"/>
      <c r="AE33" s="247">
        <f>入力シート!K13</f>
        <v>0</v>
      </c>
      <c r="AF33" s="239"/>
      <c r="AG33" s="239"/>
      <c r="AH33" s="239"/>
      <c r="AI33" s="239"/>
      <c r="AJ33" s="239"/>
      <c r="AK33" s="239"/>
      <c r="AL33" s="239"/>
      <c r="AM33" s="239"/>
      <c r="AN33" s="239"/>
      <c r="AO33" s="239"/>
      <c r="AP33" s="240"/>
    </row>
    <row r="34" spans="2:42" ht="20.55" customHeight="1">
      <c r="B34" s="248"/>
      <c r="C34" s="248"/>
      <c r="D34" s="255">
        <f>入力シート!E13</f>
        <v>0</v>
      </c>
      <c r="E34" s="242"/>
      <c r="F34" s="242"/>
      <c r="G34" s="242"/>
      <c r="H34" s="242"/>
      <c r="I34" s="242"/>
      <c r="J34" s="242"/>
      <c r="K34" s="243"/>
      <c r="L34" s="241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3"/>
      <c r="X34" s="235"/>
      <c r="Y34" s="235"/>
      <c r="Z34" s="235"/>
      <c r="AA34" s="235"/>
      <c r="AB34" s="235"/>
      <c r="AC34" s="235"/>
      <c r="AD34" s="235"/>
      <c r="AE34" s="241"/>
      <c r="AF34" s="242"/>
      <c r="AG34" s="242"/>
      <c r="AH34" s="242"/>
      <c r="AI34" s="242"/>
      <c r="AJ34" s="242"/>
      <c r="AK34" s="242"/>
      <c r="AL34" s="242"/>
      <c r="AM34" s="242"/>
      <c r="AN34" s="242"/>
      <c r="AO34" s="242"/>
      <c r="AP34" s="243"/>
    </row>
    <row r="35" spans="2:42" ht="20.55" customHeight="1">
      <c r="B35" s="248" t="s">
        <v>134</v>
      </c>
      <c r="C35" s="248"/>
      <c r="D35" s="247">
        <f>入力シート!G14</f>
        <v>0</v>
      </c>
      <c r="E35" s="239"/>
      <c r="F35" s="239"/>
      <c r="G35" s="239"/>
      <c r="H35" s="239"/>
      <c r="I35" s="239"/>
      <c r="J35" s="239"/>
      <c r="K35" s="240"/>
      <c r="L35" s="247">
        <f>入力シート!I14</f>
        <v>0</v>
      </c>
      <c r="M35" s="239"/>
      <c r="N35" s="239"/>
      <c r="O35" s="239"/>
      <c r="P35" s="239"/>
      <c r="Q35" s="239"/>
      <c r="R35" s="239"/>
      <c r="S35" s="239"/>
      <c r="T35" s="239"/>
      <c r="U35" s="239"/>
      <c r="V35" s="239"/>
      <c r="W35" s="240"/>
      <c r="X35" s="252">
        <f>入力シート!Q14</f>
        <v>0</v>
      </c>
      <c r="Y35" s="235"/>
      <c r="Z35" s="235"/>
      <c r="AA35" s="235"/>
      <c r="AB35" s="235"/>
      <c r="AC35" s="235"/>
      <c r="AD35" s="235"/>
      <c r="AE35" s="247">
        <f>入力シート!K14</f>
        <v>0</v>
      </c>
      <c r="AF35" s="239"/>
      <c r="AG35" s="239"/>
      <c r="AH35" s="239"/>
      <c r="AI35" s="239"/>
      <c r="AJ35" s="239"/>
      <c r="AK35" s="239"/>
      <c r="AL35" s="239"/>
      <c r="AM35" s="239"/>
      <c r="AN35" s="239"/>
      <c r="AO35" s="239"/>
      <c r="AP35" s="240"/>
    </row>
    <row r="36" spans="2:42" ht="20.55" customHeight="1">
      <c r="B36" s="248"/>
      <c r="C36" s="248"/>
      <c r="D36" s="255">
        <f>入力シート!E14</f>
        <v>0</v>
      </c>
      <c r="E36" s="242"/>
      <c r="F36" s="242"/>
      <c r="G36" s="242"/>
      <c r="H36" s="242"/>
      <c r="I36" s="242"/>
      <c r="J36" s="242"/>
      <c r="K36" s="243"/>
      <c r="L36" s="241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3"/>
      <c r="X36" s="235"/>
      <c r="Y36" s="235"/>
      <c r="Z36" s="235"/>
      <c r="AA36" s="235"/>
      <c r="AB36" s="235"/>
      <c r="AC36" s="235"/>
      <c r="AD36" s="235"/>
      <c r="AE36" s="241"/>
      <c r="AF36" s="242"/>
      <c r="AG36" s="242"/>
      <c r="AH36" s="242"/>
      <c r="AI36" s="242"/>
      <c r="AJ36" s="242"/>
      <c r="AK36" s="242"/>
      <c r="AL36" s="242"/>
      <c r="AM36" s="242"/>
      <c r="AN36" s="242"/>
      <c r="AO36" s="242"/>
      <c r="AP36" s="243"/>
    </row>
    <row r="37" spans="2:42" ht="20.55" customHeight="1">
      <c r="B37" s="31" t="s">
        <v>140</v>
      </c>
      <c r="C37" s="30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</row>
    <row r="38" spans="2:42" ht="16.5" customHeight="1">
      <c r="B38" s="30"/>
      <c r="C38" s="30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</row>
    <row r="40" spans="2:42" ht="20.55" customHeight="1">
      <c r="C40" s="24" t="s">
        <v>245</v>
      </c>
    </row>
    <row r="41" spans="2:42" ht="20.55" customHeight="1">
      <c r="B41" s="235" t="s">
        <v>138</v>
      </c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48" t="s">
        <v>132</v>
      </c>
      <c r="N41" s="248"/>
      <c r="O41" s="248"/>
      <c r="P41" s="248"/>
      <c r="Q41" s="248"/>
      <c r="R41" s="248"/>
      <c r="S41" s="248"/>
      <c r="T41" s="248"/>
      <c r="U41" s="248"/>
      <c r="V41" s="248"/>
      <c r="W41" s="248" t="s">
        <v>133</v>
      </c>
      <c r="X41" s="248"/>
      <c r="Y41" s="248"/>
      <c r="Z41" s="248"/>
      <c r="AA41" s="248"/>
      <c r="AB41" s="248"/>
      <c r="AC41" s="248"/>
      <c r="AD41" s="248"/>
      <c r="AE41" s="248"/>
      <c r="AF41" s="248"/>
      <c r="AG41" s="248" t="s">
        <v>134</v>
      </c>
      <c r="AH41" s="248"/>
      <c r="AI41" s="248"/>
      <c r="AJ41" s="248"/>
      <c r="AK41" s="248"/>
      <c r="AL41" s="248"/>
      <c r="AM41" s="248"/>
      <c r="AN41" s="248"/>
      <c r="AO41" s="248"/>
      <c r="AP41" s="248"/>
    </row>
    <row r="42" spans="2:42" ht="40.5" customHeight="1">
      <c r="B42" s="235" t="s">
        <v>139</v>
      </c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52">
        <f>入力シート!M12</f>
        <v>0</v>
      </c>
      <c r="N42" s="235"/>
      <c r="O42" s="235"/>
      <c r="P42" s="235"/>
      <c r="Q42" s="235"/>
      <c r="R42" s="235"/>
      <c r="S42" s="235"/>
      <c r="T42" s="235"/>
      <c r="U42" s="235"/>
      <c r="V42" s="235"/>
      <c r="W42" s="252">
        <f>入力シート!M13</f>
        <v>0</v>
      </c>
      <c r="X42" s="235"/>
      <c r="Y42" s="235"/>
      <c r="Z42" s="235"/>
      <c r="AA42" s="235"/>
      <c r="AB42" s="235"/>
      <c r="AC42" s="235"/>
      <c r="AD42" s="235"/>
      <c r="AE42" s="235"/>
      <c r="AF42" s="235"/>
      <c r="AG42" s="252">
        <f>入力シート!M14</f>
        <v>0</v>
      </c>
      <c r="AH42" s="235"/>
      <c r="AI42" s="235"/>
      <c r="AJ42" s="235"/>
      <c r="AK42" s="235"/>
      <c r="AL42" s="235"/>
      <c r="AM42" s="235"/>
      <c r="AN42" s="235"/>
      <c r="AO42" s="235"/>
      <c r="AP42" s="235"/>
    </row>
    <row r="43" spans="2:42" ht="40.5" customHeight="1">
      <c r="B43" s="235" t="s">
        <v>10</v>
      </c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50">
        <f>入力シート!O12</f>
        <v>0</v>
      </c>
      <c r="N43" s="251"/>
      <c r="O43" s="251"/>
      <c r="P43" s="251"/>
      <c r="Q43" s="251"/>
      <c r="R43" s="251"/>
      <c r="S43" s="251"/>
      <c r="T43" s="251"/>
      <c r="U43" s="251"/>
      <c r="V43" s="251"/>
      <c r="W43" s="250">
        <f>入力シート!O13</f>
        <v>0</v>
      </c>
      <c r="X43" s="251"/>
      <c r="Y43" s="251"/>
      <c r="Z43" s="251"/>
      <c r="AA43" s="251"/>
      <c r="AB43" s="251"/>
      <c r="AC43" s="251"/>
      <c r="AD43" s="251"/>
      <c r="AE43" s="251"/>
      <c r="AF43" s="251"/>
      <c r="AG43" s="250">
        <f>入力シート!O14</f>
        <v>0</v>
      </c>
      <c r="AH43" s="251"/>
      <c r="AI43" s="251"/>
      <c r="AJ43" s="251"/>
      <c r="AK43" s="251"/>
      <c r="AL43" s="251"/>
      <c r="AM43" s="251"/>
      <c r="AN43" s="251"/>
      <c r="AO43" s="251"/>
      <c r="AP43" s="251"/>
    </row>
    <row r="46" spans="2:42" ht="20.55" customHeight="1">
      <c r="C46" s="24" t="s">
        <v>141</v>
      </c>
    </row>
    <row r="47" spans="2:42" ht="40.5" customHeight="1">
      <c r="B47" s="257" t="s">
        <v>132</v>
      </c>
      <c r="C47" s="257"/>
      <c r="D47" s="259" t="s">
        <v>142</v>
      </c>
      <c r="E47" s="259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60" t="str">
        <f>入力シート!Q21</f>
        <v>□</v>
      </c>
      <c r="AP47" s="260"/>
    </row>
    <row r="48" spans="2:42" ht="40.5" customHeight="1">
      <c r="B48" s="257" t="s">
        <v>133</v>
      </c>
      <c r="C48" s="257"/>
      <c r="D48" s="259" t="s">
        <v>143</v>
      </c>
      <c r="E48" s="259"/>
      <c r="F48" s="259"/>
      <c r="G48" s="259"/>
      <c r="H48" s="259"/>
      <c r="I48" s="259"/>
      <c r="J48" s="259"/>
      <c r="K48" s="259"/>
      <c r="L48" s="259"/>
      <c r="M48" s="259"/>
      <c r="N48" s="259"/>
      <c r="O48" s="259"/>
      <c r="P48" s="259"/>
      <c r="Q48" s="259"/>
      <c r="R48" s="259"/>
      <c r="S48" s="259"/>
      <c r="T48" s="259"/>
      <c r="U48" s="259"/>
      <c r="V48" s="259"/>
      <c r="W48" s="259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59"/>
      <c r="AI48" s="259"/>
      <c r="AJ48" s="259"/>
      <c r="AK48" s="259"/>
      <c r="AL48" s="259"/>
      <c r="AM48" s="259"/>
      <c r="AN48" s="259"/>
      <c r="AO48" s="260" t="str">
        <f>入力シート!Q22</f>
        <v>□</v>
      </c>
      <c r="AP48" s="260"/>
    </row>
    <row r="49" spans="2:42" ht="40.5" customHeight="1">
      <c r="B49" s="257" t="s">
        <v>134</v>
      </c>
      <c r="C49" s="257"/>
      <c r="D49" s="259" t="s">
        <v>144</v>
      </c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  <c r="Y49" s="259"/>
      <c r="Z49" s="259"/>
      <c r="AA49" s="259"/>
      <c r="AB49" s="259"/>
      <c r="AC49" s="259"/>
      <c r="AD49" s="259"/>
      <c r="AE49" s="259"/>
      <c r="AF49" s="259"/>
      <c r="AG49" s="259"/>
      <c r="AH49" s="259"/>
      <c r="AI49" s="259"/>
      <c r="AJ49" s="259"/>
      <c r="AK49" s="259"/>
      <c r="AL49" s="259"/>
      <c r="AM49" s="259"/>
      <c r="AN49" s="259"/>
      <c r="AO49" s="260" t="str">
        <f>入力シート!Q23</f>
        <v>□</v>
      </c>
      <c r="AP49" s="260"/>
    </row>
    <row r="50" spans="2:42" ht="40.5" customHeight="1">
      <c r="B50" s="257" t="s">
        <v>146</v>
      </c>
      <c r="C50" s="257"/>
      <c r="D50" s="259" t="s">
        <v>145</v>
      </c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59"/>
      <c r="AF50" s="259"/>
      <c r="AG50" s="259"/>
      <c r="AH50" s="259"/>
      <c r="AI50" s="259"/>
      <c r="AJ50" s="259"/>
      <c r="AK50" s="259"/>
      <c r="AL50" s="259"/>
      <c r="AM50" s="259"/>
      <c r="AN50" s="259"/>
      <c r="AO50" s="260" t="str">
        <f>入力シート!Q24</f>
        <v>□</v>
      </c>
      <c r="AP50" s="260"/>
    </row>
    <row r="51" spans="2:42" ht="40.5" customHeight="1">
      <c r="B51" s="258" t="s">
        <v>147</v>
      </c>
      <c r="C51" s="258"/>
      <c r="D51" s="259" t="s">
        <v>150</v>
      </c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  <c r="AM51" s="259"/>
      <c r="AN51" s="259"/>
      <c r="AO51" s="260" t="str">
        <f>入力シート!Q25</f>
        <v>□</v>
      </c>
      <c r="AP51" s="260"/>
    </row>
    <row r="52" spans="2:42" ht="40.5" customHeight="1">
      <c r="B52" s="258"/>
      <c r="C52" s="258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259"/>
      <c r="AH52" s="259"/>
      <c r="AI52" s="259"/>
      <c r="AJ52" s="259"/>
      <c r="AK52" s="259"/>
      <c r="AL52" s="259"/>
      <c r="AM52" s="259"/>
      <c r="AN52" s="259"/>
      <c r="AO52" s="260"/>
      <c r="AP52" s="260"/>
    </row>
    <row r="53" spans="2:42" ht="40.5" customHeight="1">
      <c r="B53" s="256" t="s">
        <v>148</v>
      </c>
      <c r="C53" s="256"/>
      <c r="D53" s="259" t="s">
        <v>149</v>
      </c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259"/>
      <c r="AG53" s="259"/>
      <c r="AH53" s="259"/>
      <c r="AI53" s="259"/>
      <c r="AJ53" s="259"/>
      <c r="AK53" s="259"/>
      <c r="AL53" s="259"/>
      <c r="AM53" s="259"/>
      <c r="AN53" s="259"/>
      <c r="AO53" s="260" t="str">
        <f>入力シート!Q26</f>
        <v>□</v>
      </c>
      <c r="AP53" s="260"/>
    </row>
    <row r="54" spans="2:42" ht="40.5" customHeight="1">
      <c r="B54" s="256"/>
      <c r="C54" s="256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59"/>
      <c r="AH54" s="259"/>
      <c r="AI54" s="259"/>
      <c r="AJ54" s="259"/>
      <c r="AK54" s="259"/>
      <c r="AL54" s="259"/>
      <c r="AM54" s="259"/>
      <c r="AN54" s="259"/>
      <c r="AO54" s="260"/>
      <c r="AP54" s="260"/>
    </row>
  </sheetData>
  <mergeCells count="74">
    <mergeCell ref="AO48:AP48"/>
    <mergeCell ref="AO47:AP47"/>
    <mergeCell ref="D50:AN50"/>
    <mergeCell ref="D49:AN49"/>
    <mergeCell ref="D48:AN48"/>
    <mergeCell ref="D47:AN47"/>
    <mergeCell ref="D51:AN52"/>
    <mergeCell ref="AO53:AP54"/>
    <mergeCell ref="AO51:AP52"/>
    <mergeCell ref="AO50:AP50"/>
    <mergeCell ref="AO49:AP49"/>
    <mergeCell ref="D53:AN54"/>
    <mergeCell ref="B53:C54"/>
    <mergeCell ref="B50:C50"/>
    <mergeCell ref="B49:C49"/>
    <mergeCell ref="B48:C48"/>
    <mergeCell ref="B47:C47"/>
    <mergeCell ref="B51:C52"/>
    <mergeCell ref="AG42:AP42"/>
    <mergeCell ref="X31:AD32"/>
    <mergeCell ref="B35:C36"/>
    <mergeCell ref="D34:K34"/>
    <mergeCell ref="D35:K35"/>
    <mergeCell ref="D36:K36"/>
    <mergeCell ref="AE35:AP36"/>
    <mergeCell ref="L35:W36"/>
    <mergeCell ref="B43:L43"/>
    <mergeCell ref="M43:V43"/>
    <mergeCell ref="W43:AF43"/>
    <mergeCell ref="AG43:AP43"/>
    <mergeCell ref="X30:AD30"/>
    <mergeCell ref="X33:AD34"/>
    <mergeCell ref="X35:AD36"/>
    <mergeCell ref="AE30:AP30"/>
    <mergeCell ref="B30:C30"/>
    <mergeCell ref="B41:L41"/>
    <mergeCell ref="AG41:AP41"/>
    <mergeCell ref="W41:AF41"/>
    <mergeCell ref="M41:V41"/>
    <mergeCell ref="B42:L42"/>
    <mergeCell ref="M42:V42"/>
    <mergeCell ref="W42:AF42"/>
    <mergeCell ref="P11:Y12"/>
    <mergeCell ref="D33:K33"/>
    <mergeCell ref="B31:C32"/>
    <mergeCell ref="B33:C34"/>
    <mergeCell ref="D31:K31"/>
    <mergeCell ref="D32:K32"/>
    <mergeCell ref="B19:AP20"/>
    <mergeCell ref="AE33:AP34"/>
    <mergeCell ref="AE31:AP32"/>
    <mergeCell ref="L33:W34"/>
    <mergeCell ref="L31:W32"/>
    <mergeCell ref="AE2:AF2"/>
    <mergeCell ref="L30:W30"/>
    <mergeCell ref="D30:K30"/>
    <mergeCell ref="A16:AP16"/>
    <mergeCell ref="A23:AP23"/>
    <mergeCell ref="P7:Y8"/>
    <mergeCell ref="Z7:AP8"/>
    <mergeCell ref="Z13:AP13"/>
    <mergeCell ref="Z14:AP14"/>
    <mergeCell ref="N7:O14"/>
    <mergeCell ref="P13:Y14"/>
    <mergeCell ref="Z11:AG12"/>
    <mergeCell ref="AH11:AP12"/>
    <mergeCell ref="P26:W26"/>
    <mergeCell ref="Z9:AP10"/>
    <mergeCell ref="P9:Y10"/>
    <mergeCell ref="AO2:AP2"/>
    <mergeCell ref="AM2:AN2"/>
    <mergeCell ref="AK2:AL2"/>
    <mergeCell ref="AI2:AJ2"/>
    <mergeCell ref="AG2:AH2"/>
  </mergeCells>
  <phoneticPr fontId="4"/>
  <pageMargins left="0.7" right="0.7" top="0.75" bottom="0.75" header="0.3" footer="0.3"/>
  <pageSetup paperSize="9" scale="79" orientation="portrait" r:id="rId1"/>
  <rowBreaks count="1" manualBreakCount="1">
    <brk id="45" max="42" man="1"/>
  </rowBreaks>
  <ignoredErrors>
    <ignoredError sqref="B32:C36 M41:AP41 B31:C31 B47:C52 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AA17-7DED-4D34-B721-DB02FABD3EF0}">
  <sheetPr>
    <tabColor rgb="FFFF0000"/>
  </sheetPr>
  <dimension ref="A1:AX54"/>
  <sheetViews>
    <sheetView view="pageBreakPreview" topLeftCell="A28" zoomScale="85" zoomScaleNormal="100" zoomScaleSheetLayoutView="85" workbookViewId="0">
      <selection activeCell="AG43" sqref="AG43:AP43"/>
    </sheetView>
  </sheetViews>
  <sheetFormatPr defaultColWidth="2.3984375" defaultRowHeight="20.55" customHeight="1"/>
  <cols>
    <col min="1" max="1" width="1.46484375" style="24" customWidth="1"/>
    <col min="2" max="2" width="2.3984375" style="24" customWidth="1"/>
    <col min="3" max="22" width="2.3984375" style="24"/>
    <col min="23" max="23" width="2.3984375" style="24" customWidth="1"/>
    <col min="24" max="24" width="2.86328125" style="24" customWidth="1"/>
    <col min="25" max="42" width="2.3984375" style="24"/>
    <col min="43" max="43" width="1.46484375" style="24" customWidth="1"/>
    <col min="44" max="44" width="2.3984375" style="24"/>
    <col min="45" max="49" width="2.3984375" style="24" customWidth="1"/>
    <col min="50" max="50" width="7.1328125" style="24" hidden="1" customWidth="1"/>
    <col min="51" max="16384" width="2.3984375" style="24"/>
  </cols>
  <sheetData>
    <row r="1" spans="1:42" ht="20.55" customHeight="1">
      <c r="A1" s="24" t="s">
        <v>112</v>
      </c>
    </row>
    <row r="2" spans="1:42" ht="20.55" customHeight="1">
      <c r="AD2" s="51" t="s">
        <v>204</v>
      </c>
      <c r="AE2" s="233">
        <f>入力シート!E9</f>
        <v>0</v>
      </c>
      <c r="AF2" s="233"/>
      <c r="AG2" s="233" t="s">
        <v>115</v>
      </c>
      <c r="AH2" s="233"/>
      <c r="AI2" s="233">
        <f>入力シート!G9</f>
        <v>0</v>
      </c>
      <c r="AJ2" s="233"/>
      <c r="AK2" s="233" t="s">
        <v>114</v>
      </c>
      <c r="AL2" s="233"/>
      <c r="AM2" s="233">
        <f>入力シート!I9</f>
        <v>0</v>
      </c>
      <c r="AN2" s="233"/>
      <c r="AO2" s="233" t="s">
        <v>113</v>
      </c>
      <c r="AP2" s="233"/>
    </row>
    <row r="4" spans="1:42" ht="20.55" customHeight="1">
      <c r="B4" s="24" t="s">
        <v>116</v>
      </c>
    </row>
    <row r="6" spans="1:42" ht="16.5" customHeight="1"/>
    <row r="7" spans="1:42" ht="20.55" customHeight="1">
      <c r="N7" s="244" t="s">
        <v>117</v>
      </c>
      <c r="O7" s="244"/>
      <c r="P7" s="238" t="s">
        <v>118</v>
      </c>
      <c r="Q7" s="239"/>
      <c r="R7" s="239"/>
      <c r="S7" s="239"/>
      <c r="T7" s="239"/>
      <c r="U7" s="239"/>
      <c r="V7" s="239"/>
      <c r="W7" s="239"/>
      <c r="X7" s="239"/>
      <c r="Y7" s="240"/>
      <c r="Z7" s="238">
        <f>入力シート!D3</f>
        <v>0</v>
      </c>
      <c r="AA7" s="239"/>
      <c r="AB7" s="239"/>
      <c r="AC7" s="239"/>
      <c r="AD7" s="239"/>
      <c r="AE7" s="239"/>
      <c r="AF7" s="239"/>
      <c r="AG7" s="239"/>
      <c r="AH7" s="239"/>
      <c r="AI7" s="239"/>
      <c r="AJ7" s="239"/>
      <c r="AK7" s="239"/>
      <c r="AL7" s="239"/>
      <c r="AM7" s="239"/>
      <c r="AN7" s="239"/>
      <c r="AO7" s="239"/>
      <c r="AP7" s="240"/>
    </row>
    <row r="8" spans="1:42" ht="20.55" customHeight="1">
      <c r="N8" s="244"/>
      <c r="O8" s="244"/>
      <c r="P8" s="241"/>
      <c r="Q8" s="242"/>
      <c r="R8" s="242"/>
      <c r="S8" s="242"/>
      <c r="T8" s="242"/>
      <c r="U8" s="242"/>
      <c r="V8" s="242"/>
      <c r="W8" s="242"/>
      <c r="X8" s="242"/>
      <c r="Y8" s="243"/>
      <c r="Z8" s="241"/>
      <c r="AA8" s="242"/>
      <c r="AB8" s="242"/>
      <c r="AC8" s="242"/>
      <c r="AD8" s="242"/>
      <c r="AE8" s="242"/>
      <c r="AF8" s="242"/>
      <c r="AG8" s="242"/>
      <c r="AH8" s="242"/>
      <c r="AI8" s="242"/>
      <c r="AJ8" s="242"/>
      <c r="AK8" s="242"/>
      <c r="AL8" s="242"/>
      <c r="AM8" s="242"/>
      <c r="AN8" s="242"/>
      <c r="AO8" s="242"/>
      <c r="AP8" s="243"/>
    </row>
    <row r="9" spans="1:42" ht="20.55" customHeight="1">
      <c r="N9" s="244"/>
      <c r="O9" s="244"/>
      <c r="P9" s="238" t="s">
        <v>119</v>
      </c>
      <c r="Q9" s="239"/>
      <c r="R9" s="239"/>
      <c r="S9" s="239"/>
      <c r="T9" s="239"/>
      <c r="U9" s="239"/>
      <c r="V9" s="239"/>
      <c r="W9" s="239"/>
      <c r="X9" s="239"/>
      <c r="Y9" s="240"/>
      <c r="Z9" s="238">
        <f>入力シート!D2</f>
        <v>0</v>
      </c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40"/>
    </row>
    <row r="10" spans="1:42" ht="20.55" customHeight="1">
      <c r="N10" s="244"/>
      <c r="O10" s="244"/>
      <c r="P10" s="241"/>
      <c r="Q10" s="242"/>
      <c r="R10" s="242"/>
      <c r="S10" s="242"/>
      <c r="T10" s="242"/>
      <c r="U10" s="242"/>
      <c r="V10" s="242"/>
      <c r="W10" s="242"/>
      <c r="X10" s="242"/>
      <c r="Y10" s="243"/>
      <c r="Z10" s="241"/>
      <c r="AA10" s="242"/>
      <c r="AB10" s="242"/>
      <c r="AC10" s="242"/>
      <c r="AD10" s="242"/>
      <c r="AE10" s="242"/>
      <c r="AF10" s="242"/>
      <c r="AG10" s="242"/>
      <c r="AH10" s="242"/>
      <c r="AI10" s="242"/>
      <c r="AJ10" s="242"/>
      <c r="AK10" s="242"/>
      <c r="AL10" s="242"/>
      <c r="AM10" s="242"/>
      <c r="AN10" s="242"/>
      <c r="AO10" s="242"/>
      <c r="AP10" s="243"/>
    </row>
    <row r="11" spans="1:42" ht="20.55" customHeight="1">
      <c r="N11" s="244"/>
      <c r="O11" s="244"/>
      <c r="P11" s="238" t="s">
        <v>120</v>
      </c>
      <c r="Q11" s="239"/>
      <c r="R11" s="239"/>
      <c r="S11" s="239"/>
      <c r="T11" s="239"/>
      <c r="U11" s="239"/>
      <c r="V11" s="239"/>
      <c r="W11" s="239"/>
      <c r="X11" s="239"/>
      <c r="Y11" s="240"/>
      <c r="Z11" s="238">
        <f>入力シート!D4</f>
        <v>0</v>
      </c>
      <c r="AA11" s="239"/>
      <c r="AB11" s="239"/>
      <c r="AC11" s="239"/>
      <c r="AD11" s="239"/>
      <c r="AE11" s="239"/>
      <c r="AF11" s="239"/>
      <c r="AG11" s="239"/>
      <c r="AH11" s="239">
        <f>入力シート!D5</f>
        <v>0</v>
      </c>
      <c r="AI11" s="239"/>
      <c r="AJ11" s="239"/>
      <c r="AK11" s="239"/>
      <c r="AL11" s="239"/>
      <c r="AM11" s="239"/>
      <c r="AN11" s="239"/>
      <c r="AO11" s="239"/>
      <c r="AP11" s="240"/>
    </row>
    <row r="12" spans="1:42" ht="20.55" customHeight="1">
      <c r="N12" s="244"/>
      <c r="O12" s="244"/>
      <c r="P12" s="241"/>
      <c r="Q12" s="242"/>
      <c r="R12" s="242"/>
      <c r="S12" s="242"/>
      <c r="T12" s="242"/>
      <c r="U12" s="242"/>
      <c r="V12" s="242"/>
      <c r="W12" s="242"/>
      <c r="X12" s="242"/>
      <c r="Y12" s="243"/>
      <c r="Z12" s="241"/>
      <c r="AA12" s="242"/>
      <c r="AB12" s="242"/>
      <c r="AC12" s="242"/>
      <c r="AD12" s="242"/>
      <c r="AE12" s="242"/>
      <c r="AF12" s="242"/>
      <c r="AG12" s="242"/>
      <c r="AH12" s="242"/>
      <c r="AI12" s="242"/>
      <c r="AJ12" s="242"/>
      <c r="AK12" s="242"/>
      <c r="AL12" s="242"/>
      <c r="AM12" s="242"/>
      <c r="AN12" s="242"/>
      <c r="AO12" s="242"/>
      <c r="AP12" s="243"/>
    </row>
    <row r="13" spans="1:42" ht="29.55" customHeight="1">
      <c r="N13" s="244"/>
      <c r="O13" s="244"/>
      <c r="P13" s="234" t="s">
        <v>121</v>
      </c>
      <c r="Q13" s="235"/>
      <c r="R13" s="235"/>
      <c r="S13" s="235"/>
      <c r="T13" s="235"/>
      <c r="U13" s="235"/>
      <c r="V13" s="235"/>
      <c r="W13" s="235"/>
      <c r="X13" s="235"/>
      <c r="Y13" s="235"/>
      <c r="Z13" s="235">
        <f>入力シート!D7</f>
        <v>0</v>
      </c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5"/>
      <c r="AM13" s="235"/>
      <c r="AN13" s="235"/>
      <c r="AO13" s="235"/>
      <c r="AP13" s="235"/>
    </row>
    <row r="14" spans="1:42" ht="29.55" customHeight="1">
      <c r="N14" s="244"/>
      <c r="O14" s="244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>
        <f>入力シート!D8</f>
        <v>0</v>
      </c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5"/>
      <c r="AM14" s="235"/>
      <c r="AN14" s="235"/>
      <c r="AO14" s="235"/>
      <c r="AP14" s="235"/>
    </row>
    <row r="16" spans="1:42" ht="20.55" customHeight="1">
      <c r="A16" s="233" t="s">
        <v>122</v>
      </c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  <c r="AA16" s="233"/>
      <c r="AB16" s="233"/>
      <c r="AC16" s="233"/>
      <c r="AD16" s="233"/>
      <c r="AE16" s="233"/>
      <c r="AF16" s="233"/>
      <c r="AG16" s="233"/>
      <c r="AH16" s="233"/>
      <c r="AI16" s="233"/>
      <c r="AJ16" s="233"/>
      <c r="AK16" s="233"/>
      <c r="AL16" s="233"/>
      <c r="AM16" s="233"/>
      <c r="AN16" s="233"/>
      <c r="AO16" s="233"/>
      <c r="AP16" s="233"/>
    </row>
    <row r="17" spans="1:42" ht="20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</row>
    <row r="18" spans="1:42" ht="10.5" customHeight="1"/>
    <row r="19" spans="1:42" ht="20.55" customHeight="1">
      <c r="B19" s="249" t="s">
        <v>123</v>
      </c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</row>
    <row r="20" spans="1:42" ht="20.55" customHeight="1">
      <c r="A20" s="27"/>
      <c r="B20" s="249"/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</row>
    <row r="21" spans="1:42" ht="20.5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</row>
    <row r="22" spans="1:42" ht="16.5" customHeight="1"/>
    <row r="23" spans="1:42" ht="20.55" customHeight="1">
      <c r="A23" s="233" t="s">
        <v>124</v>
      </c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  <c r="AP23" s="233"/>
    </row>
    <row r="24" spans="1:42" ht="16.5" customHeight="1"/>
    <row r="26" spans="1:42" ht="32.549999999999997" customHeight="1">
      <c r="C26" s="24" t="s">
        <v>125</v>
      </c>
      <c r="P26" s="245">
        <f>入力シート!D10</f>
        <v>0</v>
      </c>
      <c r="Q26" s="246"/>
      <c r="R26" s="246"/>
      <c r="S26" s="246"/>
      <c r="T26" s="246"/>
      <c r="U26" s="246"/>
      <c r="V26" s="246"/>
      <c r="W26" s="246"/>
      <c r="X26" s="28" t="s">
        <v>126</v>
      </c>
      <c r="Y26" s="40" t="s">
        <v>175</v>
      </c>
    </row>
    <row r="27" spans="1:42" ht="16.5" customHeight="1">
      <c r="X27" s="29"/>
    </row>
    <row r="29" spans="1:42" ht="20.55" customHeight="1">
      <c r="C29" s="24" t="s">
        <v>127</v>
      </c>
    </row>
    <row r="30" spans="1:42" ht="31.05" customHeight="1">
      <c r="B30" s="253"/>
      <c r="C30" s="254"/>
      <c r="D30" s="236" t="s">
        <v>131</v>
      </c>
      <c r="E30" s="237"/>
      <c r="F30" s="237"/>
      <c r="G30" s="237"/>
      <c r="H30" s="237"/>
      <c r="I30" s="237"/>
      <c r="J30" s="237"/>
      <c r="K30" s="237"/>
      <c r="L30" s="234" t="s">
        <v>130</v>
      </c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 t="s">
        <v>129</v>
      </c>
      <c r="Y30" s="235"/>
      <c r="Z30" s="235"/>
      <c r="AA30" s="235"/>
      <c r="AB30" s="235"/>
      <c r="AC30" s="235"/>
      <c r="AD30" s="235"/>
      <c r="AE30" s="234" t="s">
        <v>128</v>
      </c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</row>
    <row r="31" spans="1:42" ht="20.55" customHeight="1">
      <c r="B31" s="248" t="s">
        <v>132</v>
      </c>
      <c r="C31" s="248"/>
      <c r="D31" s="247">
        <f>入力シート!G15</f>
        <v>0</v>
      </c>
      <c r="E31" s="239"/>
      <c r="F31" s="239"/>
      <c r="G31" s="239"/>
      <c r="H31" s="239"/>
      <c r="I31" s="239"/>
      <c r="J31" s="239"/>
      <c r="K31" s="240"/>
      <c r="L31" s="247">
        <f>入力シート!I15</f>
        <v>0</v>
      </c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40"/>
      <c r="X31" s="252">
        <f>入力シート!Q15</f>
        <v>0</v>
      </c>
      <c r="Y31" s="235"/>
      <c r="Z31" s="235"/>
      <c r="AA31" s="235"/>
      <c r="AB31" s="235"/>
      <c r="AC31" s="235"/>
      <c r="AD31" s="235"/>
      <c r="AE31" s="247">
        <f>入力シート!K15</f>
        <v>0</v>
      </c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40"/>
    </row>
    <row r="32" spans="1:42" ht="20.55" customHeight="1">
      <c r="B32" s="248"/>
      <c r="C32" s="248"/>
      <c r="D32" s="255">
        <f>入力シート!E15</f>
        <v>0</v>
      </c>
      <c r="E32" s="242"/>
      <c r="F32" s="242"/>
      <c r="G32" s="242"/>
      <c r="H32" s="242"/>
      <c r="I32" s="242"/>
      <c r="J32" s="242"/>
      <c r="K32" s="243"/>
      <c r="L32" s="241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3"/>
      <c r="X32" s="235"/>
      <c r="Y32" s="235"/>
      <c r="Z32" s="235"/>
      <c r="AA32" s="235"/>
      <c r="AB32" s="235"/>
      <c r="AC32" s="235"/>
      <c r="AD32" s="235"/>
      <c r="AE32" s="241"/>
      <c r="AF32" s="242"/>
      <c r="AG32" s="242"/>
      <c r="AH32" s="242"/>
      <c r="AI32" s="242"/>
      <c r="AJ32" s="242"/>
      <c r="AK32" s="242"/>
      <c r="AL32" s="242"/>
      <c r="AM32" s="242"/>
      <c r="AN32" s="242"/>
      <c r="AO32" s="242"/>
      <c r="AP32" s="243"/>
    </row>
    <row r="33" spans="2:42" ht="20.55" customHeight="1">
      <c r="B33" s="248" t="s">
        <v>133</v>
      </c>
      <c r="C33" s="248"/>
      <c r="D33" s="247">
        <f>入力シート!G16</f>
        <v>0</v>
      </c>
      <c r="E33" s="239"/>
      <c r="F33" s="239"/>
      <c r="G33" s="239"/>
      <c r="H33" s="239"/>
      <c r="I33" s="239"/>
      <c r="J33" s="239"/>
      <c r="K33" s="240"/>
      <c r="L33" s="247">
        <f>入力シート!I16</f>
        <v>0</v>
      </c>
      <c r="M33" s="239"/>
      <c r="N33" s="239"/>
      <c r="O33" s="239"/>
      <c r="P33" s="239"/>
      <c r="Q33" s="239"/>
      <c r="R33" s="239"/>
      <c r="S33" s="239"/>
      <c r="T33" s="239"/>
      <c r="U33" s="239"/>
      <c r="V33" s="239"/>
      <c r="W33" s="240"/>
      <c r="X33" s="252">
        <f>入力シート!Q16</f>
        <v>0</v>
      </c>
      <c r="Y33" s="235"/>
      <c r="Z33" s="235"/>
      <c r="AA33" s="235"/>
      <c r="AB33" s="235"/>
      <c r="AC33" s="235"/>
      <c r="AD33" s="235"/>
      <c r="AE33" s="247">
        <f>入力シート!K16</f>
        <v>0</v>
      </c>
      <c r="AF33" s="239"/>
      <c r="AG33" s="239"/>
      <c r="AH33" s="239"/>
      <c r="AI33" s="239"/>
      <c r="AJ33" s="239"/>
      <c r="AK33" s="239"/>
      <c r="AL33" s="239"/>
      <c r="AM33" s="239"/>
      <c r="AN33" s="239"/>
      <c r="AO33" s="239"/>
      <c r="AP33" s="240"/>
    </row>
    <row r="34" spans="2:42" ht="20.55" customHeight="1">
      <c r="B34" s="248"/>
      <c r="C34" s="248"/>
      <c r="D34" s="255">
        <f>入力シート!E16</f>
        <v>0</v>
      </c>
      <c r="E34" s="242"/>
      <c r="F34" s="242"/>
      <c r="G34" s="242"/>
      <c r="H34" s="242"/>
      <c r="I34" s="242"/>
      <c r="J34" s="242"/>
      <c r="K34" s="243"/>
      <c r="L34" s="241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3"/>
      <c r="X34" s="235"/>
      <c r="Y34" s="235"/>
      <c r="Z34" s="235"/>
      <c r="AA34" s="235"/>
      <c r="AB34" s="235"/>
      <c r="AC34" s="235"/>
      <c r="AD34" s="235"/>
      <c r="AE34" s="241"/>
      <c r="AF34" s="242"/>
      <c r="AG34" s="242"/>
      <c r="AH34" s="242"/>
      <c r="AI34" s="242"/>
      <c r="AJ34" s="242"/>
      <c r="AK34" s="242"/>
      <c r="AL34" s="242"/>
      <c r="AM34" s="242"/>
      <c r="AN34" s="242"/>
      <c r="AO34" s="242"/>
      <c r="AP34" s="243"/>
    </row>
    <row r="35" spans="2:42" ht="20.55" customHeight="1">
      <c r="B35" s="248" t="s">
        <v>134</v>
      </c>
      <c r="C35" s="248"/>
      <c r="D35" s="247">
        <f>入力シート!G17</f>
        <v>0</v>
      </c>
      <c r="E35" s="239"/>
      <c r="F35" s="239"/>
      <c r="G35" s="239"/>
      <c r="H35" s="239"/>
      <c r="I35" s="239"/>
      <c r="J35" s="239"/>
      <c r="K35" s="240"/>
      <c r="L35" s="247">
        <f>入力シート!I17</f>
        <v>0</v>
      </c>
      <c r="M35" s="239"/>
      <c r="N35" s="239"/>
      <c r="O35" s="239"/>
      <c r="P35" s="239"/>
      <c r="Q35" s="239"/>
      <c r="R35" s="239"/>
      <c r="S35" s="239"/>
      <c r="T35" s="239"/>
      <c r="U35" s="239"/>
      <c r="V35" s="239"/>
      <c r="W35" s="240"/>
      <c r="X35" s="252">
        <f>入力シート!Q17</f>
        <v>0</v>
      </c>
      <c r="Y35" s="235"/>
      <c r="Z35" s="235"/>
      <c r="AA35" s="235"/>
      <c r="AB35" s="235"/>
      <c r="AC35" s="235"/>
      <c r="AD35" s="235"/>
      <c r="AE35" s="247">
        <f>入力シート!K17</f>
        <v>0</v>
      </c>
      <c r="AF35" s="239"/>
      <c r="AG35" s="239"/>
      <c r="AH35" s="239"/>
      <c r="AI35" s="239"/>
      <c r="AJ35" s="239"/>
      <c r="AK35" s="239"/>
      <c r="AL35" s="239"/>
      <c r="AM35" s="239"/>
      <c r="AN35" s="239"/>
      <c r="AO35" s="239"/>
      <c r="AP35" s="240"/>
    </row>
    <row r="36" spans="2:42" ht="20.55" customHeight="1">
      <c r="B36" s="248"/>
      <c r="C36" s="248"/>
      <c r="D36" s="255">
        <f>入力シート!E17</f>
        <v>0</v>
      </c>
      <c r="E36" s="242"/>
      <c r="F36" s="242"/>
      <c r="G36" s="242"/>
      <c r="H36" s="242"/>
      <c r="I36" s="242"/>
      <c r="J36" s="242"/>
      <c r="K36" s="243"/>
      <c r="L36" s="241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3"/>
      <c r="X36" s="235"/>
      <c r="Y36" s="235"/>
      <c r="Z36" s="235"/>
      <c r="AA36" s="235"/>
      <c r="AB36" s="235"/>
      <c r="AC36" s="235"/>
      <c r="AD36" s="235"/>
      <c r="AE36" s="241"/>
      <c r="AF36" s="242"/>
      <c r="AG36" s="242"/>
      <c r="AH36" s="242"/>
      <c r="AI36" s="242"/>
      <c r="AJ36" s="242"/>
      <c r="AK36" s="242"/>
      <c r="AL36" s="242"/>
      <c r="AM36" s="242"/>
      <c r="AN36" s="242"/>
      <c r="AO36" s="242"/>
      <c r="AP36" s="243"/>
    </row>
    <row r="37" spans="2:42" ht="20.55" customHeight="1">
      <c r="B37" s="31" t="s">
        <v>140</v>
      </c>
      <c r="C37" s="30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</row>
    <row r="38" spans="2:42" ht="16.5" customHeight="1">
      <c r="B38" s="30"/>
      <c r="C38" s="30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</row>
    <row r="40" spans="2:42" ht="20.55" customHeight="1">
      <c r="C40" s="24" t="s">
        <v>137</v>
      </c>
    </row>
    <row r="41" spans="2:42" ht="20.55" customHeight="1">
      <c r="B41" s="235" t="s">
        <v>138</v>
      </c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48" t="s">
        <v>132</v>
      </c>
      <c r="N41" s="248"/>
      <c r="O41" s="248"/>
      <c r="P41" s="248"/>
      <c r="Q41" s="248"/>
      <c r="R41" s="248"/>
      <c r="S41" s="248"/>
      <c r="T41" s="248"/>
      <c r="U41" s="248"/>
      <c r="V41" s="248"/>
      <c r="W41" s="248" t="s">
        <v>133</v>
      </c>
      <c r="X41" s="248"/>
      <c r="Y41" s="248"/>
      <c r="Z41" s="248"/>
      <c r="AA41" s="248"/>
      <c r="AB41" s="248"/>
      <c r="AC41" s="248"/>
      <c r="AD41" s="248"/>
      <c r="AE41" s="248"/>
      <c r="AF41" s="248"/>
      <c r="AG41" s="248" t="s">
        <v>134</v>
      </c>
      <c r="AH41" s="248"/>
      <c r="AI41" s="248"/>
      <c r="AJ41" s="248"/>
      <c r="AK41" s="248"/>
      <c r="AL41" s="248"/>
      <c r="AM41" s="248"/>
      <c r="AN41" s="248"/>
      <c r="AO41" s="248"/>
      <c r="AP41" s="248"/>
    </row>
    <row r="42" spans="2:42" ht="40.5" customHeight="1">
      <c r="B42" s="235" t="s">
        <v>139</v>
      </c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52">
        <f>入力シート!M15</f>
        <v>0</v>
      </c>
      <c r="N42" s="235"/>
      <c r="O42" s="235"/>
      <c r="P42" s="235"/>
      <c r="Q42" s="235"/>
      <c r="R42" s="235"/>
      <c r="S42" s="235"/>
      <c r="T42" s="235"/>
      <c r="U42" s="235"/>
      <c r="V42" s="235"/>
      <c r="W42" s="252">
        <f>入力シート!M16</f>
        <v>0</v>
      </c>
      <c r="X42" s="235"/>
      <c r="Y42" s="235"/>
      <c r="Z42" s="235"/>
      <c r="AA42" s="235"/>
      <c r="AB42" s="235"/>
      <c r="AC42" s="235"/>
      <c r="AD42" s="235"/>
      <c r="AE42" s="235"/>
      <c r="AF42" s="235"/>
      <c r="AG42" s="252">
        <f>入力シート!M17</f>
        <v>0</v>
      </c>
      <c r="AH42" s="235"/>
      <c r="AI42" s="235"/>
      <c r="AJ42" s="235"/>
      <c r="AK42" s="235"/>
      <c r="AL42" s="235"/>
      <c r="AM42" s="235"/>
      <c r="AN42" s="235"/>
      <c r="AO42" s="235"/>
      <c r="AP42" s="235"/>
    </row>
    <row r="43" spans="2:42" ht="40.5" customHeight="1">
      <c r="B43" s="235" t="s">
        <v>10</v>
      </c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50">
        <f>入力シート!O15</f>
        <v>0</v>
      </c>
      <c r="N43" s="251"/>
      <c r="O43" s="251"/>
      <c r="P43" s="251"/>
      <c r="Q43" s="251"/>
      <c r="R43" s="251"/>
      <c r="S43" s="251"/>
      <c r="T43" s="251"/>
      <c r="U43" s="251"/>
      <c r="V43" s="251"/>
      <c r="W43" s="250">
        <f>入力シート!O16</f>
        <v>0</v>
      </c>
      <c r="X43" s="251"/>
      <c r="Y43" s="251"/>
      <c r="Z43" s="251"/>
      <c r="AA43" s="251"/>
      <c r="AB43" s="251"/>
      <c r="AC43" s="251"/>
      <c r="AD43" s="251"/>
      <c r="AE43" s="251"/>
      <c r="AF43" s="251"/>
      <c r="AG43" s="250">
        <f>入力シート!O17</f>
        <v>0</v>
      </c>
      <c r="AH43" s="251"/>
      <c r="AI43" s="251"/>
      <c r="AJ43" s="251"/>
      <c r="AK43" s="251"/>
      <c r="AL43" s="251"/>
      <c r="AM43" s="251"/>
      <c r="AN43" s="251"/>
      <c r="AO43" s="251"/>
      <c r="AP43" s="251"/>
    </row>
    <row r="46" spans="2:42" ht="20.55" customHeight="1">
      <c r="C46" s="24" t="s">
        <v>141</v>
      </c>
    </row>
    <row r="47" spans="2:42" ht="40.5" customHeight="1">
      <c r="B47" s="257" t="s">
        <v>132</v>
      </c>
      <c r="C47" s="257"/>
      <c r="D47" s="259" t="s">
        <v>142</v>
      </c>
      <c r="E47" s="259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60" t="str">
        <f>入力シート!Q21</f>
        <v>□</v>
      </c>
      <c r="AP47" s="260"/>
    </row>
    <row r="48" spans="2:42" ht="40.5" customHeight="1">
      <c r="B48" s="257" t="s">
        <v>133</v>
      </c>
      <c r="C48" s="257"/>
      <c r="D48" s="259" t="s">
        <v>143</v>
      </c>
      <c r="E48" s="259"/>
      <c r="F48" s="259"/>
      <c r="G48" s="259"/>
      <c r="H48" s="259"/>
      <c r="I48" s="259"/>
      <c r="J48" s="259"/>
      <c r="K48" s="259"/>
      <c r="L48" s="259"/>
      <c r="M48" s="259"/>
      <c r="N48" s="259"/>
      <c r="O48" s="259"/>
      <c r="P48" s="259"/>
      <c r="Q48" s="259"/>
      <c r="R48" s="259"/>
      <c r="S48" s="259"/>
      <c r="T48" s="259"/>
      <c r="U48" s="259"/>
      <c r="V48" s="259"/>
      <c r="W48" s="259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59"/>
      <c r="AI48" s="259"/>
      <c r="AJ48" s="259"/>
      <c r="AK48" s="259"/>
      <c r="AL48" s="259"/>
      <c r="AM48" s="259"/>
      <c r="AN48" s="259"/>
      <c r="AO48" s="260" t="str">
        <f>入力シート!Q22</f>
        <v>□</v>
      </c>
      <c r="AP48" s="260"/>
    </row>
    <row r="49" spans="2:42" ht="40.5" customHeight="1">
      <c r="B49" s="257" t="s">
        <v>134</v>
      </c>
      <c r="C49" s="257"/>
      <c r="D49" s="259" t="s">
        <v>144</v>
      </c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  <c r="Y49" s="259"/>
      <c r="Z49" s="259"/>
      <c r="AA49" s="259"/>
      <c r="AB49" s="259"/>
      <c r="AC49" s="259"/>
      <c r="AD49" s="259"/>
      <c r="AE49" s="259"/>
      <c r="AF49" s="259"/>
      <c r="AG49" s="259"/>
      <c r="AH49" s="259"/>
      <c r="AI49" s="259"/>
      <c r="AJ49" s="259"/>
      <c r="AK49" s="259"/>
      <c r="AL49" s="259"/>
      <c r="AM49" s="259"/>
      <c r="AN49" s="259"/>
      <c r="AO49" s="260" t="str">
        <f>入力シート!Q23</f>
        <v>□</v>
      </c>
      <c r="AP49" s="260"/>
    </row>
    <row r="50" spans="2:42" ht="40.5" customHeight="1">
      <c r="B50" s="257" t="s">
        <v>146</v>
      </c>
      <c r="C50" s="257"/>
      <c r="D50" s="259" t="s">
        <v>145</v>
      </c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59"/>
      <c r="AF50" s="259"/>
      <c r="AG50" s="259"/>
      <c r="AH50" s="259"/>
      <c r="AI50" s="259"/>
      <c r="AJ50" s="259"/>
      <c r="AK50" s="259"/>
      <c r="AL50" s="259"/>
      <c r="AM50" s="259"/>
      <c r="AN50" s="259"/>
      <c r="AO50" s="260" t="str">
        <f>入力シート!Q24</f>
        <v>□</v>
      </c>
      <c r="AP50" s="260"/>
    </row>
    <row r="51" spans="2:42" ht="40.5" customHeight="1">
      <c r="B51" s="258" t="s">
        <v>147</v>
      </c>
      <c r="C51" s="258"/>
      <c r="D51" s="259" t="s">
        <v>150</v>
      </c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  <c r="AM51" s="259"/>
      <c r="AN51" s="259"/>
      <c r="AO51" s="260" t="str">
        <f>入力シート!Q25</f>
        <v>□</v>
      </c>
      <c r="AP51" s="260"/>
    </row>
    <row r="52" spans="2:42" ht="40.5" customHeight="1">
      <c r="B52" s="258"/>
      <c r="C52" s="258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259"/>
      <c r="AH52" s="259"/>
      <c r="AI52" s="259"/>
      <c r="AJ52" s="259"/>
      <c r="AK52" s="259"/>
      <c r="AL52" s="259"/>
      <c r="AM52" s="259"/>
      <c r="AN52" s="259"/>
      <c r="AO52" s="260"/>
      <c r="AP52" s="260"/>
    </row>
    <row r="53" spans="2:42" ht="40.5" customHeight="1">
      <c r="B53" s="256" t="s">
        <v>148</v>
      </c>
      <c r="C53" s="256"/>
      <c r="D53" s="259" t="s">
        <v>149</v>
      </c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259"/>
      <c r="AG53" s="259"/>
      <c r="AH53" s="259"/>
      <c r="AI53" s="259"/>
      <c r="AJ53" s="259"/>
      <c r="AK53" s="259"/>
      <c r="AL53" s="259"/>
      <c r="AM53" s="259"/>
      <c r="AN53" s="259"/>
      <c r="AO53" s="260" t="str">
        <f>入力シート!Q26</f>
        <v>□</v>
      </c>
      <c r="AP53" s="260"/>
    </row>
    <row r="54" spans="2:42" ht="40.5" customHeight="1">
      <c r="B54" s="256"/>
      <c r="C54" s="256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59"/>
      <c r="AH54" s="259"/>
      <c r="AI54" s="259"/>
      <c r="AJ54" s="259"/>
      <c r="AK54" s="259"/>
      <c r="AL54" s="259"/>
      <c r="AM54" s="259"/>
      <c r="AN54" s="259"/>
      <c r="AO54" s="260"/>
      <c r="AP54" s="260"/>
    </row>
  </sheetData>
  <mergeCells count="74">
    <mergeCell ref="AO2:AP2"/>
    <mergeCell ref="Z14:AP14"/>
    <mergeCell ref="A16:AP16"/>
    <mergeCell ref="B19:AP20"/>
    <mergeCell ref="AE2:AF2"/>
    <mergeCell ref="AG2:AH2"/>
    <mergeCell ref="AI2:AJ2"/>
    <mergeCell ref="AK2:AL2"/>
    <mergeCell ref="AM2:AN2"/>
    <mergeCell ref="N7:O14"/>
    <mergeCell ref="P7:Y8"/>
    <mergeCell ref="Z7:AP8"/>
    <mergeCell ref="P9:Y10"/>
    <mergeCell ref="Z9:AP10"/>
    <mergeCell ref="P11:Y12"/>
    <mergeCell ref="Z11:AG12"/>
    <mergeCell ref="AH11:AP12"/>
    <mergeCell ref="P13:Y14"/>
    <mergeCell ref="Z13:AP13"/>
    <mergeCell ref="A23:AP23"/>
    <mergeCell ref="B30:C30"/>
    <mergeCell ref="D30:K30"/>
    <mergeCell ref="L30:W30"/>
    <mergeCell ref="X30:AD30"/>
    <mergeCell ref="AE30:AP30"/>
    <mergeCell ref="B31:C32"/>
    <mergeCell ref="L31:W32"/>
    <mergeCell ref="AE31:AP32"/>
    <mergeCell ref="D32:K32"/>
    <mergeCell ref="X31:AD32"/>
    <mergeCell ref="D31:K31"/>
    <mergeCell ref="AE33:AP34"/>
    <mergeCell ref="L35:W36"/>
    <mergeCell ref="AE35:AP36"/>
    <mergeCell ref="B33:C34"/>
    <mergeCell ref="D33:K33"/>
    <mergeCell ref="D36:K36"/>
    <mergeCell ref="X35:AD36"/>
    <mergeCell ref="B35:C36"/>
    <mergeCell ref="D35:K35"/>
    <mergeCell ref="D34:K34"/>
    <mergeCell ref="X33:AD34"/>
    <mergeCell ref="L33:W34"/>
    <mergeCell ref="B41:L41"/>
    <mergeCell ref="M41:V41"/>
    <mergeCell ref="W41:AF41"/>
    <mergeCell ref="AG41:AP41"/>
    <mergeCell ref="B42:L42"/>
    <mergeCell ref="M42:V42"/>
    <mergeCell ref="W42:AF42"/>
    <mergeCell ref="AG42:AP42"/>
    <mergeCell ref="B43:L43"/>
    <mergeCell ref="M43:V43"/>
    <mergeCell ref="W43:AF43"/>
    <mergeCell ref="AG43:AP43"/>
    <mergeCell ref="B47:C47"/>
    <mergeCell ref="D47:AN47"/>
    <mergeCell ref="AO47:AP47"/>
    <mergeCell ref="B53:C54"/>
    <mergeCell ref="D53:AN54"/>
    <mergeCell ref="AO53:AP54"/>
    <mergeCell ref="P26:W26"/>
    <mergeCell ref="B50:C50"/>
    <mergeCell ref="D50:AN50"/>
    <mergeCell ref="AO50:AP50"/>
    <mergeCell ref="B51:C52"/>
    <mergeCell ref="D51:AN52"/>
    <mergeCell ref="AO51:AP52"/>
    <mergeCell ref="B48:C48"/>
    <mergeCell ref="D48:AN48"/>
    <mergeCell ref="AO48:AP48"/>
    <mergeCell ref="B49:C49"/>
    <mergeCell ref="D49:AN49"/>
    <mergeCell ref="AO49:AP49"/>
  </mergeCells>
  <phoneticPr fontId="4"/>
  <pageMargins left="0.7" right="0.7" top="0.75" bottom="0.75" header="0.3" footer="0.3"/>
  <pageSetup paperSize="9" scale="79" orientation="portrait" r:id="rId1"/>
  <rowBreaks count="1" manualBreakCount="1">
    <brk id="45" max="4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0E08A-F679-46B6-B661-EFB438BBA917}">
  <sheetPr>
    <tabColor rgb="FFFF0000"/>
  </sheetPr>
  <dimension ref="A1:AX54"/>
  <sheetViews>
    <sheetView view="pageBreakPreview" topLeftCell="A27" zoomScale="85" zoomScaleNormal="100" zoomScaleSheetLayoutView="85" workbookViewId="0">
      <selection activeCell="AG44" sqref="AG44"/>
    </sheetView>
  </sheetViews>
  <sheetFormatPr defaultColWidth="2.3984375" defaultRowHeight="20.55" customHeight="1"/>
  <cols>
    <col min="1" max="1" width="1.46484375" style="24" customWidth="1"/>
    <col min="2" max="2" width="2.3984375" style="24" customWidth="1"/>
    <col min="3" max="22" width="2.3984375" style="24"/>
    <col min="23" max="23" width="2.3984375" style="24" customWidth="1"/>
    <col min="24" max="24" width="2.86328125" style="24" customWidth="1"/>
    <col min="25" max="42" width="2.3984375" style="24"/>
    <col min="43" max="43" width="1.46484375" style="24" customWidth="1"/>
    <col min="44" max="47" width="2.3984375" style="24"/>
    <col min="48" max="49" width="2.3984375" style="24" customWidth="1"/>
    <col min="50" max="50" width="7.1328125" style="24" hidden="1" customWidth="1"/>
    <col min="51" max="16384" width="2.3984375" style="24"/>
  </cols>
  <sheetData>
    <row r="1" spans="1:42" ht="20.55" customHeight="1">
      <c r="A1" s="24" t="s">
        <v>112</v>
      </c>
    </row>
    <row r="2" spans="1:42" ht="20.55" customHeight="1">
      <c r="AD2" s="51" t="s">
        <v>204</v>
      </c>
      <c r="AE2" s="233">
        <f>入力シート!E9</f>
        <v>0</v>
      </c>
      <c r="AF2" s="233"/>
      <c r="AG2" s="233" t="s">
        <v>115</v>
      </c>
      <c r="AH2" s="233"/>
      <c r="AI2" s="233">
        <f>入力シート!G9</f>
        <v>0</v>
      </c>
      <c r="AJ2" s="233"/>
      <c r="AK2" s="233" t="s">
        <v>114</v>
      </c>
      <c r="AL2" s="233"/>
      <c r="AM2" s="233">
        <f>入力シート!I9</f>
        <v>0</v>
      </c>
      <c r="AN2" s="233"/>
      <c r="AO2" s="233" t="s">
        <v>113</v>
      </c>
      <c r="AP2" s="233"/>
    </row>
    <row r="4" spans="1:42" ht="20.55" customHeight="1">
      <c r="B4" s="24" t="s">
        <v>116</v>
      </c>
    </row>
    <row r="6" spans="1:42" ht="16.5" customHeight="1"/>
    <row r="7" spans="1:42" ht="20.55" customHeight="1">
      <c r="N7" s="244" t="s">
        <v>117</v>
      </c>
      <c r="O7" s="244"/>
      <c r="P7" s="238" t="s">
        <v>118</v>
      </c>
      <c r="Q7" s="239"/>
      <c r="R7" s="239"/>
      <c r="S7" s="239"/>
      <c r="T7" s="239"/>
      <c r="U7" s="239"/>
      <c r="V7" s="239"/>
      <c r="W7" s="239"/>
      <c r="X7" s="239"/>
      <c r="Y7" s="240"/>
      <c r="Z7" s="238">
        <f>入力シート!D3</f>
        <v>0</v>
      </c>
      <c r="AA7" s="239"/>
      <c r="AB7" s="239"/>
      <c r="AC7" s="239"/>
      <c r="AD7" s="239"/>
      <c r="AE7" s="239"/>
      <c r="AF7" s="239"/>
      <c r="AG7" s="239"/>
      <c r="AH7" s="239"/>
      <c r="AI7" s="239"/>
      <c r="AJ7" s="239"/>
      <c r="AK7" s="239"/>
      <c r="AL7" s="239"/>
      <c r="AM7" s="239"/>
      <c r="AN7" s="239"/>
      <c r="AO7" s="239"/>
      <c r="AP7" s="240"/>
    </row>
    <row r="8" spans="1:42" ht="20.55" customHeight="1">
      <c r="N8" s="244"/>
      <c r="O8" s="244"/>
      <c r="P8" s="241"/>
      <c r="Q8" s="242"/>
      <c r="R8" s="242"/>
      <c r="S8" s="242"/>
      <c r="T8" s="242"/>
      <c r="U8" s="242"/>
      <c r="V8" s="242"/>
      <c r="W8" s="242"/>
      <c r="X8" s="242"/>
      <c r="Y8" s="243"/>
      <c r="Z8" s="241"/>
      <c r="AA8" s="242"/>
      <c r="AB8" s="242"/>
      <c r="AC8" s="242"/>
      <c r="AD8" s="242"/>
      <c r="AE8" s="242"/>
      <c r="AF8" s="242"/>
      <c r="AG8" s="242"/>
      <c r="AH8" s="242"/>
      <c r="AI8" s="242"/>
      <c r="AJ8" s="242"/>
      <c r="AK8" s="242"/>
      <c r="AL8" s="242"/>
      <c r="AM8" s="242"/>
      <c r="AN8" s="242"/>
      <c r="AO8" s="242"/>
      <c r="AP8" s="243"/>
    </row>
    <row r="9" spans="1:42" ht="20.55" customHeight="1">
      <c r="N9" s="244"/>
      <c r="O9" s="244"/>
      <c r="P9" s="238" t="s">
        <v>119</v>
      </c>
      <c r="Q9" s="239"/>
      <c r="R9" s="239"/>
      <c r="S9" s="239"/>
      <c r="T9" s="239"/>
      <c r="U9" s="239"/>
      <c r="V9" s="239"/>
      <c r="W9" s="239"/>
      <c r="X9" s="239"/>
      <c r="Y9" s="240"/>
      <c r="Z9" s="238">
        <f>入力シート!D2</f>
        <v>0</v>
      </c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40"/>
    </row>
    <row r="10" spans="1:42" ht="20.55" customHeight="1">
      <c r="N10" s="244"/>
      <c r="O10" s="244"/>
      <c r="P10" s="241"/>
      <c r="Q10" s="242"/>
      <c r="R10" s="242"/>
      <c r="S10" s="242"/>
      <c r="T10" s="242"/>
      <c r="U10" s="242"/>
      <c r="V10" s="242"/>
      <c r="W10" s="242"/>
      <c r="X10" s="242"/>
      <c r="Y10" s="243"/>
      <c r="Z10" s="241"/>
      <c r="AA10" s="242"/>
      <c r="AB10" s="242"/>
      <c r="AC10" s="242"/>
      <c r="AD10" s="242"/>
      <c r="AE10" s="242"/>
      <c r="AF10" s="242"/>
      <c r="AG10" s="242"/>
      <c r="AH10" s="242"/>
      <c r="AI10" s="242"/>
      <c r="AJ10" s="242"/>
      <c r="AK10" s="242"/>
      <c r="AL10" s="242"/>
      <c r="AM10" s="242"/>
      <c r="AN10" s="242"/>
      <c r="AO10" s="242"/>
      <c r="AP10" s="243"/>
    </row>
    <row r="11" spans="1:42" ht="20.55" customHeight="1">
      <c r="N11" s="244"/>
      <c r="O11" s="244"/>
      <c r="P11" s="238" t="s">
        <v>120</v>
      </c>
      <c r="Q11" s="239"/>
      <c r="R11" s="239"/>
      <c r="S11" s="239"/>
      <c r="T11" s="239"/>
      <c r="U11" s="239"/>
      <c r="V11" s="239"/>
      <c r="W11" s="239"/>
      <c r="X11" s="239"/>
      <c r="Y11" s="240"/>
      <c r="Z11" s="238">
        <f>入力シート!D4</f>
        <v>0</v>
      </c>
      <c r="AA11" s="239"/>
      <c r="AB11" s="239"/>
      <c r="AC11" s="239"/>
      <c r="AD11" s="239"/>
      <c r="AE11" s="239"/>
      <c r="AF11" s="239"/>
      <c r="AG11" s="239"/>
      <c r="AH11" s="239">
        <f>入力シート!D5</f>
        <v>0</v>
      </c>
      <c r="AI11" s="239"/>
      <c r="AJ11" s="239"/>
      <c r="AK11" s="239"/>
      <c r="AL11" s="239"/>
      <c r="AM11" s="239"/>
      <c r="AN11" s="239"/>
      <c r="AO11" s="239"/>
      <c r="AP11" s="240"/>
    </row>
    <row r="12" spans="1:42" ht="20.55" customHeight="1">
      <c r="N12" s="244"/>
      <c r="O12" s="244"/>
      <c r="P12" s="241"/>
      <c r="Q12" s="242"/>
      <c r="R12" s="242"/>
      <c r="S12" s="242"/>
      <c r="T12" s="242"/>
      <c r="U12" s="242"/>
      <c r="V12" s="242"/>
      <c r="W12" s="242"/>
      <c r="X12" s="242"/>
      <c r="Y12" s="243"/>
      <c r="Z12" s="241"/>
      <c r="AA12" s="242"/>
      <c r="AB12" s="242"/>
      <c r="AC12" s="242"/>
      <c r="AD12" s="242"/>
      <c r="AE12" s="242"/>
      <c r="AF12" s="242"/>
      <c r="AG12" s="242"/>
      <c r="AH12" s="242"/>
      <c r="AI12" s="242"/>
      <c r="AJ12" s="242"/>
      <c r="AK12" s="242"/>
      <c r="AL12" s="242"/>
      <c r="AM12" s="242"/>
      <c r="AN12" s="242"/>
      <c r="AO12" s="242"/>
      <c r="AP12" s="243"/>
    </row>
    <row r="13" spans="1:42" ht="29.55" customHeight="1">
      <c r="N13" s="244"/>
      <c r="O13" s="244"/>
      <c r="P13" s="234" t="s">
        <v>121</v>
      </c>
      <c r="Q13" s="235"/>
      <c r="R13" s="235"/>
      <c r="S13" s="235"/>
      <c r="T13" s="235"/>
      <c r="U13" s="235"/>
      <c r="V13" s="235"/>
      <c r="W13" s="235"/>
      <c r="X13" s="235"/>
      <c r="Y13" s="235"/>
      <c r="Z13" s="235">
        <f>入力シート!D7</f>
        <v>0</v>
      </c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5"/>
      <c r="AM13" s="235"/>
      <c r="AN13" s="235"/>
      <c r="AO13" s="235"/>
      <c r="AP13" s="235"/>
    </row>
    <row r="14" spans="1:42" ht="29.55" customHeight="1">
      <c r="N14" s="244"/>
      <c r="O14" s="244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>
        <f>入力シート!D8</f>
        <v>0</v>
      </c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5"/>
      <c r="AM14" s="235"/>
      <c r="AN14" s="235"/>
      <c r="AO14" s="235"/>
      <c r="AP14" s="235"/>
    </row>
    <row r="16" spans="1:42" ht="20.55" customHeight="1">
      <c r="A16" s="233" t="s">
        <v>122</v>
      </c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  <c r="AA16" s="233"/>
      <c r="AB16" s="233"/>
      <c r="AC16" s="233"/>
      <c r="AD16" s="233"/>
      <c r="AE16" s="233"/>
      <c r="AF16" s="233"/>
      <c r="AG16" s="233"/>
      <c r="AH16" s="233"/>
      <c r="AI16" s="233"/>
      <c r="AJ16" s="233"/>
      <c r="AK16" s="233"/>
      <c r="AL16" s="233"/>
      <c r="AM16" s="233"/>
      <c r="AN16" s="233"/>
      <c r="AO16" s="233"/>
      <c r="AP16" s="233"/>
    </row>
    <row r="17" spans="1:42" ht="20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</row>
    <row r="18" spans="1:42" ht="10.5" customHeight="1"/>
    <row r="19" spans="1:42" ht="20.55" customHeight="1">
      <c r="B19" s="249" t="s">
        <v>123</v>
      </c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</row>
    <row r="20" spans="1:42" ht="20.55" customHeight="1">
      <c r="A20" s="27"/>
      <c r="B20" s="249"/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</row>
    <row r="21" spans="1:42" ht="20.5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</row>
    <row r="22" spans="1:42" ht="16.5" customHeight="1"/>
    <row r="23" spans="1:42" ht="20.55" customHeight="1">
      <c r="A23" s="233" t="s">
        <v>124</v>
      </c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  <c r="AP23" s="233"/>
    </row>
    <row r="24" spans="1:42" ht="16.5" customHeight="1"/>
    <row r="26" spans="1:42" ht="32.549999999999997" customHeight="1">
      <c r="C26" s="24" t="s">
        <v>125</v>
      </c>
      <c r="P26" s="245">
        <f>入力シート!D10</f>
        <v>0</v>
      </c>
      <c r="Q26" s="246"/>
      <c r="R26" s="246"/>
      <c r="S26" s="246"/>
      <c r="T26" s="246"/>
      <c r="U26" s="246"/>
      <c r="V26" s="246"/>
      <c r="W26" s="246"/>
      <c r="X26" s="28" t="s">
        <v>126</v>
      </c>
      <c r="Y26" s="40" t="s">
        <v>175</v>
      </c>
    </row>
    <row r="27" spans="1:42" ht="16.5" customHeight="1">
      <c r="X27" s="29"/>
    </row>
    <row r="29" spans="1:42" ht="20.55" customHeight="1">
      <c r="C29" s="24" t="s">
        <v>127</v>
      </c>
    </row>
    <row r="30" spans="1:42" ht="31.05" customHeight="1">
      <c r="B30" s="253"/>
      <c r="C30" s="254"/>
      <c r="D30" s="236" t="s">
        <v>131</v>
      </c>
      <c r="E30" s="237"/>
      <c r="F30" s="237"/>
      <c r="G30" s="237"/>
      <c r="H30" s="237"/>
      <c r="I30" s="237"/>
      <c r="J30" s="237"/>
      <c r="K30" s="237"/>
      <c r="L30" s="234" t="s">
        <v>130</v>
      </c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 t="s">
        <v>129</v>
      </c>
      <c r="Y30" s="235"/>
      <c r="Z30" s="235"/>
      <c r="AA30" s="235"/>
      <c r="AB30" s="235"/>
      <c r="AC30" s="235"/>
      <c r="AD30" s="235"/>
      <c r="AE30" s="234" t="s">
        <v>128</v>
      </c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</row>
    <row r="31" spans="1:42" ht="20.55" customHeight="1">
      <c r="B31" s="248" t="s">
        <v>132</v>
      </c>
      <c r="C31" s="248"/>
      <c r="D31" s="247">
        <f>入力シート!G18</f>
        <v>0</v>
      </c>
      <c r="E31" s="239"/>
      <c r="F31" s="239"/>
      <c r="G31" s="239"/>
      <c r="H31" s="239"/>
      <c r="I31" s="239"/>
      <c r="J31" s="239"/>
      <c r="K31" s="240"/>
      <c r="L31" s="247">
        <f>入力シート!I18</f>
        <v>0</v>
      </c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40"/>
      <c r="X31" s="252">
        <f>入力シート!Q18</f>
        <v>0</v>
      </c>
      <c r="Y31" s="235"/>
      <c r="Z31" s="235"/>
      <c r="AA31" s="235"/>
      <c r="AB31" s="235"/>
      <c r="AC31" s="235"/>
      <c r="AD31" s="235"/>
      <c r="AE31" s="247">
        <f>入力シート!K18</f>
        <v>0</v>
      </c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40"/>
    </row>
    <row r="32" spans="1:42" ht="20.55" customHeight="1">
      <c r="B32" s="248"/>
      <c r="C32" s="248"/>
      <c r="D32" s="255">
        <f>入力シート!E18</f>
        <v>0</v>
      </c>
      <c r="E32" s="242"/>
      <c r="F32" s="242"/>
      <c r="G32" s="242"/>
      <c r="H32" s="242"/>
      <c r="I32" s="242"/>
      <c r="J32" s="242"/>
      <c r="K32" s="243"/>
      <c r="L32" s="241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3"/>
      <c r="X32" s="235"/>
      <c r="Y32" s="235"/>
      <c r="Z32" s="235"/>
      <c r="AA32" s="235"/>
      <c r="AB32" s="235"/>
      <c r="AC32" s="235"/>
      <c r="AD32" s="235"/>
      <c r="AE32" s="241"/>
      <c r="AF32" s="242"/>
      <c r="AG32" s="242"/>
      <c r="AH32" s="242"/>
      <c r="AI32" s="242"/>
      <c r="AJ32" s="242"/>
      <c r="AK32" s="242"/>
      <c r="AL32" s="242"/>
      <c r="AM32" s="242"/>
      <c r="AN32" s="242"/>
      <c r="AO32" s="242"/>
      <c r="AP32" s="243"/>
    </row>
    <row r="33" spans="2:42" ht="20.55" customHeight="1">
      <c r="B33" s="248" t="s">
        <v>133</v>
      </c>
      <c r="C33" s="248"/>
      <c r="D33" s="247">
        <f>入力シート!G19</f>
        <v>0</v>
      </c>
      <c r="E33" s="239"/>
      <c r="F33" s="239"/>
      <c r="G33" s="239"/>
      <c r="H33" s="239"/>
      <c r="I33" s="239"/>
      <c r="J33" s="239"/>
      <c r="K33" s="240"/>
      <c r="L33" s="247">
        <f>入力シート!I19</f>
        <v>0</v>
      </c>
      <c r="M33" s="239"/>
      <c r="N33" s="239"/>
      <c r="O33" s="239"/>
      <c r="P33" s="239"/>
      <c r="Q33" s="239"/>
      <c r="R33" s="239"/>
      <c r="S33" s="239"/>
      <c r="T33" s="239"/>
      <c r="U33" s="239"/>
      <c r="V33" s="239"/>
      <c r="W33" s="240"/>
      <c r="X33" s="252">
        <f>入力シート!Q19</f>
        <v>0</v>
      </c>
      <c r="Y33" s="235"/>
      <c r="Z33" s="235"/>
      <c r="AA33" s="235"/>
      <c r="AB33" s="235"/>
      <c r="AC33" s="235"/>
      <c r="AD33" s="235"/>
      <c r="AE33" s="247">
        <f>入力シート!K19</f>
        <v>0</v>
      </c>
      <c r="AF33" s="239"/>
      <c r="AG33" s="239"/>
      <c r="AH33" s="239"/>
      <c r="AI33" s="239"/>
      <c r="AJ33" s="239"/>
      <c r="AK33" s="239"/>
      <c r="AL33" s="239"/>
      <c r="AM33" s="239"/>
      <c r="AN33" s="239"/>
      <c r="AO33" s="239"/>
      <c r="AP33" s="240"/>
    </row>
    <row r="34" spans="2:42" ht="20.55" customHeight="1">
      <c r="B34" s="248"/>
      <c r="C34" s="248"/>
      <c r="D34" s="255">
        <f>入力シート!E19</f>
        <v>0</v>
      </c>
      <c r="E34" s="242"/>
      <c r="F34" s="242"/>
      <c r="G34" s="242"/>
      <c r="H34" s="242"/>
      <c r="I34" s="242"/>
      <c r="J34" s="242"/>
      <c r="K34" s="243"/>
      <c r="L34" s="241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3"/>
      <c r="X34" s="235"/>
      <c r="Y34" s="235"/>
      <c r="Z34" s="235"/>
      <c r="AA34" s="235"/>
      <c r="AB34" s="235"/>
      <c r="AC34" s="235"/>
      <c r="AD34" s="235"/>
      <c r="AE34" s="241"/>
      <c r="AF34" s="242"/>
      <c r="AG34" s="242"/>
      <c r="AH34" s="242"/>
      <c r="AI34" s="242"/>
      <c r="AJ34" s="242"/>
      <c r="AK34" s="242"/>
      <c r="AL34" s="242"/>
      <c r="AM34" s="242"/>
      <c r="AN34" s="242"/>
      <c r="AO34" s="242"/>
      <c r="AP34" s="243"/>
    </row>
    <row r="35" spans="2:42" ht="20.55" customHeight="1">
      <c r="B35" s="248" t="s">
        <v>134</v>
      </c>
      <c r="C35" s="248"/>
      <c r="D35" s="247">
        <f>入力シート!G20</f>
        <v>0</v>
      </c>
      <c r="E35" s="239"/>
      <c r="F35" s="239"/>
      <c r="G35" s="239"/>
      <c r="H35" s="239"/>
      <c r="I35" s="239"/>
      <c r="J35" s="239"/>
      <c r="K35" s="240"/>
      <c r="L35" s="247">
        <f>入力シート!I20</f>
        <v>0</v>
      </c>
      <c r="M35" s="239"/>
      <c r="N35" s="239"/>
      <c r="O35" s="239"/>
      <c r="P35" s="239"/>
      <c r="Q35" s="239"/>
      <c r="R35" s="239"/>
      <c r="S35" s="239"/>
      <c r="T35" s="239"/>
      <c r="U35" s="239"/>
      <c r="V35" s="239"/>
      <c r="W35" s="240"/>
      <c r="X35" s="252">
        <f>入力シート!Q20</f>
        <v>0</v>
      </c>
      <c r="Y35" s="235"/>
      <c r="Z35" s="235"/>
      <c r="AA35" s="235"/>
      <c r="AB35" s="235"/>
      <c r="AC35" s="235"/>
      <c r="AD35" s="235"/>
      <c r="AE35" s="247">
        <f>入力シート!K20</f>
        <v>0</v>
      </c>
      <c r="AF35" s="239"/>
      <c r="AG35" s="239"/>
      <c r="AH35" s="239"/>
      <c r="AI35" s="239"/>
      <c r="AJ35" s="239"/>
      <c r="AK35" s="239"/>
      <c r="AL35" s="239"/>
      <c r="AM35" s="239"/>
      <c r="AN35" s="239"/>
      <c r="AO35" s="239"/>
      <c r="AP35" s="240"/>
    </row>
    <row r="36" spans="2:42" ht="20.55" customHeight="1">
      <c r="B36" s="248"/>
      <c r="C36" s="248"/>
      <c r="D36" s="255">
        <f>入力シート!E20</f>
        <v>0</v>
      </c>
      <c r="E36" s="242"/>
      <c r="F36" s="242"/>
      <c r="G36" s="242"/>
      <c r="H36" s="242"/>
      <c r="I36" s="242"/>
      <c r="J36" s="242"/>
      <c r="K36" s="243"/>
      <c r="L36" s="241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3"/>
      <c r="X36" s="235"/>
      <c r="Y36" s="235"/>
      <c r="Z36" s="235"/>
      <c r="AA36" s="235"/>
      <c r="AB36" s="235"/>
      <c r="AC36" s="235"/>
      <c r="AD36" s="235"/>
      <c r="AE36" s="241"/>
      <c r="AF36" s="242"/>
      <c r="AG36" s="242"/>
      <c r="AH36" s="242"/>
      <c r="AI36" s="242"/>
      <c r="AJ36" s="242"/>
      <c r="AK36" s="242"/>
      <c r="AL36" s="242"/>
      <c r="AM36" s="242"/>
      <c r="AN36" s="242"/>
      <c r="AO36" s="242"/>
      <c r="AP36" s="243"/>
    </row>
    <row r="37" spans="2:42" ht="20.55" customHeight="1">
      <c r="B37" s="31" t="s">
        <v>140</v>
      </c>
      <c r="C37" s="30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</row>
    <row r="38" spans="2:42" ht="16.5" customHeight="1">
      <c r="B38" s="30"/>
      <c r="C38" s="30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</row>
    <row r="40" spans="2:42" ht="20.55" customHeight="1">
      <c r="C40" s="24" t="s">
        <v>137</v>
      </c>
    </row>
    <row r="41" spans="2:42" ht="20.55" customHeight="1">
      <c r="B41" s="235" t="s">
        <v>138</v>
      </c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48" t="s">
        <v>132</v>
      </c>
      <c r="N41" s="248"/>
      <c r="O41" s="248"/>
      <c r="P41" s="248"/>
      <c r="Q41" s="248"/>
      <c r="R41" s="248"/>
      <c r="S41" s="248"/>
      <c r="T41" s="248"/>
      <c r="U41" s="248"/>
      <c r="V41" s="248"/>
      <c r="W41" s="248" t="s">
        <v>133</v>
      </c>
      <c r="X41" s="248"/>
      <c r="Y41" s="248"/>
      <c r="Z41" s="248"/>
      <c r="AA41" s="248"/>
      <c r="AB41" s="248"/>
      <c r="AC41" s="248"/>
      <c r="AD41" s="248"/>
      <c r="AE41" s="248"/>
      <c r="AF41" s="248"/>
      <c r="AG41" s="248" t="s">
        <v>134</v>
      </c>
      <c r="AH41" s="248"/>
      <c r="AI41" s="248"/>
      <c r="AJ41" s="248"/>
      <c r="AK41" s="248"/>
      <c r="AL41" s="248"/>
      <c r="AM41" s="248"/>
      <c r="AN41" s="248"/>
      <c r="AO41" s="248"/>
      <c r="AP41" s="248"/>
    </row>
    <row r="42" spans="2:42" ht="40.5" customHeight="1">
      <c r="B42" s="235" t="s">
        <v>139</v>
      </c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52">
        <f>入力シート!M18</f>
        <v>0</v>
      </c>
      <c r="N42" s="235"/>
      <c r="O42" s="235"/>
      <c r="P42" s="235"/>
      <c r="Q42" s="235"/>
      <c r="R42" s="235"/>
      <c r="S42" s="235"/>
      <c r="T42" s="235"/>
      <c r="U42" s="235"/>
      <c r="V42" s="235"/>
      <c r="W42" s="252">
        <f>入力シート!M19</f>
        <v>0</v>
      </c>
      <c r="X42" s="235"/>
      <c r="Y42" s="235"/>
      <c r="Z42" s="235"/>
      <c r="AA42" s="235"/>
      <c r="AB42" s="235"/>
      <c r="AC42" s="235"/>
      <c r="AD42" s="235"/>
      <c r="AE42" s="235"/>
      <c r="AF42" s="235"/>
      <c r="AG42" s="252">
        <f>入力シート!M20</f>
        <v>0</v>
      </c>
      <c r="AH42" s="235"/>
      <c r="AI42" s="235"/>
      <c r="AJ42" s="235"/>
      <c r="AK42" s="235"/>
      <c r="AL42" s="235"/>
      <c r="AM42" s="235"/>
      <c r="AN42" s="235"/>
      <c r="AO42" s="235"/>
      <c r="AP42" s="235"/>
    </row>
    <row r="43" spans="2:42" ht="40.5" customHeight="1">
      <c r="B43" s="235" t="s">
        <v>10</v>
      </c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50">
        <f>入力シート!O18</f>
        <v>0</v>
      </c>
      <c r="N43" s="251"/>
      <c r="O43" s="251"/>
      <c r="P43" s="251"/>
      <c r="Q43" s="251"/>
      <c r="R43" s="251"/>
      <c r="S43" s="251"/>
      <c r="T43" s="251"/>
      <c r="U43" s="251"/>
      <c r="V43" s="251"/>
      <c r="W43" s="250">
        <f>入力シート!O19</f>
        <v>0</v>
      </c>
      <c r="X43" s="251"/>
      <c r="Y43" s="251"/>
      <c r="Z43" s="251"/>
      <c r="AA43" s="251"/>
      <c r="AB43" s="251"/>
      <c r="AC43" s="251"/>
      <c r="AD43" s="251"/>
      <c r="AE43" s="251"/>
      <c r="AF43" s="251"/>
      <c r="AG43" s="250">
        <f>入力シート!O20</f>
        <v>0</v>
      </c>
      <c r="AH43" s="251"/>
      <c r="AI43" s="251"/>
      <c r="AJ43" s="251"/>
      <c r="AK43" s="251"/>
      <c r="AL43" s="251"/>
      <c r="AM43" s="251"/>
      <c r="AN43" s="251"/>
      <c r="AO43" s="251"/>
      <c r="AP43" s="251"/>
    </row>
    <row r="46" spans="2:42" ht="20.55" customHeight="1">
      <c r="C46" s="24" t="s">
        <v>141</v>
      </c>
    </row>
    <row r="47" spans="2:42" ht="40.5" customHeight="1">
      <c r="B47" s="257" t="s">
        <v>132</v>
      </c>
      <c r="C47" s="257"/>
      <c r="D47" s="259" t="s">
        <v>142</v>
      </c>
      <c r="E47" s="259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60" t="str">
        <f>入力シート!Q21</f>
        <v>□</v>
      </c>
      <c r="AP47" s="260"/>
    </row>
    <row r="48" spans="2:42" ht="40.5" customHeight="1">
      <c r="B48" s="257" t="s">
        <v>133</v>
      </c>
      <c r="C48" s="257"/>
      <c r="D48" s="259" t="s">
        <v>143</v>
      </c>
      <c r="E48" s="259"/>
      <c r="F48" s="259"/>
      <c r="G48" s="259"/>
      <c r="H48" s="259"/>
      <c r="I48" s="259"/>
      <c r="J48" s="259"/>
      <c r="K48" s="259"/>
      <c r="L48" s="259"/>
      <c r="M48" s="259"/>
      <c r="N48" s="259"/>
      <c r="O48" s="259"/>
      <c r="P48" s="259"/>
      <c r="Q48" s="259"/>
      <c r="R48" s="259"/>
      <c r="S48" s="259"/>
      <c r="T48" s="259"/>
      <c r="U48" s="259"/>
      <c r="V48" s="259"/>
      <c r="W48" s="259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59"/>
      <c r="AI48" s="259"/>
      <c r="AJ48" s="259"/>
      <c r="AK48" s="259"/>
      <c r="AL48" s="259"/>
      <c r="AM48" s="259"/>
      <c r="AN48" s="259"/>
      <c r="AO48" s="260" t="str">
        <f>入力シート!Q22</f>
        <v>□</v>
      </c>
      <c r="AP48" s="260"/>
    </row>
    <row r="49" spans="2:42" ht="40.5" customHeight="1">
      <c r="B49" s="257" t="s">
        <v>134</v>
      </c>
      <c r="C49" s="257"/>
      <c r="D49" s="259" t="s">
        <v>144</v>
      </c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  <c r="Y49" s="259"/>
      <c r="Z49" s="259"/>
      <c r="AA49" s="259"/>
      <c r="AB49" s="259"/>
      <c r="AC49" s="259"/>
      <c r="AD49" s="259"/>
      <c r="AE49" s="259"/>
      <c r="AF49" s="259"/>
      <c r="AG49" s="259"/>
      <c r="AH49" s="259"/>
      <c r="AI49" s="259"/>
      <c r="AJ49" s="259"/>
      <c r="AK49" s="259"/>
      <c r="AL49" s="259"/>
      <c r="AM49" s="259"/>
      <c r="AN49" s="259"/>
      <c r="AO49" s="260" t="str">
        <f>入力シート!Q23</f>
        <v>□</v>
      </c>
      <c r="AP49" s="260"/>
    </row>
    <row r="50" spans="2:42" ht="40.5" customHeight="1">
      <c r="B50" s="257" t="s">
        <v>146</v>
      </c>
      <c r="C50" s="257"/>
      <c r="D50" s="259" t="s">
        <v>145</v>
      </c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59"/>
      <c r="AF50" s="259"/>
      <c r="AG50" s="259"/>
      <c r="AH50" s="259"/>
      <c r="AI50" s="259"/>
      <c r="AJ50" s="259"/>
      <c r="AK50" s="259"/>
      <c r="AL50" s="259"/>
      <c r="AM50" s="259"/>
      <c r="AN50" s="259"/>
      <c r="AO50" s="260" t="str">
        <f>入力シート!Q24</f>
        <v>□</v>
      </c>
      <c r="AP50" s="260"/>
    </row>
    <row r="51" spans="2:42" ht="40.5" customHeight="1">
      <c r="B51" s="258" t="s">
        <v>147</v>
      </c>
      <c r="C51" s="258"/>
      <c r="D51" s="259" t="s">
        <v>150</v>
      </c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  <c r="AM51" s="259"/>
      <c r="AN51" s="259"/>
      <c r="AO51" s="260" t="str">
        <f>入力シート!Q25</f>
        <v>□</v>
      </c>
      <c r="AP51" s="260"/>
    </row>
    <row r="52" spans="2:42" ht="40.5" customHeight="1">
      <c r="B52" s="258"/>
      <c r="C52" s="258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259"/>
      <c r="AH52" s="259"/>
      <c r="AI52" s="259"/>
      <c r="AJ52" s="259"/>
      <c r="AK52" s="259"/>
      <c r="AL52" s="259"/>
      <c r="AM52" s="259"/>
      <c r="AN52" s="259"/>
      <c r="AO52" s="260"/>
      <c r="AP52" s="260"/>
    </row>
    <row r="53" spans="2:42" ht="40.5" customHeight="1">
      <c r="B53" s="256" t="s">
        <v>148</v>
      </c>
      <c r="C53" s="256"/>
      <c r="D53" s="259" t="s">
        <v>149</v>
      </c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259"/>
      <c r="AG53" s="259"/>
      <c r="AH53" s="259"/>
      <c r="AI53" s="259"/>
      <c r="AJ53" s="259"/>
      <c r="AK53" s="259"/>
      <c r="AL53" s="259"/>
      <c r="AM53" s="259"/>
      <c r="AN53" s="259"/>
      <c r="AO53" s="260" t="str">
        <f>入力シート!Q26</f>
        <v>□</v>
      </c>
      <c r="AP53" s="260"/>
    </row>
    <row r="54" spans="2:42" ht="40.5" customHeight="1">
      <c r="B54" s="256"/>
      <c r="C54" s="256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59"/>
      <c r="AH54" s="259"/>
      <c r="AI54" s="259"/>
      <c r="AJ54" s="259"/>
      <c r="AK54" s="259"/>
      <c r="AL54" s="259"/>
      <c r="AM54" s="259"/>
      <c r="AN54" s="259"/>
      <c r="AO54" s="260"/>
      <c r="AP54" s="260"/>
    </row>
  </sheetData>
  <mergeCells count="74">
    <mergeCell ref="AO2:AP2"/>
    <mergeCell ref="Z14:AP14"/>
    <mergeCell ref="A16:AP16"/>
    <mergeCell ref="B19:AP20"/>
    <mergeCell ref="AE2:AF2"/>
    <mergeCell ref="AG2:AH2"/>
    <mergeCell ref="AI2:AJ2"/>
    <mergeCell ref="AK2:AL2"/>
    <mergeCell ref="AM2:AN2"/>
    <mergeCell ref="N7:O14"/>
    <mergeCell ref="P7:Y8"/>
    <mergeCell ref="Z7:AP8"/>
    <mergeCell ref="P9:Y10"/>
    <mergeCell ref="Z9:AP10"/>
    <mergeCell ref="P11:Y12"/>
    <mergeCell ref="Z11:AG12"/>
    <mergeCell ref="AH11:AP12"/>
    <mergeCell ref="P13:Y14"/>
    <mergeCell ref="Z13:AP13"/>
    <mergeCell ref="A23:AP23"/>
    <mergeCell ref="B30:C30"/>
    <mergeCell ref="D30:K30"/>
    <mergeCell ref="L30:W30"/>
    <mergeCell ref="X30:AD30"/>
    <mergeCell ref="AE30:AP30"/>
    <mergeCell ref="B31:C32"/>
    <mergeCell ref="L31:W32"/>
    <mergeCell ref="AE31:AP32"/>
    <mergeCell ref="D32:K32"/>
    <mergeCell ref="X31:AD32"/>
    <mergeCell ref="D31:K31"/>
    <mergeCell ref="AE33:AP34"/>
    <mergeCell ref="L35:W36"/>
    <mergeCell ref="AE35:AP36"/>
    <mergeCell ref="B33:C34"/>
    <mergeCell ref="D33:K33"/>
    <mergeCell ref="D36:K36"/>
    <mergeCell ref="X35:AD36"/>
    <mergeCell ref="B35:C36"/>
    <mergeCell ref="D35:K35"/>
    <mergeCell ref="D34:K34"/>
    <mergeCell ref="X33:AD34"/>
    <mergeCell ref="L33:W34"/>
    <mergeCell ref="B41:L41"/>
    <mergeCell ref="M41:V41"/>
    <mergeCell ref="W41:AF41"/>
    <mergeCell ref="AG41:AP41"/>
    <mergeCell ref="B42:L42"/>
    <mergeCell ref="M42:V42"/>
    <mergeCell ref="W42:AF42"/>
    <mergeCell ref="AG42:AP42"/>
    <mergeCell ref="B43:L43"/>
    <mergeCell ref="M43:V43"/>
    <mergeCell ref="W43:AF43"/>
    <mergeCell ref="AG43:AP43"/>
    <mergeCell ref="B47:C47"/>
    <mergeCell ref="D47:AN47"/>
    <mergeCell ref="AO47:AP47"/>
    <mergeCell ref="B53:C54"/>
    <mergeCell ref="D53:AN54"/>
    <mergeCell ref="AO53:AP54"/>
    <mergeCell ref="P26:W26"/>
    <mergeCell ref="B50:C50"/>
    <mergeCell ref="D50:AN50"/>
    <mergeCell ref="AO50:AP50"/>
    <mergeCell ref="B51:C52"/>
    <mergeCell ref="D51:AN52"/>
    <mergeCell ref="AO51:AP52"/>
    <mergeCell ref="B48:C48"/>
    <mergeCell ref="D48:AN48"/>
    <mergeCell ref="AO48:AP48"/>
    <mergeCell ref="B49:C49"/>
    <mergeCell ref="D49:AN49"/>
    <mergeCell ref="AO49:AP49"/>
  </mergeCells>
  <phoneticPr fontId="4"/>
  <pageMargins left="0.7" right="0.7" top="0.75" bottom="0.75" header="0.3" footer="0.3"/>
  <pageSetup paperSize="9" scale="79" orientation="portrait" r:id="rId1"/>
  <rowBreaks count="1" manualBreakCount="1">
    <brk id="45" max="4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A010A-C418-44C8-B646-55A2DC2C5AF6}">
  <sheetPr>
    <tabColor rgb="FFFF0000"/>
  </sheetPr>
  <dimension ref="A1:AX54"/>
  <sheetViews>
    <sheetView view="pageBreakPreview" topLeftCell="A17" zoomScale="85" zoomScaleNormal="100" zoomScaleSheetLayoutView="85" workbookViewId="0">
      <selection activeCell="P26" sqref="P26:W26"/>
    </sheetView>
  </sheetViews>
  <sheetFormatPr defaultColWidth="2.3984375" defaultRowHeight="20.55" customHeight="1"/>
  <cols>
    <col min="1" max="1" width="1.46484375" style="24" customWidth="1"/>
    <col min="2" max="2" width="2.3984375" style="24" customWidth="1"/>
    <col min="3" max="22" width="2.3984375" style="24"/>
    <col min="23" max="23" width="2.3984375" style="24" customWidth="1"/>
    <col min="24" max="24" width="2.86328125" style="24" customWidth="1"/>
    <col min="25" max="42" width="2.3984375" style="24"/>
    <col min="43" max="43" width="1.46484375" style="24" customWidth="1"/>
    <col min="44" max="47" width="2.3984375" style="24"/>
    <col min="48" max="49" width="2.3984375" style="24" customWidth="1"/>
    <col min="50" max="50" width="7.1328125" style="24" hidden="1" customWidth="1"/>
    <col min="51" max="16384" width="2.3984375" style="24"/>
  </cols>
  <sheetData>
    <row r="1" spans="1:42" ht="20.55" customHeight="1">
      <c r="A1" s="24" t="s">
        <v>112</v>
      </c>
    </row>
    <row r="2" spans="1:42" ht="20.55" customHeight="1">
      <c r="AD2" s="51" t="s">
        <v>135</v>
      </c>
      <c r="AE2" s="233">
        <f>入力シート!E9</f>
        <v>0</v>
      </c>
      <c r="AF2" s="233"/>
      <c r="AG2" s="233" t="s">
        <v>115</v>
      </c>
      <c r="AH2" s="233"/>
      <c r="AI2" s="233">
        <f>入力シート!G9</f>
        <v>0</v>
      </c>
      <c r="AJ2" s="233"/>
      <c r="AK2" s="233" t="s">
        <v>114</v>
      </c>
      <c r="AL2" s="233"/>
      <c r="AM2" s="233">
        <f>入力シート!I9</f>
        <v>0</v>
      </c>
      <c r="AN2" s="233"/>
      <c r="AO2" s="233" t="s">
        <v>113</v>
      </c>
      <c r="AP2" s="233"/>
    </row>
    <row r="4" spans="1:42" ht="20.55" customHeight="1">
      <c r="B4" s="24" t="s">
        <v>116</v>
      </c>
    </row>
    <row r="6" spans="1:42" ht="16.5" customHeight="1"/>
    <row r="7" spans="1:42" ht="20.55" customHeight="1">
      <c r="N7" s="244" t="s">
        <v>117</v>
      </c>
      <c r="O7" s="244"/>
      <c r="P7" s="238" t="s">
        <v>118</v>
      </c>
      <c r="Q7" s="239"/>
      <c r="R7" s="239"/>
      <c r="S7" s="239"/>
      <c r="T7" s="239"/>
      <c r="U7" s="239"/>
      <c r="V7" s="239"/>
      <c r="W7" s="239"/>
      <c r="X7" s="239"/>
      <c r="Y7" s="240"/>
      <c r="Z7" s="238">
        <f>入力シート!D3</f>
        <v>0</v>
      </c>
      <c r="AA7" s="239"/>
      <c r="AB7" s="239"/>
      <c r="AC7" s="239"/>
      <c r="AD7" s="239"/>
      <c r="AE7" s="239"/>
      <c r="AF7" s="239"/>
      <c r="AG7" s="239"/>
      <c r="AH7" s="239"/>
      <c r="AI7" s="239"/>
      <c r="AJ7" s="239"/>
      <c r="AK7" s="239"/>
      <c r="AL7" s="239"/>
      <c r="AM7" s="239"/>
      <c r="AN7" s="239"/>
      <c r="AO7" s="239"/>
      <c r="AP7" s="240"/>
    </row>
    <row r="8" spans="1:42" ht="20.55" customHeight="1">
      <c r="N8" s="244"/>
      <c r="O8" s="244"/>
      <c r="P8" s="241"/>
      <c r="Q8" s="242"/>
      <c r="R8" s="242"/>
      <c r="S8" s="242"/>
      <c r="T8" s="242"/>
      <c r="U8" s="242"/>
      <c r="V8" s="242"/>
      <c r="W8" s="242"/>
      <c r="X8" s="242"/>
      <c r="Y8" s="243"/>
      <c r="Z8" s="241"/>
      <c r="AA8" s="242"/>
      <c r="AB8" s="242"/>
      <c r="AC8" s="242"/>
      <c r="AD8" s="242"/>
      <c r="AE8" s="242"/>
      <c r="AF8" s="242"/>
      <c r="AG8" s="242"/>
      <c r="AH8" s="242"/>
      <c r="AI8" s="242"/>
      <c r="AJ8" s="242"/>
      <c r="AK8" s="242"/>
      <c r="AL8" s="242"/>
      <c r="AM8" s="242"/>
      <c r="AN8" s="242"/>
      <c r="AO8" s="242"/>
      <c r="AP8" s="243"/>
    </row>
    <row r="9" spans="1:42" ht="20.55" customHeight="1">
      <c r="N9" s="244"/>
      <c r="O9" s="244"/>
      <c r="P9" s="238" t="s">
        <v>119</v>
      </c>
      <c r="Q9" s="239"/>
      <c r="R9" s="239"/>
      <c r="S9" s="239"/>
      <c r="T9" s="239"/>
      <c r="U9" s="239"/>
      <c r="V9" s="239"/>
      <c r="W9" s="239"/>
      <c r="X9" s="239"/>
      <c r="Y9" s="240"/>
      <c r="Z9" s="238">
        <f>入力シート!D2</f>
        <v>0</v>
      </c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40"/>
    </row>
    <row r="10" spans="1:42" ht="20.55" customHeight="1">
      <c r="N10" s="244"/>
      <c r="O10" s="244"/>
      <c r="P10" s="241"/>
      <c r="Q10" s="242"/>
      <c r="R10" s="242"/>
      <c r="S10" s="242"/>
      <c r="T10" s="242"/>
      <c r="U10" s="242"/>
      <c r="V10" s="242"/>
      <c r="W10" s="242"/>
      <c r="X10" s="242"/>
      <c r="Y10" s="243"/>
      <c r="Z10" s="241"/>
      <c r="AA10" s="242"/>
      <c r="AB10" s="242"/>
      <c r="AC10" s="242"/>
      <c r="AD10" s="242"/>
      <c r="AE10" s="242"/>
      <c r="AF10" s="242"/>
      <c r="AG10" s="242"/>
      <c r="AH10" s="242"/>
      <c r="AI10" s="242"/>
      <c r="AJ10" s="242"/>
      <c r="AK10" s="242"/>
      <c r="AL10" s="242"/>
      <c r="AM10" s="242"/>
      <c r="AN10" s="242"/>
      <c r="AO10" s="242"/>
      <c r="AP10" s="243"/>
    </row>
    <row r="11" spans="1:42" ht="20.55" customHeight="1">
      <c r="N11" s="244"/>
      <c r="O11" s="244"/>
      <c r="P11" s="238" t="s">
        <v>120</v>
      </c>
      <c r="Q11" s="239"/>
      <c r="R11" s="239"/>
      <c r="S11" s="239"/>
      <c r="T11" s="239"/>
      <c r="U11" s="239"/>
      <c r="V11" s="239"/>
      <c r="W11" s="239"/>
      <c r="X11" s="239"/>
      <c r="Y11" s="240"/>
      <c r="Z11" s="238">
        <f>入力シート!D4</f>
        <v>0</v>
      </c>
      <c r="AA11" s="239"/>
      <c r="AB11" s="239"/>
      <c r="AC11" s="239"/>
      <c r="AD11" s="239"/>
      <c r="AE11" s="239"/>
      <c r="AF11" s="239"/>
      <c r="AG11" s="239"/>
      <c r="AH11" s="239">
        <f>入力シート!D5</f>
        <v>0</v>
      </c>
      <c r="AI11" s="239"/>
      <c r="AJ11" s="239"/>
      <c r="AK11" s="239"/>
      <c r="AL11" s="239"/>
      <c r="AM11" s="239"/>
      <c r="AN11" s="239"/>
      <c r="AO11" s="239"/>
      <c r="AP11" s="240"/>
    </row>
    <row r="12" spans="1:42" ht="20.55" customHeight="1">
      <c r="N12" s="244"/>
      <c r="O12" s="244"/>
      <c r="P12" s="241"/>
      <c r="Q12" s="242"/>
      <c r="R12" s="242"/>
      <c r="S12" s="242"/>
      <c r="T12" s="242"/>
      <c r="U12" s="242"/>
      <c r="V12" s="242"/>
      <c r="W12" s="242"/>
      <c r="X12" s="242"/>
      <c r="Y12" s="243"/>
      <c r="Z12" s="241"/>
      <c r="AA12" s="242"/>
      <c r="AB12" s="242"/>
      <c r="AC12" s="242"/>
      <c r="AD12" s="242"/>
      <c r="AE12" s="242"/>
      <c r="AF12" s="242"/>
      <c r="AG12" s="242"/>
      <c r="AH12" s="242"/>
      <c r="AI12" s="242"/>
      <c r="AJ12" s="242"/>
      <c r="AK12" s="242"/>
      <c r="AL12" s="242"/>
      <c r="AM12" s="242"/>
      <c r="AN12" s="242"/>
      <c r="AO12" s="242"/>
      <c r="AP12" s="243"/>
    </row>
    <row r="13" spans="1:42" ht="29.55" customHeight="1">
      <c r="N13" s="244"/>
      <c r="O13" s="244"/>
      <c r="P13" s="234" t="s">
        <v>121</v>
      </c>
      <c r="Q13" s="235"/>
      <c r="R13" s="235"/>
      <c r="S13" s="235"/>
      <c r="T13" s="235"/>
      <c r="U13" s="235"/>
      <c r="V13" s="235"/>
      <c r="W13" s="235"/>
      <c r="X13" s="235"/>
      <c r="Y13" s="235"/>
      <c r="Z13" s="235">
        <f>入力シート!D7</f>
        <v>0</v>
      </c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5"/>
      <c r="AM13" s="235"/>
      <c r="AN13" s="235"/>
      <c r="AO13" s="235"/>
      <c r="AP13" s="235"/>
    </row>
    <row r="14" spans="1:42" ht="29.55" customHeight="1">
      <c r="N14" s="244"/>
      <c r="O14" s="244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>
        <f>入力シート!D8</f>
        <v>0</v>
      </c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5"/>
      <c r="AM14" s="235"/>
      <c r="AN14" s="235"/>
      <c r="AO14" s="235"/>
      <c r="AP14" s="235"/>
    </row>
    <row r="16" spans="1:42" ht="20.55" customHeight="1">
      <c r="A16" s="233" t="s">
        <v>122</v>
      </c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  <c r="AA16" s="233"/>
      <c r="AB16" s="233"/>
      <c r="AC16" s="233"/>
      <c r="AD16" s="233"/>
      <c r="AE16" s="233"/>
      <c r="AF16" s="233"/>
      <c r="AG16" s="233"/>
      <c r="AH16" s="233"/>
      <c r="AI16" s="233"/>
      <c r="AJ16" s="233"/>
      <c r="AK16" s="233"/>
      <c r="AL16" s="233"/>
      <c r="AM16" s="233"/>
      <c r="AN16" s="233"/>
      <c r="AO16" s="233"/>
      <c r="AP16" s="233"/>
    </row>
    <row r="17" spans="1:42" ht="20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</row>
    <row r="18" spans="1:42" ht="10.5" customHeight="1"/>
    <row r="19" spans="1:42" ht="20.55" customHeight="1">
      <c r="B19" s="249" t="s">
        <v>123</v>
      </c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</row>
    <row r="20" spans="1:42" ht="20.55" customHeight="1">
      <c r="A20" s="27"/>
      <c r="B20" s="249"/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</row>
    <row r="21" spans="1:42" ht="20.5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</row>
    <row r="22" spans="1:42" ht="16.5" customHeight="1"/>
    <row r="23" spans="1:42" ht="20.55" customHeight="1">
      <c r="A23" s="233" t="s">
        <v>124</v>
      </c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  <c r="AP23" s="233"/>
    </row>
    <row r="24" spans="1:42" ht="16.5" customHeight="1"/>
    <row r="26" spans="1:42" ht="32.549999999999997" customHeight="1">
      <c r="C26" s="24" t="s">
        <v>125</v>
      </c>
      <c r="P26" s="245">
        <f>入力シート!D10</f>
        <v>0</v>
      </c>
      <c r="Q26" s="246"/>
      <c r="R26" s="246"/>
      <c r="S26" s="246"/>
      <c r="T26" s="246"/>
      <c r="U26" s="246"/>
      <c r="V26" s="246"/>
      <c r="W26" s="246"/>
      <c r="X26" s="28" t="s">
        <v>126</v>
      </c>
      <c r="Y26" s="40" t="s">
        <v>175</v>
      </c>
    </row>
    <row r="27" spans="1:42" ht="16.5" customHeight="1">
      <c r="X27" s="29"/>
    </row>
    <row r="29" spans="1:42" ht="20.55" customHeight="1">
      <c r="C29" s="24" t="s">
        <v>127</v>
      </c>
    </row>
    <row r="30" spans="1:42" ht="31.05" customHeight="1">
      <c r="B30" s="253"/>
      <c r="C30" s="254"/>
      <c r="D30" s="236" t="s">
        <v>131</v>
      </c>
      <c r="E30" s="237"/>
      <c r="F30" s="237"/>
      <c r="G30" s="237"/>
      <c r="H30" s="237"/>
      <c r="I30" s="237"/>
      <c r="J30" s="237"/>
      <c r="K30" s="237"/>
      <c r="L30" s="234" t="s">
        <v>130</v>
      </c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 t="s">
        <v>129</v>
      </c>
      <c r="Y30" s="235"/>
      <c r="Z30" s="235"/>
      <c r="AA30" s="235"/>
      <c r="AB30" s="235"/>
      <c r="AC30" s="235"/>
      <c r="AD30" s="235"/>
      <c r="AE30" s="234" t="s">
        <v>128</v>
      </c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</row>
    <row r="31" spans="1:42" ht="20.55" customHeight="1">
      <c r="B31" s="248" t="s">
        <v>132</v>
      </c>
      <c r="C31" s="248"/>
      <c r="D31" s="261"/>
      <c r="E31" s="262"/>
      <c r="F31" s="262"/>
      <c r="G31" s="262"/>
      <c r="H31" s="262"/>
      <c r="I31" s="262"/>
      <c r="J31" s="262"/>
      <c r="K31" s="263"/>
      <c r="L31" s="235" t="s">
        <v>135</v>
      </c>
      <c r="M31" s="235"/>
      <c r="N31" s="235"/>
      <c r="O31" s="235"/>
      <c r="P31" s="235"/>
      <c r="Q31" s="235" t="s">
        <v>115</v>
      </c>
      <c r="R31" s="235"/>
      <c r="S31" s="235"/>
      <c r="T31" s="235" t="s">
        <v>136</v>
      </c>
      <c r="U31" s="235"/>
      <c r="V31" s="235"/>
      <c r="W31" s="235" t="s">
        <v>113</v>
      </c>
      <c r="X31" s="235"/>
      <c r="Y31" s="235"/>
      <c r="Z31" s="235"/>
      <c r="AA31" s="235"/>
      <c r="AB31" s="235"/>
      <c r="AC31" s="235"/>
      <c r="AD31" s="235"/>
      <c r="AE31" s="235" t="s">
        <v>135</v>
      </c>
      <c r="AF31" s="235"/>
      <c r="AG31" s="235"/>
      <c r="AH31" s="235"/>
      <c r="AI31" s="235"/>
      <c r="AJ31" s="235" t="s">
        <v>115</v>
      </c>
      <c r="AK31" s="235"/>
      <c r="AL31" s="235"/>
      <c r="AM31" s="235" t="s">
        <v>136</v>
      </c>
      <c r="AN31" s="235"/>
      <c r="AO31" s="235"/>
      <c r="AP31" s="235" t="s">
        <v>113</v>
      </c>
    </row>
    <row r="32" spans="1:42" ht="20.55" customHeight="1">
      <c r="B32" s="248"/>
      <c r="C32" s="248"/>
      <c r="D32" s="241"/>
      <c r="E32" s="242"/>
      <c r="F32" s="242"/>
      <c r="G32" s="242"/>
      <c r="H32" s="242"/>
      <c r="I32" s="242"/>
      <c r="J32" s="242"/>
      <c r="K32" s="243"/>
      <c r="L32" s="235"/>
      <c r="M32" s="235"/>
      <c r="N32" s="235"/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5"/>
      <c r="AM32" s="235"/>
      <c r="AN32" s="235"/>
      <c r="AO32" s="235"/>
      <c r="AP32" s="235"/>
    </row>
    <row r="33" spans="2:50" ht="20.55" customHeight="1">
      <c r="B33" s="248" t="s">
        <v>133</v>
      </c>
      <c r="C33" s="248"/>
      <c r="D33" s="261"/>
      <c r="E33" s="262"/>
      <c r="F33" s="262"/>
      <c r="G33" s="262"/>
      <c r="H33" s="262"/>
      <c r="I33" s="262"/>
      <c r="J33" s="262"/>
      <c r="K33" s="263"/>
      <c r="L33" s="235" t="s">
        <v>135</v>
      </c>
      <c r="M33" s="235"/>
      <c r="N33" s="235"/>
      <c r="O33" s="235"/>
      <c r="P33" s="235"/>
      <c r="Q33" s="235" t="s">
        <v>115</v>
      </c>
      <c r="R33" s="235"/>
      <c r="S33" s="235"/>
      <c r="T33" s="235" t="s">
        <v>136</v>
      </c>
      <c r="U33" s="235"/>
      <c r="V33" s="235"/>
      <c r="W33" s="235" t="s">
        <v>113</v>
      </c>
      <c r="X33" s="235"/>
      <c r="Y33" s="235"/>
      <c r="Z33" s="235"/>
      <c r="AA33" s="235"/>
      <c r="AB33" s="235"/>
      <c r="AC33" s="235"/>
      <c r="AD33" s="235"/>
      <c r="AE33" s="235" t="s">
        <v>135</v>
      </c>
      <c r="AF33" s="235"/>
      <c r="AG33" s="235"/>
      <c r="AH33" s="235"/>
      <c r="AI33" s="235"/>
      <c r="AJ33" s="235" t="s">
        <v>115</v>
      </c>
      <c r="AK33" s="235"/>
      <c r="AL33" s="235"/>
      <c r="AM33" s="235" t="s">
        <v>136</v>
      </c>
      <c r="AN33" s="235"/>
      <c r="AO33" s="235"/>
      <c r="AP33" s="235" t="s">
        <v>113</v>
      </c>
    </row>
    <row r="34" spans="2:50" ht="20.55" customHeight="1">
      <c r="B34" s="248"/>
      <c r="C34" s="248"/>
      <c r="D34" s="241"/>
      <c r="E34" s="242"/>
      <c r="F34" s="242"/>
      <c r="G34" s="242"/>
      <c r="H34" s="242"/>
      <c r="I34" s="242"/>
      <c r="J34" s="242"/>
      <c r="K34" s="243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5"/>
      <c r="AJ34" s="235"/>
      <c r="AK34" s="235"/>
      <c r="AL34" s="235"/>
      <c r="AM34" s="235"/>
      <c r="AN34" s="235"/>
      <c r="AO34" s="235"/>
      <c r="AP34" s="235"/>
    </row>
    <row r="35" spans="2:50" ht="20.55" customHeight="1">
      <c r="B35" s="248" t="s">
        <v>134</v>
      </c>
      <c r="C35" s="248"/>
      <c r="D35" s="261"/>
      <c r="E35" s="262"/>
      <c r="F35" s="262"/>
      <c r="G35" s="262"/>
      <c r="H35" s="262"/>
      <c r="I35" s="262"/>
      <c r="J35" s="262"/>
      <c r="K35" s="263"/>
      <c r="L35" s="235" t="s">
        <v>135</v>
      </c>
      <c r="M35" s="235"/>
      <c r="N35" s="235"/>
      <c r="O35" s="235"/>
      <c r="P35" s="235"/>
      <c r="Q35" s="235" t="s">
        <v>115</v>
      </c>
      <c r="R35" s="235"/>
      <c r="S35" s="235"/>
      <c r="T35" s="235" t="s">
        <v>136</v>
      </c>
      <c r="U35" s="235"/>
      <c r="V35" s="235"/>
      <c r="W35" s="235" t="s">
        <v>113</v>
      </c>
      <c r="X35" s="235"/>
      <c r="Y35" s="235"/>
      <c r="Z35" s="235"/>
      <c r="AA35" s="235"/>
      <c r="AB35" s="235"/>
      <c r="AC35" s="235"/>
      <c r="AD35" s="235"/>
      <c r="AE35" s="235" t="s">
        <v>135</v>
      </c>
      <c r="AF35" s="235"/>
      <c r="AG35" s="235"/>
      <c r="AH35" s="235"/>
      <c r="AI35" s="235"/>
      <c r="AJ35" s="235" t="s">
        <v>115</v>
      </c>
      <c r="AK35" s="235"/>
      <c r="AL35" s="235"/>
      <c r="AM35" s="235" t="s">
        <v>136</v>
      </c>
      <c r="AN35" s="235"/>
      <c r="AO35" s="235"/>
      <c r="AP35" s="235" t="s">
        <v>113</v>
      </c>
    </row>
    <row r="36" spans="2:50" ht="20.55" customHeight="1">
      <c r="B36" s="248"/>
      <c r="C36" s="248"/>
      <c r="D36" s="241"/>
      <c r="E36" s="242"/>
      <c r="F36" s="242"/>
      <c r="G36" s="242"/>
      <c r="H36" s="242"/>
      <c r="I36" s="242"/>
      <c r="J36" s="242"/>
      <c r="K36" s="243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5"/>
      <c r="AM36" s="235"/>
      <c r="AN36" s="235"/>
      <c r="AO36" s="235"/>
      <c r="AP36" s="235"/>
    </row>
    <row r="37" spans="2:50" ht="20.55" customHeight="1">
      <c r="B37" s="31" t="s">
        <v>140</v>
      </c>
      <c r="C37" s="30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</row>
    <row r="38" spans="2:50" ht="16.5" customHeight="1">
      <c r="B38" s="30"/>
      <c r="C38" s="30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</row>
    <row r="40" spans="2:50" ht="20.55" customHeight="1">
      <c r="C40" s="24" t="s">
        <v>137</v>
      </c>
    </row>
    <row r="41" spans="2:50" ht="20.55" customHeight="1">
      <c r="B41" s="235" t="s">
        <v>138</v>
      </c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48" t="s">
        <v>132</v>
      </c>
      <c r="N41" s="248"/>
      <c r="O41" s="248"/>
      <c r="P41" s="248"/>
      <c r="Q41" s="248"/>
      <c r="R41" s="248"/>
      <c r="S41" s="248"/>
      <c r="T41" s="248"/>
      <c r="U41" s="248"/>
      <c r="V41" s="248"/>
      <c r="W41" s="248" t="s">
        <v>133</v>
      </c>
      <c r="X41" s="248"/>
      <c r="Y41" s="248"/>
      <c r="Z41" s="248"/>
      <c r="AA41" s="248"/>
      <c r="AB41" s="248"/>
      <c r="AC41" s="248"/>
      <c r="AD41" s="248"/>
      <c r="AE41" s="248"/>
      <c r="AF41" s="248"/>
      <c r="AG41" s="248" t="s">
        <v>134</v>
      </c>
      <c r="AH41" s="248"/>
      <c r="AI41" s="248"/>
      <c r="AJ41" s="248"/>
      <c r="AK41" s="248"/>
      <c r="AL41" s="248"/>
      <c r="AM41" s="248"/>
      <c r="AN41" s="248"/>
      <c r="AO41" s="248"/>
      <c r="AP41" s="248"/>
    </row>
    <row r="42" spans="2:50" ht="40.5" customHeight="1">
      <c r="B42" s="235" t="s">
        <v>139</v>
      </c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248"/>
      <c r="AN42" s="248"/>
      <c r="AO42" s="248"/>
      <c r="AP42" s="248"/>
    </row>
    <row r="43" spans="2:50" ht="40.5" customHeight="1">
      <c r="B43" s="235" t="s">
        <v>10</v>
      </c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</row>
    <row r="46" spans="2:50" ht="20.55" customHeight="1">
      <c r="C46" s="24" t="s">
        <v>141</v>
      </c>
      <c r="AX46" s="24" t="s">
        <v>249</v>
      </c>
    </row>
    <row r="47" spans="2:50" ht="40.5" customHeight="1">
      <c r="B47" s="257" t="s">
        <v>132</v>
      </c>
      <c r="C47" s="257"/>
      <c r="D47" s="259" t="s">
        <v>142</v>
      </c>
      <c r="E47" s="259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60" t="str">
        <f>入力シート!Q21</f>
        <v>□</v>
      </c>
      <c r="AP47" s="260"/>
      <c r="AX47" s="24" t="s">
        <v>250</v>
      </c>
    </row>
    <row r="48" spans="2:50" ht="40.5" customHeight="1">
      <c r="B48" s="257" t="s">
        <v>133</v>
      </c>
      <c r="C48" s="257"/>
      <c r="D48" s="259" t="s">
        <v>143</v>
      </c>
      <c r="E48" s="259"/>
      <c r="F48" s="259"/>
      <c r="G48" s="259"/>
      <c r="H48" s="259"/>
      <c r="I48" s="259"/>
      <c r="J48" s="259"/>
      <c r="K48" s="259"/>
      <c r="L48" s="259"/>
      <c r="M48" s="259"/>
      <c r="N48" s="259"/>
      <c r="O48" s="259"/>
      <c r="P48" s="259"/>
      <c r="Q48" s="259"/>
      <c r="R48" s="259"/>
      <c r="S48" s="259"/>
      <c r="T48" s="259"/>
      <c r="U48" s="259"/>
      <c r="V48" s="259"/>
      <c r="W48" s="259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59"/>
      <c r="AI48" s="259"/>
      <c r="AJ48" s="259"/>
      <c r="AK48" s="259"/>
      <c r="AL48" s="259"/>
      <c r="AM48" s="259"/>
      <c r="AN48" s="259"/>
      <c r="AO48" s="260" t="str">
        <f>入力シート!Q22</f>
        <v>□</v>
      </c>
      <c r="AP48" s="260"/>
    </row>
    <row r="49" spans="2:42" ht="40.5" customHeight="1">
      <c r="B49" s="257" t="s">
        <v>134</v>
      </c>
      <c r="C49" s="257"/>
      <c r="D49" s="259" t="s">
        <v>144</v>
      </c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  <c r="Y49" s="259"/>
      <c r="Z49" s="259"/>
      <c r="AA49" s="259"/>
      <c r="AB49" s="259"/>
      <c r="AC49" s="259"/>
      <c r="AD49" s="259"/>
      <c r="AE49" s="259"/>
      <c r="AF49" s="259"/>
      <c r="AG49" s="259"/>
      <c r="AH49" s="259"/>
      <c r="AI49" s="259"/>
      <c r="AJ49" s="259"/>
      <c r="AK49" s="259"/>
      <c r="AL49" s="259"/>
      <c r="AM49" s="259"/>
      <c r="AN49" s="259"/>
      <c r="AO49" s="260" t="str">
        <f>入力シート!Q23</f>
        <v>□</v>
      </c>
      <c r="AP49" s="260"/>
    </row>
    <row r="50" spans="2:42" ht="40.5" customHeight="1">
      <c r="B50" s="257" t="s">
        <v>146</v>
      </c>
      <c r="C50" s="257"/>
      <c r="D50" s="259" t="s">
        <v>145</v>
      </c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259"/>
      <c r="T50" s="259"/>
      <c r="U50" s="259"/>
      <c r="V50" s="259"/>
      <c r="W50" s="259"/>
      <c r="X50" s="259"/>
      <c r="Y50" s="259"/>
      <c r="Z50" s="259"/>
      <c r="AA50" s="259"/>
      <c r="AB50" s="259"/>
      <c r="AC50" s="259"/>
      <c r="AD50" s="259"/>
      <c r="AE50" s="259"/>
      <c r="AF50" s="259"/>
      <c r="AG50" s="259"/>
      <c r="AH50" s="259"/>
      <c r="AI50" s="259"/>
      <c r="AJ50" s="259"/>
      <c r="AK50" s="259"/>
      <c r="AL50" s="259"/>
      <c r="AM50" s="259"/>
      <c r="AN50" s="259"/>
      <c r="AO50" s="260" t="str">
        <f>入力シート!Q24</f>
        <v>□</v>
      </c>
      <c r="AP50" s="260"/>
    </row>
    <row r="51" spans="2:42" ht="40.5" customHeight="1">
      <c r="B51" s="258" t="s">
        <v>147</v>
      </c>
      <c r="C51" s="258"/>
      <c r="D51" s="259" t="s">
        <v>150</v>
      </c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  <c r="AM51" s="259"/>
      <c r="AN51" s="259"/>
      <c r="AO51" s="260" t="str">
        <f>入力シート!Q25</f>
        <v>□</v>
      </c>
      <c r="AP51" s="260"/>
    </row>
    <row r="52" spans="2:42" ht="40.5" customHeight="1">
      <c r="B52" s="258"/>
      <c r="C52" s="258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259"/>
      <c r="AH52" s="259"/>
      <c r="AI52" s="259"/>
      <c r="AJ52" s="259"/>
      <c r="AK52" s="259"/>
      <c r="AL52" s="259"/>
      <c r="AM52" s="259"/>
      <c r="AN52" s="259"/>
      <c r="AO52" s="260"/>
      <c r="AP52" s="260"/>
    </row>
    <row r="53" spans="2:42" ht="40.5" customHeight="1">
      <c r="B53" s="256" t="s">
        <v>148</v>
      </c>
      <c r="C53" s="256"/>
      <c r="D53" s="259" t="s">
        <v>149</v>
      </c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59"/>
      <c r="S53" s="259"/>
      <c r="T53" s="259"/>
      <c r="U53" s="259"/>
      <c r="V53" s="259"/>
      <c r="W53" s="259"/>
      <c r="X53" s="259"/>
      <c r="Y53" s="259"/>
      <c r="Z53" s="259"/>
      <c r="AA53" s="259"/>
      <c r="AB53" s="259"/>
      <c r="AC53" s="259"/>
      <c r="AD53" s="259"/>
      <c r="AE53" s="259"/>
      <c r="AF53" s="259"/>
      <c r="AG53" s="259"/>
      <c r="AH53" s="259"/>
      <c r="AI53" s="259"/>
      <c r="AJ53" s="259"/>
      <c r="AK53" s="259"/>
      <c r="AL53" s="259"/>
      <c r="AM53" s="259"/>
      <c r="AN53" s="259"/>
      <c r="AO53" s="260" t="str">
        <f>入力シート!Q26</f>
        <v>□</v>
      </c>
      <c r="AP53" s="260"/>
    </row>
    <row r="54" spans="2:42" ht="40.5" customHeight="1">
      <c r="B54" s="256"/>
      <c r="C54" s="256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59"/>
      <c r="Y54" s="259"/>
      <c r="Z54" s="259"/>
      <c r="AA54" s="259"/>
      <c r="AB54" s="259"/>
      <c r="AC54" s="259"/>
      <c r="AD54" s="259"/>
      <c r="AE54" s="259"/>
      <c r="AF54" s="259"/>
      <c r="AG54" s="259"/>
      <c r="AH54" s="259"/>
      <c r="AI54" s="259"/>
      <c r="AJ54" s="259"/>
      <c r="AK54" s="259"/>
      <c r="AL54" s="259"/>
      <c r="AM54" s="259"/>
      <c r="AN54" s="259"/>
      <c r="AO54" s="260"/>
      <c r="AP54" s="260"/>
    </row>
  </sheetData>
  <mergeCells count="110">
    <mergeCell ref="B53:C54"/>
    <mergeCell ref="D53:AN54"/>
    <mergeCell ref="AO53:AP54"/>
    <mergeCell ref="B50:C50"/>
    <mergeCell ref="D50:AN50"/>
    <mergeCell ref="AO50:AP50"/>
    <mergeCell ref="B51:C52"/>
    <mergeCell ref="D51:AN52"/>
    <mergeCell ref="AO51:AP52"/>
    <mergeCell ref="B48:C48"/>
    <mergeCell ref="D48:AN48"/>
    <mergeCell ref="AO48:AP48"/>
    <mergeCell ref="B49:C49"/>
    <mergeCell ref="D49:AN49"/>
    <mergeCell ref="AO49:AP49"/>
    <mergeCell ref="B43:L43"/>
    <mergeCell ref="M43:V43"/>
    <mergeCell ref="W43:AF43"/>
    <mergeCell ref="AG43:AP43"/>
    <mergeCell ref="B47:C47"/>
    <mergeCell ref="D47:AN47"/>
    <mergeCell ref="AO47:AP47"/>
    <mergeCell ref="B41:L41"/>
    <mergeCell ref="M41:V41"/>
    <mergeCell ref="W41:AF41"/>
    <mergeCell ref="AG41:AP41"/>
    <mergeCell ref="B42:L42"/>
    <mergeCell ref="M42:V42"/>
    <mergeCell ref="W42:AF42"/>
    <mergeCell ref="AG42:AP42"/>
    <mergeCell ref="AJ35:AJ36"/>
    <mergeCell ref="AK35:AL36"/>
    <mergeCell ref="AM35:AM36"/>
    <mergeCell ref="AN35:AO36"/>
    <mergeCell ref="AP35:AP36"/>
    <mergeCell ref="D36:K36"/>
    <mergeCell ref="T35:T36"/>
    <mergeCell ref="U35:V36"/>
    <mergeCell ref="W35:W36"/>
    <mergeCell ref="X35:AD36"/>
    <mergeCell ref="AE35:AG36"/>
    <mergeCell ref="AH35:AI36"/>
    <mergeCell ref="B35:C36"/>
    <mergeCell ref="D35:K35"/>
    <mergeCell ref="L35:N36"/>
    <mergeCell ref="O35:P36"/>
    <mergeCell ref="Q35:Q36"/>
    <mergeCell ref="R35:S36"/>
    <mergeCell ref="AJ33:AJ34"/>
    <mergeCell ref="AK33:AL34"/>
    <mergeCell ref="AM33:AM34"/>
    <mergeCell ref="AN33:AO34"/>
    <mergeCell ref="AP33:AP34"/>
    <mergeCell ref="D34:K34"/>
    <mergeCell ref="T33:T34"/>
    <mergeCell ref="U33:V34"/>
    <mergeCell ref="W33:W34"/>
    <mergeCell ref="X33:AD34"/>
    <mergeCell ref="AE33:AG34"/>
    <mergeCell ref="AH33:AI34"/>
    <mergeCell ref="B33:C34"/>
    <mergeCell ref="D33:K33"/>
    <mergeCell ref="L33:N34"/>
    <mergeCell ref="O33:P34"/>
    <mergeCell ref="Q33:Q34"/>
    <mergeCell ref="R33:S34"/>
    <mergeCell ref="AJ31:AJ32"/>
    <mergeCell ref="AK31:AL32"/>
    <mergeCell ref="AM31:AM32"/>
    <mergeCell ref="B31:C32"/>
    <mergeCell ref="AN31:AO32"/>
    <mergeCell ref="AP31:AP32"/>
    <mergeCell ref="D32:K32"/>
    <mergeCell ref="T31:T32"/>
    <mergeCell ref="U31:V32"/>
    <mergeCell ref="W31:W32"/>
    <mergeCell ref="X31:AD32"/>
    <mergeCell ref="AE31:AG32"/>
    <mergeCell ref="AH31:AI32"/>
    <mergeCell ref="D31:K31"/>
    <mergeCell ref="L31:N32"/>
    <mergeCell ref="O31:P32"/>
    <mergeCell ref="Q31:Q32"/>
    <mergeCell ref="R31:S32"/>
    <mergeCell ref="A23:AP23"/>
    <mergeCell ref="P26:W26"/>
    <mergeCell ref="B30:C30"/>
    <mergeCell ref="D30:K30"/>
    <mergeCell ref="L30:W30"/>
    <mergeCell ref="X30:AD30"/>
    <mergeCell ref="AE30:AP30"/>
    <mergeCell ref="N7:O14"/>
    <mergeCell ref="P7:Y8"/>
    <mergeCell ref="Z7:AP8"/>
    <mergeCell ref="P9:Y10"/>
    <mergeCell ref="Z9:AP10"/>
    <mergeCell ref="P11:Y12"/>
    <mergeCell ref="Z11:AG12"/>
    <mergeCell ref="AH11:AP12"/>
    <mergeCell ref="P13:Y14"/>
    <mergeCell ref="Z13:AP13"/>
    <mergeCell ref="AE2:AF2"/>
    <mergeCell ref="AG2:AH2"/>
    <mergeCell ref="AI2:AJ2"/>
    <mergeCell ref="AK2:AL2"/>
    <mergeCell ref="AM2:AN2"/>
    <mergeCell ref="AO2:AP2"/>
    <mergeCell ref="Z14:AP14"/>
    <mergeCell ref="A16:AP16"/>
    <mergeCell ref="B19:AP20"/>
  </mergeCells>
  <phoneticPr fontId="4"/>
  <pageMargins left="0.7" right="0.7" top="0.75" bottom="0.75" header="0.3" footer="0.3"/>
  <pageSetup paperSize="9" scale="79" orientation="portrait" r:id="rId1"/>
  <rowBreaks count="1" manualBreakCount="1">
    <brk id="45" max="4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DD97-7D60-4E27-9531-83AE3E125A25}">
  <sheetPr>
    <tabColor rgb="FFFF0000"/>
  </sheetPr>
  <dimension ref="A1:BJ52"/>
  <sheetViews>
    <sheetView view="pageBreakPreview" topLeftCell="A20" zoomScale="115" zoomScaleNormal="100" zoomScaleSheetLayoutView="115" workbookViewId="0">
      <selection activeCell="AJ20" sqref="AJ20"/>
    </sheetView>
  </sheetViews>
  <sheetFormatPr defaultColWidth="2.3984375" defaultRowHeight="20.55" customHeight="1"/>
  <cols>
    <col min="1" max="1" width="1.46484375" style="24" customWidth="1"/>
    <col min="2" max="2" width="2.3984375" style="24" customWidth="1"/>
    <col min="3" max="22" width="2.3984375" style="24"/>
    <col min="23" max="23" width="2.3984375" style="24" customWidth="1"/>
    <col min="24" max="24" width="2.86328125" style="24" customWidth="1"/>
    <col min="25" max="42" width="2.3984375" style="24"/>
    <col min="43" max="43" width="1.46484375" style="24" customWidth="1"/>
    <col min="44" max="16384" width="2.3984375" style="24"/>
  </cols>
  <sheetData>
    <row r="1" spans="1:43" ht="20.55" customHeight="1">
      <c r="A1" s="24" t="s">
        <v>151</v>
      </c>
    </row>
    <row r="3" spans="1:43" ht="20.55" customHeight="1">
      <c r="A3" s="233" t="s">
        <v>152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</row>
    <row r="4" spans="1:43" ht="20.55" customHeight="1">
      <c r="A4" s="233" t="s">
        <v>153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</row>
    <row r="5" spans="1:43" ht="25.5" customHeight="1">
      <c r="B5" s="238" t="s">
        <v>154</v>
      </c>
      <c r="C5" s="239"/>
      <c r="D5" s="239"/>
      <c r="E5" s="239"/>
      <c r="F5" s="240"/>
      <c r="G5" s="238"/>
      <c r="H5" s="239"/>
      <c r="I5" s="239"/>
      <c r="J5" s="239"/>
      <c r="K5" s="239"/>
      <c r="L5" s="239"/>
      <c r="M5" s="239"/>
      <c r="N5" s="240"/>
      <c r="O5" s="238"/>
      <c r="P5" s="239"/>
      <c r="Q5" s="239"/>
      <c r="R5" s="239"/>
      <c r="S5" s="239"/>
      <c r="T5" s="239" t="s">
        <v>155</v>
      </c>
      <c r="U5" s="239"/>
      <c r="V5" s="239"/>
      <c r="W5" s="240"/>
      <c r="X5" s="238" t="s">
        <v>156</v>
      </c>
      <c r="Y5" s="239"/>
      <c r="Z5" s="239"/>
      <c r="AA5" s="239"/>
      <c r="AB5" s="239"/>
      <c r="AC5" s="239"/>
      <c r="AD5" s="240"/>
      <c r="AE5" s="238"/>
      <c r="AF5" s="239"/>
      <c r="AG5" s="239"/>
      <c r="AH5" s="239"/>
      <c r="AI5" s="239"/>
      <c r="AJ5" s="239"/>
      <c r="AK5" s="239"/>
      <c r="AL5" s="239"/>
      <c r="AM5" s="239"/>
      <c r="AN5" s="239"/>
      <c r="AO5" s="239"/>
      <c r="AP5" s="240"/>
    </row>
    <row r="6" spans="1:43" ht="25.5" customHeight="1">
      <c r="B6" s="281"/>
      <c r="C6" s="233"/>
      <c r="D6" s="233"/>
      <c r="E6" s="233"/>
      <c r="F6" s="280"/>
      <c r="G6" s="281"/>
      <c r="H6" s="233"/>
      <c r="I6" s="233"/>
      <c r="J6" s="233"/>
      <c r="K6" s="233"/>
      <c r="L6" s="233"/>
      <c r="M6" s="233"/>
      <c r="N6" s="280"/>
      <c r="O6" s="281"/>
      <c r="P6" s="233"/>
      <c r="Q6" s="233"/>
      <c r="R6" s="233"/>
      <c r="S6" s="233"/>
      <c r="T6" s="233"/>
      <c r="U6" s="233"/>
      <c r="V6" s="233"/>
      <c r="W6" s="280"/>
      <c r="X6" s="238" t="s">
        <v>157</v>
      </c>
      <c r="Y6" s="239"/>
      <c r="Z6" s="239"/>
      <c r="AA6" s="239"/>
      <c r="AB6" s="239"/>
      <c r="AC6" s="239"/>
      <c r="AD6" s="240"/>
      <c r="AE6" s="238"/>
      <c r="AF6" s="239"/>
      <c r="AG6" s="239"/>
      <c r="AH6" s="239"/>
      <c r="AI6" s="239"/>
      <c r="AJ6" s="239"/>
      <c r="AK6" s="239"/>
      <c r="AL6" s="239"/>
      <c r="AM6" s="239"/>
      <c r="AN6" s="239"/>
      <c r="AO6" s="239"/>
      <c r="AP6" s="240"/>
    </row>
    <row r="7" spans="1:43" ht="25.5" customHeight="1">
      <c r="B7" s="253"/>
      <c r="C7" s="264"/>
      <c r="D7" s="264"/>
      <c r="E7" s="264"/>
      <c r="F7" s="264"/>
      <c r="G7" s="264"/>
      <c r="H7" s="264"/>
      <c r="I7" s="264"/>
      <c r="J7" s="264"/>
      <c r="K7" s="264"/>
      <c r="L7" s="264"/>
      <c r="M7" s="264"/>
      <c r="N7" s="254"/>
      <c r="O7" s="253" t="s">
        <v>158</v>
      </c>
      <c r="P7" s="264"/>
      <c r="Q7" s="264"/>
      <c r="R7" s="264"/>
      <c r="S7" s="264"/>
      <c r="T7" s="264"/>
      <c r="U7" s="264"/>
      <c r="V7" s="264"/>
      <c r="W7" s="254"/>
      <c r="X7" s="253" t="s">
        <v>159</v>
      </c>
      <c r="Y7" s="264"/>
      <c r="Z7" s="264"/>
      <c r="AA7" s="264"/>
      <c r="AB7" s="264"/>
      <c r="AC7" s="264"/>
      <c r="AD7" s="254"/>
      <c r="AE7" s="253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54"/>
    </row>
    <row r="8" spans="1:43" ht="20.55" customHeight="1">
      <c r="N8" s="34"/>
      <c r="O8" s="34"/>
    </row>
    <row r="9" spans="1:43" ht="20.55" customHeight="1">
      <c r="B9" s="233" t="s">
        <v>160</v>
      </c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  <c r="AK9" s="233"/>
      <c r="AL9" s="233"/>
      <c r="AM9" s="233"/>
      <c r="AN9" s="233"/>
      <c r="AO9" s="233"/>
      <c r="AP9" s="233"/>
    </row>
    <row r="10" spans="1:43" ht="20.55" customHeight="1">
      <c r="B10" s="24" t="s">
        <v>161</v>
      </c>
      <c r="C10" s="24" t="s">
        <v>161</v>
      </c>
      <c r="D10" s="24" t="s">
        <v>161</v>
      </c>
      <c r="E10" s="24" t="s">
        <v>161</v>
      </c>
      <c r="F10" s="24" t="s">
        <v>161</v>
      </c>
      <c r="G10" s="24" t="s">
        <v>161</v>
      </c>
      <c r="H10" s="24" t="s">
        <v>161</v>
      </c>
      <c r="I10" s="24" t="s">
        <v>161</v>
      </c>
      <c r="J10" s="24" t="s">
        <v>161</v>
      </c>
      <c r="K10" s="24" t="s">
        <v>161</v>
      </c>
      <c r="L10" s="24" t="s">
        <v>161</v>
      </c>
      <c r="M10" s="24" t="s">
        <v>161</v>
      </c>
      <c r="N10" s="24" t="s">
        <v>161</v>
      </c>
      <c r="O10" s="24" t="s">
        <v>161</v>
      </c>
      <c r="P10" s="24" t="s">
        <v>161</v>
      </c>
      <c r="Q10" s="24" t="s">
        <v>161</v>
      </c>
      <c r="R10" s="24" t="s">
        <v>161</v>
      </c>
      <c r="S10" s="24" t="s">
        <v>161</v>
      </c>
      <c r="T10" s="24" t="s">
        <v>161</v>
      </c>
      <c r="U10" s="24" t="s">
        <v>161</v>
      </c>
      <c r="V10" s="24" t="s">
        <v>161</v>
      </c>
      <c r="W10" s="24" t="s">
        <v>161</v>
      </c>
      <c r="X10" s="24" t="s">
        <v>161</v>
      </c>
      <c r="Y10" s="24" t="s">
        <v>161</v>
      </c>
      <c r="Z10" s="24" t="s">
        <v>161</v>
      </c>
      <c r="AA10" s="24" t="s">
        <v>161</v>
      </c>
      <c r="AB10" s="24" t="s">
        <v>161</v>
      </c>
      <c r="AC10" s="24" t="s">
        <v>161</v>
      </c>
      <c r="AD10" s="24" t="s">
        <v>161</v>
      </c>
      <c r="AE10" s="24" t="s">
        <v>161</v>
      </c>
      <c r="AF10" s="24" t="s">
        <v>161</v>
      </c>
      <c r="AG10" s="24" t="s">
        <v>161</v>
      </c>
      <c r="AH10" s="24" t="s">
        <v>161</v>
      </c>
      <c r="AI10" s="24" t="s">
        <v>161</v>
      </c>
      <c r="AJ10" s="24" t="s">
        <v>161</v>
      </c>
      <c r="AK10" s="24" t="s">
        <v>161</v>
      </c>
      <c r="AL10" s="24" t="s">
        <v>161</v>
      </c>
      <c r="AM10" s="24" t="s">
        <v>161</v>
      </c>
      <c r="AN10" s="24" t="s">
        <v>161</v>
      </c>
      <c r="AO10" s="24" t="s">
        <v>161</v>
      </c>
      <c r="AP10" s="24" t="s">
        <v>161</v>
      </c>
    </row>
    <row r="11" spans="1:43" ht="20.55" customHeight="1">
      <c r="N11" s="34"/>
      <c r="O11" s="34"/>
      <c r="AE11" s="284" t="s">
        <v>135</v>
      </c>
      <c r="AF11" s="284"/>
      <c r="AG11" s="284"/>
      <c r="AH11" s="233">
        <f>入力シート!E9</f>
        <v>0</v>
      </c>
      <c r="AI11" s="233"/>
      <c r="AJ11" s="5" t="s">
        <v>115</v>
      </c>
      <c r="AK11" s="233">
        <f>入力シート!G9</f>
        <v>0</v>
      </c>
      <c r="AL11" s="233"/>
      <c r="AM11" s="5" t="s">
        <v>114</v>
      </c>
      <c r="AN11" s="233">
        <f>入力シート!I9</f>
        <v>0</v>
      </c>
      <c r="AO11" s="233"/>
      <c r="AP11" s="5" t="s">
        <v>113</v>
      </c>
    </row>
    <row r="12" spans="1:43" ht="29.55" customHeight="1">
      <c r="N12" s="34"/>
      <c r="O12" s="34"/>
      <c r="P12" s="35"/>
    </row>
    <row r="13" spans="1:43" ht="29.55" customHeight="1">
      <c r="B13" s="24" t="s">
        <v>162</v>
      </c>
      <c r="N13" s="34"/>
      <c r="O13" s="34"/>
    </row>
    <row r="15" spans="1:43" ht="20.55" customHeight="1">
      <c r="W15" s="292" t="s">
        <v>163</v>
      </c>
      <c r="X15" s="292"/>
      <c r="Y15" s="292"/>
      <c r="Z15" s="292"/>
      <c r="AA15" s="292"/>
      <c r="AB15" s="292"/>
      <c r="AC15" s="292"/>
      <c r="AD15" s="292"/>
      <c r="AE15" s="294">
        <f>入力シート!D3</f>
        <v>0</v>
      </c>
      <c r="AF15" s="294"/>
      <c r="AG15" s="294"/>
      <c r="AH15" s="294"/>
      <c r="AI15" s="294"/>
      <c r="AJ15" s="294"/>
      <c r="AK15" s="294"/>
      <c r="AL15" s="294"/>
      <c r="AM15" s="294"/>
      <c r="AN15" s="294"/>
      <c r="AO15" s="294"/>
      <c r="AP15" s="294"/>
    </row>
    <row r="16" spans="1:43" ht="20.2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92" t="s">
        <v>164</v>
      </c>
      <c r="X16" s="292"/>
      <c r="Y16" s="292"/>
      <c r="Z16" s="292"/>
      <c r="AA16" s="292"/>
      <c r="AB16" s="292"/>
      <c r="AC16" s="292"/>
      <c r="AD16" s="292"/>
      <c r="AE16" s="291">
        <f>入力シート!D2</f>
        <v>0</v>
      </c>
      <c r="AF16" s="291"/>
      <c r="AG16" s="291"/>
      <c r="AH16" s="291"/>
      <c r="AI16" s="291"/>
      <c r="AJ16" s="291"/>
      <c r="AK16" s="291">
        <f>入力シート!D4</f>
        <v>0</v>
      </c>
      <c r="AL16" s="291"/>
      <c r="AM16" s="291">
        <f>入力シート!D5</f>
        <v>0</v>
      </c>
      <c r="AN16" s="291"/>
      <c r="AO16" s="291"/>
    </row>
    <row r="17" spans="1:62" ht="20.55" customHeight="1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19" t="s">
        <v>165</v>
      </c>
      <c r="X17" s="20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</row>
    <row r="18" spans="1:62" ht="20.55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19" t="s">
        <v>166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P18" s="27"/>
    </row>
    <row r="19" spans="1:62" ht="20.55" customHeight="1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5" t="s">
        <v>206</v>
      </c>
      <c r="X19" s="293" t="s">
        <v>205</v>
      </c>
      <c r="Y19" s="293"/>
      <c r="Z19" s="293"/>
      <c r="AA19" s="293"/>
      <c r="AB19" s="293"/>
      <c r="AC19" s="286">
        <f>入力シート!D7</f>
        <v>0</v>
      </c>
      <c r="AD19" s="286"/>
      <c r="AE19" s="286"/>
      <c r="AF19" s="286"/>
      <c r="AG19" s="286"/>
      <c r="AH19" s="286"/>
      <c r="AI19" s="285" t="s">
        <v>193</v>
      </c>
      <c r="AJ19" s="285"/>
      <c r="AK19" s="291">
        <f>入力シート!D8</f>
        <v>0</v>
      </c>
      <c r="AL19" s="291"/>
      <c r="AM19" s="291"/>
      <c r="AN19" s="291"/>
      <c r="AO19" s="291"/>
      <c r="AP19" s="44" t="s">
        <v>194</v>
      </c>
    </row>
    <row r="20" spans="1:62" ht="16.5" customHeight="1">
      <c r="W20" s="29"/>
    </row>
    <row r="21" spans="1:62" ht="20.55" customHeight="1">
      <c r="A21" s="233" t="s">
        <v>167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</row>
    <row r="22" spans="1:62" ht="16.5" customHeight="1"/>
    <row r="24" spans="1:62" ht="32.25" customHeight="1">
      <c r="B24" s="24" t="s">
        <v>168</v>
      </c>
      <c r="X24" s="29"/>
    </row>
    <row r="25" spans="1:62" ht="34.049999999999997" customHeight="1">
      <c r="B25" s="278" t="s">
        <v>169</v>
      </c>
      <c r="C25" s="275"/>
      <c r="D25" s="275"/>
      <c r="E25" s="275"/>
      <c r="F25" s="275"/>
      <c r="G25" s="275"/>
      <c r="H25" s="275"/>
      <c r="I25" s="275"/>
      <c r="J25" s="275"/>
      <c r="K25" s="275"/>
      <c r="L25" s="279"/>
      <c r="M25" s="36" t="s">
        <v>135</v>
      </c>
      <c r="N25" s="37"/>
      <c r="O25" s="39"/>
      <c r="P25" s="264"/>
      <c r="Q25" s="264"/>
      <c r="R25" s="264" t="s">
        <v>115</v>
      </c>
      <c r="S25" s="264"/>
      <c r="T25" s="264"/>
      <c r="U25" s="264"/>
      <c r="V25" s="264" t="s">
        <v>136</v>
      </c>
      <c r="W25" s="264"/>
      <c r="X25" s="264"/>
      <c r="Y25" s="264"/>
      <c r="Z25" s="264" t="s">
        <v>113</v>
      </c>
      <c r="AA25" s="254"/>
      <c r="AB25" s="253" t="s">
        <v>170</v>
      </c>
      <c r="AC25" s="264"/>
      <c r="AD25" s="264"/>
      <c r="AE25" s="264"/>
      <c r="AF25" s="264"/>
      <c r="AG25" s="254"/>
      <c r="AH25" s="276" t="s">
        <v>172</v>
      </c>
      <c r="AI25" s="277"/>
      <c r="AJ25" s="277"/>
      <c r="AK25" s="277"/>
      <c r="AL25" s="275"/>
      <c r="AM25" s="275"/>
      <c r="AN25" s="275"/>
      <c r="AO25" s="273" t="s">
        <v>171</v>
      </c>
      <c r="AP25" s="274"/>
    </row>
    <row r="26" spans="1:62" ht="34.049999999999997" customHeight="1">
      <c r="B26" s="278" t="s">
        <v>173</v>
      </c>
      <c r="C26" s="275"/>
      <c r="D26" s="275"/>
      <c r="E26" s="275"/>
      <c r="F26" s="275"/>
      <c r="G26" s="275"/>
      <c r="H26" s="275"/>
      <c r="I26" s="275"/>
      <c r="J26" s="275"/>
      <c r="K26" s="275"/>
      <c r="L26" s="279"/>
      <c r="M26" s="266" t="s">
        <v>192</v>
      </c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  <c r="AL26" s="267"/>
      <c r="AM26" s="267"/>
      <c r="AN26" s="267"/>
      <c r="AO26" s="267"/>
      <c r="AP26" s="268"/>
      <c r="AQ26" s="38"/>
    </row>
    <row r="27" spans="1:62" ht="37.5" customHeight="1">
      <c r="B27" s="287" t="s">
        <v>174</v>
      </c>
      <c r="C27" s="288"/>
      <c r="D27" s="288"/>
      <c r="E27" s="288"/>
      <c r="F27" s="288"/>
      <c r="G27" s="288"/>
      <c r="H27" s="288"/>
      <c r="I27" s="288"/>
      <c r="J27" s="288"/>
      <c r="K27" s="288"/>
      <c r="L27" s="288"/>
      <c r="M27" s="266"/>
      <c r="N27" s="267"/>
      <c r="O27" s="269" t="s">
        <v>176</v>
      </c>
      <c r="P27" s="271"/>
      <c r="Q27" s="272" t="s">
        <v>177</v>
      </c>
      <c r="R27" s="270"/>
      <c r="S27" s="269" t="s">
        <v>178</v>
      </c>
      <c r="T27" s="270"/>
      <c r="U27" s="270"/>
      <c r="V27" s="269" t="s">
        <v>179</v>
      </c>
      <c r="W27" s="270"/>
      <c r="X27" s="271"/>
      <c r="Y27" s="272" t="s">
        <v>176</v>
      </c>
      <c r="Z27" s="270"/>
      <c r="AA27" s="270"/>
      <c r="AB27" s="269" t="s">
        <v>180</v>
      </c>
      <c r="AC27" s="270"/>
      <c r="AD27" s="270"/>
      <c r="AE27" s="269" t="s">
        <v>178</v>
      </c>
      <c r="AF27" s="270"/>
      <c r="AG27" s="271"/>
      <c r="AH27" s="270" t="s">
        <v>179</v>
      </c>
      <c r="AI27" s="270"/>
      <c r="AJ27" s="270"/>
      <c r="AK27" s="269" t="s">
        <v>176</v>
      </c>
      <c r="AL27" s="270"/>
      <c r="AM27" s="270"/>
      <c r="AN27" s="269" t="s">
        <v>126</v>
      </c>
      <c r="AO27" s="270"/>
      <c r="AP27" s="271"/>
      <c r="AQ27" s="38"/>
    </row>
    <row r="28" spans="1:62" ht="37.5" customHeight="1">
      <c r="B28" s="289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53" t="str">
        <f>IF(LEN($BB$28)=10,"\",IF(LEN($BB$28)&gt;10,LEFT(RIGHT($BB$28,11),1),""))</f>
        <v/>
      </c>
      <c r="N28" s="264"/>
      <c r="O28" s="253" t="str">
        <f>IF(LEN($BB$28)=9,"\",IF(LEN($BB$28)&gt;9,LEFT(RIGHT($BB$28,10),1),""))</f>
        <v/>
      </c>
      <c r="P28" s="264"/>
      <c r="Q28" s="253" t="str">
        <f>IF(LEN($BB$28)=8,"\",IF(LEN($BB$28)&gt;8,LEFT(RIGHT($BB$28,9),1),""))</f>
        <v/>
      </c>
      <c r="R28" s="264"/>
      <c r="S28" s="265" t="str">
        <f>IF(LEN($BB$28)=7,"\",IF(LEN($BB$28)&gt;7,LEFT(RIGHT($BB$28,8),1),""))</f>
        <v/>
      </c>
      <c r="T28" s="264"/>
      <c r="U28" s="264"/>
      <c r="V28" s="265" t="str">
        <f>IF(LEN($BB$28)=6,"\",IF(LEN($BB$28)&gt;6,LEFT(RIGHT($BB$28,7),1),""))</f>
        <v/>
      </c>
      <c r="W28" s="264"/>
      <c r="X28" s="264"/>
      <c r="Y28" s="265" t="str">
        <f>IF(LEN($BB$28)=5,"\",IF(LEN($BB$28)&gt;5,LEFT(RIGHT($BB$28,6),1),""))</f>
        <v/>
      </c>
      <c r="Z28" s="264"/>
      <c r="AA28" s="264"/>
      <c r="AB28" s="265" t="str">
        <f>IF(LEN($BB$28)=4,"\",IF(LEN($BB$28)&gt;4,LEFT(RIGHT($BB$28,5),1),""))</f>
        <v/>
      </c>
      <c r="AC28" s="264"/>
      <c r="AD28" s="264"/>
      <c r="AE28" s="265" t="str">
        <f>IF(LEN($BB$28)=3,"\",IF(LEN($BB$28)&gt;3,LEFT(RIGHT($BB$28,4),1),""))</f>
        <v/>
      </c>
      <c r="AF28" s="264"/>
      <c r="AG28" s="264"/>
      <c r="AH28" s="265" t="str">
        <f>IF(LEN($BB$28)=2,"\",IF(LEN($BB$28)&gt;2,LEFT(RIGHT($BB$28,3),1),""))</f>
        <v/>
      </c>
      <c r="AI28" s="264"/>
      <c r="AJ28" s="264"/>
      <c r="AK28" s="265" t="str">
        <f>IF(LEN($BB$28)=1,"\",IF(LEN($BB$28)&gt;1,LEFT(RIGHT($BB$28,2),1),""))</f>
        <v>\</v>
      </c>
      <c r="AL28" s="264"/>
      <c r="AM28" s="264"/>
      <c r="AN28" s="265" t="str">
        <f>LEFT(RIGHT(BB28,1),1)</f>
        <v>0</v>
      </c>
      <c r="AO28" s="264"/>
      <c r="AP28" s="254"/>
      <c r="AQ28" s="38"/>
      <c r="BB28" s="245">
        <f>入力シート!D10</f>
        <v>0</v>
      </c>
      <c r="BC28" s="246"/>
      <c r="BD28" s="246"/>
      <c r="BE28" s="246"/>
      <c r="BF28" s="246"/>
      <c r="BG28" s="246"/>
      <c r="BH28" s="246"/>
      <c r="BI28" s="246"/>
      <c r="BJ28" s="28" t="s">
        <v>126</v>
      </c>
    </row>
    <row r="29" spans="1:62" ht="20.55" customHeight="1">
      <c r="AQ29" s="38"/>
    </row>
    <row r="30" spans="1:62" ht="20.55" customHeight="1">
      <c r="B30" s="282" t="s">
        <v>181</v>
      </c>
      <c r="C30" s="282"/>
      <c r="D30" s="282"/>
      <c r="E30" s="282"/>
      <c r="F30" s="282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38"/>
    </row>
    <row r="31" spans="1:62" ht="20.55" customHeight="1">
      <c r="B31" s="283" t="s">
        <v>191</v>
      </c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  <c r="Y31" s="283"/>
      <c r="Z31" s="283"/>
      <c r="AA31" s="283"/>
      <c r="AB31" s="283"/>
      <c r="AC31" s="283"/>
      <c r="AD31" s="283"/>
      <c r="AE31" s="283"/>
      <c r="AF31" s="283"/>
      <c r="AG31" s="283"/>
      <c r="AH31" s="283"/>
      <c r="AI31" s="283"/>
      <c r="AJ31" s="283"/>
      <c r="AK31" s="283"/>
      <c r="AL31" s="283"/>
      <c r="AM31" s="283"/>
      <c r="AN31" s="283"/>
      <c r="AO31" s="283"/>
      <c r="AP31" s="283"/>
      <c r="AQ31" s="38"/>
    </row>
    <row r="33" spans="2:42" ht="20.55" customHeight="1">
      <c r="B33" s="244" t="s">
        <v>182</v>
      </c>
      <c r="C33" s="244"/>
      <c r="D33" s="244"/>
      <c r="E33" s="235" t="s">
        <v>183</v>
      </c>
      <c r="F33" s="235"/>
      <c r="G33" s="235"/>
      <c r="H33" s="235"/>
      <c r="I33" s="235"/>
      <c r="J33" s="235"/>
      <c r="K33" s="235"/>
      <c r="L33" s="235"/>
      <c r="M33" s="238">
        <f>入力シート!D27</f>
        <v>0</v>
      </c>
      <c r="N33" s="239"/>
      <c r="O33" s="239"/>
      <c r="P33" s="239"/>
      <c r="Q33" s="239"/>
      <c r="R33" s="239"/>
      <c r="S33" s="239"/>
      <c r="T33" s="239"/>
      <c r="U33" s="239"/>
      <c r="V33" s="239"/>
      <c r="W33" s="239"/>
      <c r="X33" s="239" t="s">
        <v>187</v>
      </c>
      <c r="Y33" s="239"/>
      <c r="Z33" s="239"/>
      <c r="AA33" s="239"/>
      <c r="AB33" s="239">
        <f>入力シート!G27</f>
        <v>0</v>
      </c>
      <c r="AC33" s="239"/>
      <c r="AD33" s="239"/>
      <c r="AE33" s="239"/>
      <c r="AF33" s="239"/>
      <c r="AG33" s="239"/>
      <c r="AH33" s="239"/>
      <c r="AI33" s="239"/>
      <c r="AJ33" s="239"/>
      <c r="AK33" s="239"/>
      <c r="AL33" s="239"/>
      <c r="AM33" s="239"/>
      <c r="AN33" s="36"/>
      <c r="AO33" s="43"/>
    </row>
    <row r="34" spans="2:42" ht="20.55" customHeight="1">
      <c r="B34" s="244"/>
      <c r="C34" s="244"/>
      <c r="D34" s="244"/>
      <c r="E34" s="235"/>
      <c r="F34" s="235"/>
      <c r="G34" s="235"/>
      <c r="H34" s="235"/>
      <c r="I34" s="235"/>
      <c r="J34" s="235"/>
      <c r="K34" s="235"/>
      <c r="L34" s="235"/>
      <c r="M34" s="241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 t="s">
        <v>188</v>
      </c>
      <c r="Y34" s="242"/>
      <c r="Z34" s="242"/>
      <c r="AA34" s="242"/>
      <c r="AB34" s="242"/>
      <c r="AC34" s="242"/>
      <c r="AD34" s="242"/>
      <c r="AE34" s="242"/>
      <c r="AF34" s="242"/>
      <c r="AG34" s="242"/>
      <c r="AH34" s="242"/>
      <c r="AI34" s="242"/>
      <c r="AJ34" s="242"/>
      <c r="AK34" s="242"/>
      <c r="AL34" s="242"/>
      <c r="AM34" s="242"/>
      <c r="AN34" s="242" t="s">
        <v>189</v>
      </c>
      <c r="AO34" s="243"/>
    </row>
    <row r="35" spans="2:42" ht="20.55" customHeight="1">
      <c r="B35" s="244"/>
      <c r="C35" s="244"/>
      <c r="D35" s="244"/>
      <c r="E35" s="235" t="s">
        <v>184</v>
      </c>
      <c r="F35" s="235"/>
      <c r="G35" s="235"/>
      <c r="H35" s="235"/>
      <c r="I35" s="235"/>
      <c r="J35" s="235"/>
      <c r="K35" s="235"/>
      <c r="L35" s="235"/>
      <c r="M35" s="235">
        <f>入力シート!D28</f>
        <v>0</v>
      </c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 t="s">
        <v>190</v>
      </c>
      <c r="AA35" s="235"/>
      <c r="AB35" s="235"/>
      <c r="AC35" s="235"/>
      <c r="AD35" s="235"/>
      <c r="AE35" s="235"/>
      <c r="AF35" s="235">
        <f>入力シート!D29</f>
        <v>0</v>
      </c>
      <c r="AG35" s="235"/>
      <c r="AH35" s="235"/>
      <c r="AI35" s="235"/>
      <c r="AJ35" s="235"/>
      <c r="AK35" s="235"/>
      <c r="AL35" s="235"/>
      <c r="AM35" s="235"/>
      <c r="AN35" s="235"/>
      <c r="AO35" s="235"/>
      <c r="AP35" s="25"/>
    </row>
    <row r="36" spans="2:42" ht="16.5" customHeight="1">
      <c r="B36" s="244"/>
      <c r="C36" s="244"/>
      <c r="D36" s="244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5"/>
      <c r="AM36" s="235"/>
      <c r="AN36" s="235"/>
      <c r="AO36" s="235"/>
      <c r="AP36" s="25"/>
    </row>
    <row r="37" spans="2:42" ht="40.5" customHeight="1">
      <c r="B37" s="244"/>
      <c r="C37" s="244"/>
      <c r="D37" s="244"/>
      <c r="E37" s="235" t="s">
        <v>185</v>
      </c>
      <c r="F37" s="235"/>
      <c r="G37" s="235"/>
      <c r="H37" s="235"/>
      <c r="I37" s="235"/>
      <c r="J37" s="235"/>
      <c r="K37" s="235"/>
      <c r="L37" s="235"/>
      <c r="M37" s="235">
        <f>入力シート!D31</f>
        <v>0</v>
      </c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5"/>
      <c r="AM37" s="235"/>
      <c r="AN37" s="235"/>
      <c r="AO37" s="235"/>
    </row>
    <row r="38" spans="2:42" ht="40.5" customHeight="1">
      <c r="B38" s="244"/>
      <c r="C38" s="244"/>
      <c r="D38" s="244"/>
      <c r="E38" s="235" t="s">
        <v>186</v>
      </c>
      <c r="F38" s="235"/>
      <c r="G38" s="235"/>
      <c r="H38" s="235"/>
      <c r="I38" s="235"/>
      <c r="J38" s="235"/>
      <c r="K38" s="235"/>
      <c r="L38" s="235"/>
      <c r="M38" s="235">
        <f>入力シート!D30</f>
        <v>0</v>
      </c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5"/>
      <c r="AM38" s="235"/>
      <c r="AN38" s="235"/>
      <c r="AO38" s="235"/>
    </row>
    <row r="39" spans="2:42" ht="20.55" customHeight="1">
      <c r="B39" s="34"/>
      <c r="C39" s="34"/>
      <c r="D39" s="34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</row>
    <row r="40" spans="2:42" ht="40.5" customHeight="1"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</row>
    <row r="41" spans="2:42" ht="40.5" customHeight="1"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</row>
    <row r="45" spans="2:42" ht="40.5" customHeight="1">
      <c r="B45" s="41"/>
      <c r="C45" s="41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42"/>
      <c r="AP45" s="42"/>
    </row>
    <row r="46" spans="2:42" ht="40.5" customHeight="1">
      <c r="B46" s="41"/>
      <c r="C46" s="41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42"/>
      <c r="AP46" s="42"/>
    </row>
    <row r="47" spans="2:42" ht="40.5" customHeight="1">
      <c r="B47" s="41"/>
      <c r="C47" s="41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42"/>
      <c r="AP47" s="42"/>
    </row>
    <row r="48" spans="2:42" ht="40.5" customHeight="1">
      <c r="B48" s="41"/>
      <c r="C48" s="41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42"/>
      <c r="AP48" s="42"/>
    </row>
    <row r="49" spans="2:42" ht="40.5" customHeight="1">
      <c r="B49" s="32"/>
      <c r="C49" s="32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42"/>
      <c r="AP49" s="42"/>
    </row>
    <row r="50" spans="2:42" ht="40.5" customHeight="1">
      <c r="B50" s="32"/>
      <c r="C50" s="32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42"/>
      <c r="AP50" s="42"/>
    </row>
    <row r="51" spans="2:42" ht="40.5" customHeight="1">
      <c r="B51" s="32"/>
      <c r="C51" s="32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42"/>
      <c r="AP51" s="42"/>
    </row>
    <row r="52" spans="2:42" ht="40.5" customHeight="1">
      <c r="B52" s="32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42"/>
      <c r="AP52" s="42"/>
    </row>
  </sheetData>
  <mergeCells count="84">
    <mergeCell ref="AK19:AO19"/>
    <mergeCell ref="AE16:AJ16"/>
    <mergeCell ref="W16:AD16"/>
    <mergeCell ref="W15:AD15"/>
    <mergeCell ref="X19:AB19"/>
    <mergeCell ref="AE15:AP15"/>
    <mergeCell ref="AM16:AO16"/>
    <mergeCell ref="AK16:AL16"/>
    <mergeCell ref="E37:L37"/>
    <mergeCell ref="E35:L36"/>
    <mergeCell ref="AE11:AG11"/>
    <mergeCell ref="AI19:AJ19"/>
    <mergeCell ref="AC19:AH19"/>
    <mergeCell ref="B26:L26"/>
    <mergeCell ref="B27:L28"/>
    <mergeCell ref="AH28:AJ28"/>
    <mergeCell ref="M38:AO38"/>
    <mergeCell ref="AK28:AM28"/>
    <mergeCell ref="AN28:AP28"/>
    <mergeCell ref="B30:AP30"/>
    <mergeCell ref="B31:AP31"/>
    <mergeCell ref="M37:AO37"/>
    <mergeCell ref="AB33:AM34"/>
    <mergeCell ref="AN34:AO34"/>
    <mergeCell ref="X33:AA33"/>
    <mergeCell ref="M33:W34"/>
    <mergeCell ref="X34:AA34"/>
    <mergeCell ref="Z35:AE36"/>
    <mergeCell ref="M35:Y36"/>
    <mergeCell ref="AF35:AO36"/>
    <mergeCell ref="B33:D38"/>
    <mergeCell ref="E38:L38"/>
    <mergeCell ref="AK27:AM27"/>
    <mergeCell ref="AN27:AP27"/>
    <mergeCell ref="Q27:R27"/>
    <mergeCell ref="O27:P27"/>
    <mergeCell ref="M27:N27"/>
    <mergeCell ref="AE27:AG27"/>
    <mergeCell ref="AB27:AD27"/>
    <mergeCell ref="AH27:AJ27"/>
    <mergeCell ref="AE7:AP7"/>
    <mergeCell ref="X5:AD5"/>
    <mergeCell ref="X6:AD6"/>
    <mergeCell ref="AE5:AP5"/>
    <mergeCell ref="AE6:AP6"/>
    <mergeCell ref="X7:AD7"/>
    <mergeCell ref="O7:W7"/>
    <mergeCell ref="B7:N7"/>
    <mergeCell ref="T5:W6"/>
    <mergeCell ref="O5:S6"/>
    <mergeCell ref="G5:N6"/>
    <mergeCell ref="B5:F6"/>
    <mergeCell ref="B9:AP9"/>
    <mergeCell ref="AO25:AP25"/>
    <mergeCell ref="AL25:AN25"/>
    <mergeCell ref="AH25:AK25"/>
    <mergeCell ref="P25:Q25"/>
    <mergeCell ref="R25:S25"/>
    <mergeCell ref="V25:W25"/>
    <mergeCell ref="A21:AP21"/>
    <mergeCell ref="T25:U25"/>
    <mergeCell ref="B25:L25"/>
    <mergeCell ref="AB25:AG25"/>
    <mergeCell ref="X25:Y25"/>
    <mergeCell ref="Z25:AA25"/>
    <mergeCell ref="AN11:AO11"/>
    <mergeCell ref="AK11:AL11"/>
    <mergeCell ref="AH11:AI11"/>
    <mergeCell ref="BB28:BI28"/>
    <mergeCell ref="A3:AQ3"/>
    <mergeCell ref="A4:AQ4"/>
    <mergeCell ref="E33:L34"/>
    <mergeCell ref="M28:N28"/>
    <mergeCell ref="O28:P28"/>
    <mergeCell ref="Q28:R28"/>
    <mergeCell ref="S28:U28"/>
    <mergeCell ref="V28:X28"/>
    <mergeCell ref="Y28:AA28"/>
    <mergeCell ref="AB28:AD28"/>
    <mergeCell ref="AE28:AG28"/>
    <mergeCell ref="M26:AP26"/>
    <mergeCell ref="S27:U27"/>
    <mergeCell ref="V27:X27"/>
    <mergeCell ref="Y27:AA27"/>
  </mergeCells>
  <phoneticPr fontId="4"/>
  <pageMargins left="0.7" right="0.7" top="0.75" bottom="0.75" header="0.3" footer="0.3"/>
  <pageSetup paperSize="9" scale="79" orientation="portrait" r:id="rId1"/>
  <rowBreaks count="1" manualBreakCount="1">
    <brk id="39" max="4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889C-7922-4315-839B-D3554061E0E0}">
  <sheetPr>
    <tabColor rgb="FFFF0000"/>
  </sheetPr>
  <dimension ref="A1:CC68"/>
  <sheetViews>
    <sheetView view="pageBreakPreview" zoomScale="70" zoomScaleNormal="100" zoomScaleSheetLayoutView="70" workbookViewId="0">
      <selection activeCell="CX47" sqref="CX47"/>
    </sheetView>
  </sheetViews>
  <sheetFormatPr defaultColWidth="1.86328125" defaultRowHeight="15" customHeight="1"/>
  <cols>
    <col min="1" max="16384" width="1.86328125" style="45"/>
  </cols>
  <sheetData>
    <row r="1" spans="1:81" ht="15" customHeight="1">
      <c r="AK1" s="296" t="s">
        <v>198</v>
      </c>
      <c r="AL1" s="296"/>
      <c r="AM1" s="296"/>
      <c r="AN1" s="296"/>
      <c r="AO1" s="296"/>
      <c r="AP1" s="296"/>
      <c r="AQ1" s="296">
        <f>入力シート!E9</f>
        <v>0</v>
      </c>
      <c r="AR1" s="296"/>
      <c r="AS1" s="296"/>
      <c r="AT1" s="296" t="s">
        <v>197</v>
      </c>
      <c r="AU1" s="296"/>
      <c r="AV1" s="296"/>
      <c r="AW1" s="296">
        <f>入力シート!G9</f>
        <v>0</v>
      </c>
      <c r="AX1" s="296"/>
      <c r="AY1" s="296"/>
      <c r="AZ1" s="296"/>
      <c r="BA1" s="296"/>
      <c r="BB1" s="296"/>
      <c r="BC1" s="296" t="s">
        <v>196</v>
      </c>
      <c r="BD1" s="296"/>
      <c r="BE1" s="296"/>
      <c r="BF1" s="296">
        <f>入力シート!I9</f>
        <v>0</v>
      </c>
      <c r="BG1" s="296"/>
      <c r="BH1" s="296"/>
      <c r="BI1" s="296"/>
      <c r="BJ1" s="296"/>
      <c r="BK1" s="296"/>
      <c r="BL1" s="296" t="s">
        <v>195</v>
      </c>
      <c r="BM1" s="296"/>
      <c r="BN1" s="296"/>
    </row>
    <row r="2" spans="1:81" ht="15" customHeight="1"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</row>
    <row r="3" spans="1:81" ht="15" customHeight="1">
      <c r="A3" s="304" t="s">
        <v>199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4"/>
      <c r="AH3" s="304"/>
      <c r="AI3" s="304"/>
      <c r="AJ3" s="304"/>
      <c r="AK3" s="304"/>
      <c r="AL3" s="304"/>
      <c r="AM3" s="304"/>
      <c r="AN3" s="304"/>
      <c r="AO3" s="304"/>
      <c r="AP3" s="304"/>
      <c r="AQ3" s="304"/>
      <c r="AR3" s="304"/>
      <c r="AS3" s="304"/>
      <c r="AT3" s="304"/>
      <c r="AU3" s="304"/>
      <c r="AV3" s="304"/>
      <c r="AW3" s="304"/>
      <c r="AX3" s="304"/>
      <c r="AY3" s="304"/>
      <c r="AZ3" s="304"/>
      <c r="BA3" s="304"/>
      <c r="BB3" s="304"/>
      <c r="BC3" s="304"/>
      <c r="BD3" s="304"/>
      <c r="BE3" s="304"/>
      <c r="BF3" s="304"/>
      <c r="BG3" s="304"/>
      <c r="BH3" s="304"/>
      <c r="BI3" s="304"/>
      <c r="BJ3" s="304"/>
      <c r="BK3" s="304"/>
      <c r="BL3" s="304"/>
      <c r="BM3" s="304"/>
      <c r="BN3" s="304"/>
      <c r="BO3" s="304"/>
    </row>
    <row r="4" spans="1:81" ht="15" customHeight="1">
      <c r="A4" s="304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4"/>
      <c r="Z4" s="304"/>
      <c r="AA4" s="304"/>
      <c r="AB4" s="304"/>
      <c r="AC4" s="304"/>
      <c r="AD4" s="304"/>
      <c r="AE4" s="304"/>
      <c r="AF4" s="304"/>
      <c r="AG4" s="304"/>
      <c r="AH4" s="304"/>
      <c r="AI4" s="304"/>
      <c r="AJ4" s="304"/>
      <c r="AK4" s="304"/>
      <c r="AL4" s="304"/>
      <c r="AM4" s="304"/>
      <c r="AN4" s="304"/>
      <c r="AO4" s="304"/>
      <c r="AP4" s="304"/>
      <c r="AQ4" s="304"/>
      <c r="AR4" s="304"/>
      <c r="AS4" s="304"/>
      <c r="AT4" s="304"/>
      <c r="AU4" s="304"/>
      <c r="AV4" s="304"/>
      <c r="AW4" s="304"/>
      <c r="AX4" s="304"/>
      <c r="AY4" s="304"/>
      <c r="AZ4" s="304"/>
      <c r="BA4" s="304"/>
      <c r="BB4" s="304"/>
      <c r="BC4" s="304"/>
      <c r="BD4" s="304"/>
      <c r="BE4" s="304"/>
      <c r="BF4" s="304"/>
      <c r="BG4" s="304"/>
      <c r="BH4" s="304"/>
      <c r="BI4" s="304"/>
      <c r="BJ4" s="304"/>
      <c r="BK4" s="304"/>
      <c r="BL4" s="304"/>
      <c r="BM4" s="304"/>
      <c r="BN4" s="304"/>
      <c r="BO4" s="304"/>
    </row>
    <row r="5" spans="1:81" ht="15" customHeight="1">
      <c r="E5" s="341" t="s">
        <v>222</v>
      </c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321" t="s">
        <v>218</v>
      </c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3"/>
      <c r="AC5" s="301">
        <f>入力シート!D3</f>
        <v>0</v>
      </c>
      <c r="AD5" s="302"/>
      <c r="AE5" s="302"/>
      <c r="AF5" s="302"/>
      <c r="AG5" s="302"/>
      <c r="AH5" s="302"/>
      <c r="AI5" s="302"/>
      <c r="AJ5" s="302"/>
      <c r="AK5" s="302"/>
      <c r="AL5" s="302"/>
      <c r="AM5" s="302"/>
      <c r="AN5" s="302"/>
      <c r="AO5" s="302"/>
      <c r="AP5" s="302"/>
      <c r="AQ5" s="302"/>
      <c r="AR5" s="302"/>
      <c r="AS5" s="302"/>
      <c r="AT5" s="302"/>
      <c r="AU5" s="302"/>
      <c r="AV5" s="302"/>
      <c r="AW5" s="302"/>
      <c r="AX5" s="302"/>
      <c r="AY5" s="302"/>
      <c r="AZ5" s="302"/>
      <c r="BA5" s="302"/>
      <c r="BB5" s="302"/>
      <c r="BC5" s="302"/>
      <c r="BD5" s="302"/>
      <c r="BE5" s="302"/>
      <c r="BF5" s="302"/>
      <c r="BG5" s="302"/>
      <c r="BH5" s="302"/>
      <c r="BI5" s="302"/>
      <c r="BJ5" s="302"/>
      <c r="BK5" s="302"/>
      <c r="BL5" s="303"/>
    </row>
    <row r="6" spans="1:81" ht="15" customHeight="1">
      <c r="D6" s="47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24"/>
      <c r="Q6" s="325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6"/>
      <c r="AC6" s="295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6"/>
      <c r="BA6" s="296"/>
      <c r="BB6" s="296"/>
      <c r="BC6" s="296"/>
      <c r="BD6" s="296"/>
      <c r="BE6" s="296"/>
      <c r="BF6" s="296"/>
      <c r="BG6" s="296"/>
      <c r="BH6" s="296"/>
      <c r="BI6" s="296"/>
      <c r="BJ6" s="296"/>
      <c r="BK6" s="296"/>
      <c r="BL6" s="297"/>
    </row>
    <row r="7" spans="1:81" ht="15" customHeight="1">
      <c r="D7" s="47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24"/>
      <c r="Q7" s="325"/>
      <c r="R7" s="325"/>
      <c r="S7" s="325"/>
      <c r="T7" s="325"/>
      <c r="U7" s="325"/>
      <c r="V7" s="325"/>
      <c r="W7" s="325"/>
      <c r="X7" s="325"/>
      <c r="Y7" s="325"/>
      <c r="Z7" s="325"/>
      <c r="AA7" s="325"/>
      <c r="AB7" s="326"/>
      <c r="AC7" s="295"/>
      <c r="AD7" s="296"/>
      <c r="AE7" s="296"/>
      <c r="AF7" s="296"/>
      <c r="AG7" s="296"/>
      <c r="AH7" s="296"/>
      <c r="AI7" s="296"/>
      <c r="AJ7" s="296"/>
      <c r="AK7" s="296"/>
      <c r="AL7" s="296"/>
      <c r="AM7" s="296"/>
      <c r="AN7" s="296"/>
      <c r="AO7" s="296"/>
      <c r="AP7" s="296"/>
      <c r="AQ7" s="296"/>
      <c r="AR7" s="296"/>
      <c r="AS7" s="296"/>
      <c r="AT7" s="296"/>
      <c r="AU7" s="296"/>
      <c r="AV7" s="296"/>
      <c r="AW7" s="296"/>
      <c r="AX7" s="296"/>
      <c r="AY7" s="296"/>
      <c r="AZ7" s="296"/>
      <c r="BA7" s="296"/>
      <c r="BB7" s="296"/>
      <c r="BC7" s="296"/>
      <c r="BD7" s="296"/>
      <c r="BE7" s="296"/>
      <c r="BF7" s="296"/>
      <c r="BG7" s="296"/>
      <c r="BH7" s="296"/>
      <c r="BI7" s="296"/>
      <c r="BJ7" s="296"/>
      <c r="BK7" s="296"/>
      <c r="BL7" s="297"/>
    </row>
    <row r="8" spans="1:81" ht="15" customHeight="1">
      <c r="D8" s="47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27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9"/>
      <c r="AC8" s="298"/>
      <c r="AD8" s="299"/>
      <c r="AE8" s="299"/>
      <c r="AF8" s="299"/>
      <c r="AG8" s="299"/>
      <c r="AH8" s="299"/>
      <c r="AI8" s="299"/>
      <c r="AJ8" s="299"/>
      <c r="AK8" s="299"/>
      <c r="AL8" s="299"/>
      <c r="AM8" s="299"/>
      <c r="AN8" s="299"/>
      <c r="AO8" s="299"/>
      <c r="AP8" s="299"/>
      <c r="AQ8" s="299"/>
      <c r="AR8" s="299"/>
      <c r="AS8" s="299"/>
      <c r="AT8" s="299"/>
      <c r="AU8" s="299"/>
      <c r="AV8" s="299"/>
      <c r="AW8" s="299"/>
      <c r="AX8" s="299"/>
      <c r="AY8" s="299"/>
      <c r="AZ8" s="299"/>
      <c r="BA8" s="299"/>
      <c r="BB8" s="299"/>
      <c r="BC8" s="299"/>
      <c r="BD8" s="299"/>
      <c r="BE8" s="299"/>
      <c r="BF8" s="299"/>
      <c r="BG8" s="299"/>
      <c r="BH8" s="299"/>
      <c r="BI8" s="299"/>
      <c r="BJ8" s="299"/>
      <c r="BK8" s="299"/>
      <c r="BL8" s="300"/>
    </row>
    <row r="9" spans="1:81" ht="15" customHeight="1">
      <c r="D9" s="47"/>
      <c r="E9" s="341"/>
      <c r="F9" s="341"/>
      <c r="G9" s="341"/>
      <c r="H9" s="341"/>
      <c r="I9" s="341"/>
      <c r="J9" s="341"/>
      <c r="K9" s="341"/>
      <c r="L9" s="341"/>
      <c r="M9" s="341"/>
      <c r="N9" s="341"/>
      <c r="O9" s="341"/>
      <c r="P9" s="301" t="s">
        <v>217</v>
      </c>
      <c r="Q9" s="302"/>
      <c r="R9" s="302"/>
      <c r="S9" s="302"/>
      <c r="T9" s="302"/>
      <c r="U9" s="302"/>
      <c r="V9" s="302"/>
      <c r="W9" s="302"/>
      <c r="X9" s="302"/>
      <c r="Y9" s="302"/>
      <c r="Z9" s="302"/>
      <c r="AA9" s="302"/>
      <c r="AB9" s="303"/>
      <c r="AC9" s="301">
        <f>入力シート!D2</f>
        <v>0</v>
      </c>
      <c r="AD9" s="302"/>
      <c r="AE9" s="302"/>
      <c r="AF9" s="302"/>
      <c r="AG9" s="302"/>
      <c r="AH9" s="302"/>
      <c r="AI9" s="302"/>
      <c r="AJ9" s="302"/>
      <c r="AK9" s="302"/>
      <c r="AL9" s="302"/>
      <c r="AM9" s="302"/>
      <c r="AN9" s="302"/>
      <c r="AO9" s="302"/>
      <c r="AP9" s="302"/>
      <c r="AQ9" s="302"/>
      <c r="AR9" s="302"/>
      <c r="AS9" s="302"/>
      <c r="AT9" s="302"/>
      <c r="AU9" s="302"/>
      <c r="AV9" s="302"/>
      <c r="AW9" s="302"/>
      <c r="AX9" s="302"/>
      <c r="AY9" s="302"/>
      <c r="AZ9" s="302"/>
      <c r="BA9" s="302"/>
      <c r="BB9" s="302"/>
      <c r="BC9" s="302"/>
      <c r="BD9" s="302"/>
      <c r="BE9" s="302"/>
      <c r="BF9" s="302"/>
      <c r="BG9" s="302"/>
      <c r="BH9" s="302"/>
      <c r="BI9" s="302"/>
      <c r="BJ9" s="302"/>
      <c r="BK9" s="302"/>
      <c r="BL9" s="303"/>
    </row>
    <row r="10" spans="1:81" ht="15" customHeight="1">
      <c r="D10" s="47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1"/>
      <c r="P10" s="298"/>
      <c r="Q10" s="299"/>
      <c r="R10" s="299"/>
      <c r="S10" s="299"/>
      <c r="T10" s="299"/>
      <c r="U10" s="299"/>
      <c r="V10" s="299"/>
      <c r="W10" s="299"/>
      <c r="X10" s="299"/>
      <c r="Y10" s="299"/>
      <c r="Z10" s="299"/>
      <c r="AA10" s="299"/>
      <c r="AB10" s="300"/>
      <c r="AC10" s="298"/>
      <c r="AD10" s="299"/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299"/>
      <c r="AS10" s="299"/>
      <c r="AT10" s="299"/>
      <c r="AU10" s="299"/>
      <c r="AV10" s="299"/>
      <c r="AW10" s="299"/>
      <c r="AX10" s="299"/>
      <c r="AY10" s="299"/>
      <c r="AZ10" s="299"/>
      <c r="BA10" s="299"/>
      <c r="BB10" s="299"/>
      <c r="BC10" s="299"/>
      <c r="BD10" s="299"/>
      <c r="BE10" s="299"/>
      <c r="BF10" s="299"/>
      <c r="BG10" s="299"/>
      <c r="BH10" s="299"/>
      <c r="BI10" s="299"/>
      <c r="BJ10" s="299"/>
      <c r="BK10" s="299"/>
      <c r="BL10" s="300"/>
    </row>
    <row r="11" spans="1:81" ht="15" customHeight="1">
      <c r="D11" s="47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01" t="s">
        <v>239</v>
      </c>
      <c r="Q11" s="302"/>
      <c r="R11" s="302"/>
      <c r="S11" s="302"/>
      <c r="T11" s="302"/>
      <c r="U11" s="302"/>
      <c r="V11" s="302"/>
      <c r="W11" s="302"/>
      <c r="X11" s="302"/>
      <c r="Y11" s="302"/>
      <c r="Z11" s="302"/>
      <c r="AA11" s="302"/>
      <c r="AB11" s="303"/>
      <c r="AC11" s="301">
        <f>入力シート!D5</f>
        <v>0</v>
      </c>
      <c r="AD11" s="302"/>
      <c r="AE11" s="302"/>
      <c r="AF11" s="302"/>
      <c r="AG11" s="302"/>
      <c r="AH11" s="302"/>
      <c r="AI11" s="302"/>
      <c r="AJ11" s="302"/>
      <c r="AK11" s="302"/>
      <c r="AL11" s="302"/>
      <c r="AM11" s="302"/>
      <c r="AN11" s="302"/>
      <c r="AO11" s="302"/>
      <c r="AP11" s="302"/>
      <c r="AQ11" s="302"/>
      <c r="AR11" s="302"/>
      <c r="AS11" s="302"/>
      <c r="AT11" s="302"/>
      <c r="AU11" s="302"/>
      <c r="AV11" s="302"/>
      <c r="AW11" s="302"/>
      <c r="AX11" s="302"/>
      <c r="AY11" s="302"/>
      <c r="AZ11" s="302"/>
      <c r="BA11" s="302"/>
      <c r="BB11" s="302"/>
      <c r="BC11" s="302"/>
      <c r="BD11" s="302"/>
      <c r="BE11" s="302"/>
      <c r="BF11" s="302"/>
      <c r="BG11" s="302"/>
      <c r="BH11" s="307" t="s">
        <v>223</v>
      </c>
      <c r="BI11" s="307"/>
      <c r="BJ11" s="307"/>
      <c r="BK11" s="307"/>
      <c r="BL11" s="308"/>
    </row>
    <row r="12" spans="1:81" ht="15" customHeight="1">
      <c r="D12" s="47"/>
      <c r="E12" s="341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298"/>
      <c r="Q12" s="299"/>
      <c r="R12" s="299"/>
      <c r="S12" s="299"/>
      <c r="T12" s="299"/>
      <c r="U12" s="299"/>
      <c r="V12" s="299"/>
      <c r="W12" s="299"/>
      <c r="X12" s="299"/>
      <c r="Y12" s="299"/>
      <c r="Z12" s="299"/>
      <c r="AA12" s="299"/>
      <c r="AB12" s="300"/>
      <c r="AC12" s="298"/>
      <c r="AD12" s="299"/>
      <c r="AE12" s="299"/>
      <c r="AF12" s="299"/>
      <c r="AG12" s="299"/>
      <c r="AH12" s="299"/>
      <c r="AI12" s="299"/>
      <c r="AJ12" s="299"/>
      <c r="AK12" s="299"/>
      <c r="AL12" s="299"/>
      <c r="AM12" s="299"/>
      <c r="AN12" s="299"/>
      <c r="AO12" s="299"/>
      <c r="AP12" s="299"/>
      <c r="AQ12" s="299"/>
      <c r="AR12" s="299"/>
      <c r="AS12" s="299"/>
      <c r="AT12" s="299"/>
      <c r="AU12" s="299"/>
      <c r="AV12" s="299"/>
      <c r="AW12" s="299"/>
      <c r="AX12" s="299"/>
      <c r="AY12" s="299"/>
      <c r="AZ12" s="299"/>
      <c r="BA12" s="299"/>
      <c r="BB12" s="299"/>
      <c r="BC12" s="299"/>
      <c r="BD12" s="299"/>
      <c r="BE12" s="299"/>
      <c r="BF12" s="299"/>
      <c r="BG12" s="299"/>
      <c r="BH12" s="309"/>
      <c r="BI12" s="309"/>
      <c r="BJ12" s="309"/>
      <c r="BK12" s="309"/>
      <c r="BL12" s="310"/>
    </row>
    <row r="13" spans="1:81" ht="15" customHeight="1">
      <c r="D13" s="47"/>
      <c r="E13" s="341"/>
      <c r="F13" s="341"/>
      <c r="G13" s="341"/>
      <c r="H13" s="341"/>
      <c r="I13" s="341"/>
      <c r="J13" s="341"/>
      <c r="K13" s="341"/>
      <c r="L13" s="341"/>
      <c r="M13" s="341"/>
      <c r="N13" s="341"/>
      <c r="O13" s="341"/>
      <c r="P13" s="301" t="s">
        <v>200</v>
      </c>
      <c r="Q13" s="302"/>
      <c r="R13" s="302"/>
      <c r="S13" s="302"/>
      <c r="T13" s="302"/>
      <c r="U13" s="302"/>
      <c r="V13" s="302"/>
      <c r="W13" s="302"/>
      <c r="X13" s="302"/>
      <c r="Y13" s="302"/>
      <c r="Z13" s="302"/>
      <c r="AA13" s="302"/>
      <c r="AB13" s="303"/>
      <c r="AC13" s="301" t="str">
        <f>IF(入力シート!D33=0,"",入力シート!D33)</f>
        <v/>
      </c>
      <c r="AD13" s="302"/>
      <c r="AE13" s="302"/>
      <c r="AF13" s="302"/>
      <c r="AG13" s="302"/>
      <c r="AH13" s="302"/>
      <c r="AI13" s="302"/>
      <c r="AJ13" s="302"/>
      <c r="AK13" s="302"/>
      <c r="AL13" s="302"/>
      <c r="AM13" s="302"/>
      <c r="AN13" s="302"/>
      <c r="AO13" s="302"/>
      <c r="AP13" s="302"/>
      <c r="AQ13" s="302"/>
      <c r="AR13" s="302"/>
      <c r="AS13" s="302"/>
      <c r="AT13" s="302"/>
      <c r="AU13" s="302"/>
      <c r="AV13" s="302"/>
      <c r="AW13" s="302"/>
      <c r="AX13" s="302"/>
      <c r="AY13" s="302"/>
      <c r="AZ13" s="302"/>
      <c r="BA13" s="302"/>
      <c r="BB13" s="302"/>
      <c r="BC13" s="302"/>
      <c r="BD13" s="302"/>
      <c r="BE13" s="302"/>
      <c r="BF13" s="302"/>
      <c r="BG13" s="302"/>
      <c r="BH13" s="302"/>
      <c r="BI13" s="302"/>
      <c r="BJ13" s="302"/>
      <c r="BK13" s="302"/>
      <c r="BL13" s="303"/>
    </row>
    <row r="14" spans="1:81" ht="15" customHeight="1">
      <c r="D14" s="47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298"/>
      <c r="Q14" s="299"/>
      <c r="R14" s="299"/>
      <c r="S14" s="299"/>
      <c r="T14" s="299"/>
      <c r="U14" s="299"/>
      <c r="V14" s="299"/>
      <c r="W14" s="299"/>
      <c r="X14" s="299"/>
      <c r="Y14" s="299"/>
      <c r="Z14" s="299"/>
      <c r="AA14" s="299"/>
      <c r="AB14" s="300"/>
      <c r="AC14" s="298"/>
      <c r="AD14" s="299"/>
      <c r="AE14" s="299"/>
      <c r="AF14" s="299"/>
      <c r="AG14" s="299"/>
      <c r="AH14" s="299"/>
      <c r="AI14" s="299"/>
      <c r="AJ14" s="299"/>
      <c r="AK14" s="299"/>
      <c r="AL14" s="299"/>
      <c r="AM14" s="299"/>
      <c r="AN14" s="299"/>
      <c r="AO14" s="299"/>
      <c r="AP14" s="299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299"/>
      <c r="BB14" s="299"/>
      <c r="BC14" s="299"/>
      <c r="BD14" s="299"/>
      <c r="BE14" s="299"/>
      <c r="BF14" s="299"/>
      <c r="BG14" s="299"/>
      <c r="BH14" s="299"/>
      <c r="BI14" s="299"/>
      <c r="BJ14" s="299"/>
      <c r="BK14" s="299"/>
      <c r="BL14" s="300"/>
    </row>
    <row r="15" spans="1:81" ht="15" customHeight="1">
      <c r="A15" s="304" t="s">
        <v>219</v>
      </c>
      <c r="B15" s="304"/>
      <c r="C15" s="304"/>
      <c r="D15" s="304"/>
      <c r="E15" s="304"/>
      <c r="F15" s="304"/>
      <c r="G15" s="304"/>
      <c r="H15" s="304"/>
      <c r="I15" s="304"/>
      <c r="J15" s="304"/>
      <c r="K15" s="304"/>
      <c r="L15" s="304"/>
      <c r="M15" s="304"/>
      <c r="N15" s="304"/>
      <c r="O15" s="304"/>
      <c r="P15" s="304"/>
      <c r="Q15" s="304"/>
      <c r="R15" s="304"/>
      <c r="S15" s="304"/>
      <c r="T15" s="304"/>
      <c r="U15" s="304"/>
      <c r="V15" s="304"/>
      <c r="W15" s="304"/>
      <c r="X15" s="304"/>
      <c r="Y15" s="304"/>
      <c r="Z15" s="304"/>
      <c r="AA15" s="304"/>
      <c r="AB15" s="304"/>
      <c r="AC15" s="304"/>
      <c r="AD15" s="304"/>
      <c r="AE15" s="304"/>
      <c r="AF15" s="304"/>
      <c r="AG15" s="304"/>
      <c r="AH15" s="304"/>
      <c r="AI15" s="304"/>
      <c r="AJ15" s="304"/>
      <c r="AK15" s="304"/>
      <c r="AL15" s="304"/>
      <c r="AM15" s="304"/>
      <c r="AN15" s="304"/>
      <c r="AO15" s="304"/>
      <c r="AP15" s="304"/>
      <c r="AQ15" s="304"/>
      <c r="AR15" s="304"/>
      <c r="AS15" s="304"/>
      <c r="AT15" s="304"/>
      <c r="AU15" s="304"/>
      <c r="AV15" s="304"/>
      <c r="AW15" s="304"/>
      <c r="AX15" s="304"/>
      <c r="AY15" s="304"/>
      <c r="AZ15" s="304"/>
      <c r="BA15" s="304"/>
      <c r="BB15" s="304"/>
      <c r="BC15" s="304"/>
      <c r="BD15" s="304"/>
      <c r="BE15" s="304"/>
      <c r="BF15" s="304"/>
      <c r="BG15" s="304"/>
      <c r="BH15" s="304"/>
      <c r="BI15" s="304"/>
      <c r="BJ15" s="304"/>
      <c r="BK15" s="304"/>
      <c r="BL15" s="304"/>
      <c r="BM15" s="304"/>
      <c r="BN15" s="304"/>
      <c r="BO15" s="304"/>
      <c r="CC15" s="45" t="str">
        <f>IF(LEN(BB28)=10,"\",IF(LEN(BB28)&gt;10,LEFT(RIGHT(BB28,11),1),""))</f>
        <v/>
      </c>
    </row>
    <row r="16" spans="1:81" ht="15" customHeight="1">
      <c r="A16" s="305"/>
      <c r="B16" s="305"/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5"/>
      <c r="Y16" s="305"/>
      <c r="Z16" s="305"/>
      <c r="AA16" s="305"/>
      <c r="AB16" s="305"/>
      <c r="AC16" s="305"/>
      <c r="AD16" s="305"/>
      <c r="AE16" s="305"/>
      <c r="AF16" s="305"/>
      <c r="AG16" s="305"/>
      <c r="AH16" s="305"/>
      <c r="AI16" s="305"/>
      <c r="AJ16" s="305"/>
      <c r="AK16" s="305"/>
      <c r="AL16" s="305"/>
      <c r="AM16" s="305"/>
      <c r="AN16" s="305"/>
      <c r="AO16" s="305"/>
      <c r="AP16" s="305"/>
      <c r="AQ16" s="305"/>
      <c r="AR16" s="305"/>
      <c r="AS16" s="305"/>
      <c r="AT16" s="305"/>
      <c r="AU16" s="305"/>
      <c r="AV16" s="305"/>
      <c r="AW16" s="305"/>
      <c r="AX16" s="305"/>
      <c r="AY16" s="305"/>
      <c r="AZ16" s="305"/>
      <c r="BA16" s="305"/>
      <c r="BB16" s="305"/>
      <c r="BC16" s="305"/>
      <c r="BD16" s="305"/>
      <c r="BE16" s="305"/>
      <c r="BF16" s="305"/>
      <c r="BG16" s="305"/>
      <c r="BH16" s="305"/>
      <c r="BI16" s="305"/>
      <c r="BJ16" s="305"/>
      <c r="BK16" s="305"/>
      <c r="BL16" s="305"/>
      <c r="BM16" s="305"/>
      <c r="BN16" s="305"/>
      <c r="BO16" s="305"/>
    </row>
    <row r="18" spans="1:67" ht="15" customHeight="1">
      <c r="A18" s="52"/>
      <c r="B18" s="53"/>
      <c r="C18" s="53"/>
      <c r="D18" s="53"/>
      <c r="E18" s="306" t="s">
        <v>220</v>
      </c>
      <c r="F18" s="306"/>
      <c r="G18" s="306"/>
      <c r="H18" s="306"/>
      <c r="I18" s="306"/>
      <c r="J18" s="306"/>
      <c r="K18" s="306"/>
      <c r="L18" s="306"/>
      <c r="M18" s="306"/>
      <c r="N18" s="53"/>
      <c r="O18" s="53"/>
      <c r="AC18" s="52"/>
      <c r="AD18" s="52"/>
      <c r="AE18" s="52"/>
      <c r="AF18" s="52"/>
      <c r="AG18" s="52"/>
    </row>
    <row r="19" spans="1:67" ht="15" customHeight="1">
      <c r="E19" s="306"/>
      <c r="F19" s="306"/>
      <c r="G19" s="306"/>
      <c r="H19" s="306"/>
      <c r="I19" s="306"/>
      <c r="J19" s="306"/>
      <c r="K19" s="306"/>
      <c r="L19" s="306"/>
      <c r="M19" s="306"/>
    </row>
    <row r="21" spans="1:67" ht="15" customHeight="1">
      <c r="A21" s="304" t="s">
        <v>221</v>
      </c>
      <c r="B21" s="304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4"/>
      <c r="Z21" s="304"/>
      <c r="AA21" s="304"/>
      <c r="AB21" s="304"/>
      <c r="AC21" s="304"/>
      <c r="AD21" s="304"/>
      <c r="AE21" s="304"/>
      <c r="AF21" s="304"/>
      <c r="AG21" s="304"/>
      <c r="AH21" s="304"/>
      <c r="AI21" s="304"/>
      <c r="AJ21" s="304"/>
      <c r="AK21" s="304"/>
      <c r="AL21" s="304"/>
      <c r="AM21" s="304"/>
      <c r="AN21" s="304"/>
      <c r="AO21" s="304"/>
      <c r="AP21" s="304"/>
      <c r="AQ21" s="304"/>
      <c r="AR21" s="304"/>
      <c r="AS21" s="304"/>
      <c r="AT21" s="304"/>
      <c r="AU21" s="304"/>
      <c r="AV21" s="304"/>
      <c r="AW21" s="304"/>
      <c r="AX21" s="304"/>
      <c r="AY21" s="304"/>
      <c r="AZ21" s="304"/>
      <c r="BA21" s="304"/>
      <c r="BB21" s="304"/>
      <c r="BC21" s="304"/>
      <c r="BD21" s="304"/>
      <c r="BE21" s="304"/>
      <c r="BF21" s="304"/>
      <c r="BG21" s="304"/>
      <c r="BH21" s="304"/>
      <c r="BI21" s="304"/>
      <c r="BJ21" s="304"/>
      <c r="BK21" s="304"/>
      <c r="BL21" s="304"/>
      <c r="BM21" s="304"/>
      <c r="BN21" s="304"/>
      <c r="BO21" s="304"/>
    </row>
    <row r="22" spans="1:67" ht="15" customHeight="1">
      <c r="A22" s="304"/>
      <c r="B22" s="304"/>
      <c r="C22" s="304"/>
      <c r="D22" s="304"/>
      <c r="E22" s="304"/>
      <c r="F22" s="304"/>
      <c r="G22" s="304"/>
      <c r="H22" s="304"/>
      <c r="I22" s="304"/>
      <c r="J22" s="304"/>
      <c r="K22" s="304"/>
      <c r="L22" s="304"/>
      <c r="M22" s="304"/>
      <c r="N22" s="304"/>
      <c r="O22" s="304"/>
      <c r="P22" s="304"/>
      <c r="Q22" s="304"/>
      <c r="R22" s="304"/>
      <c r="S22" s="304"/>
      <c r="T22" s="304"/>
      <c r="U22" s="304"/>
      <c r="V22" s="304"/>
      <c r="W22" s="304"/>
      <c r="X22" s="304"/>
      <c r="Y22" s="304"/>
      <c r="Z22" s="304"/>
      <c r="AA22" s="304"/>
      <c r="AB22" s="304"/>
      <c r="AC22" s="304"/>
      <c r="AD22" s="304"/>
      <c r="AE22" s="304"/>
      <c r="AF22" s="304"/>
      <c r="AG22" s="304"/>
      <c r="AH22" s="304"/>
      <c r="AI22" s="304"/>
      <c r="AJ22" s="304"/>
      <c r="AK22" s="304"/>
      <c r="AL22" s="304"/>
      <c r="AM22" s="304"/>
      <c r="AN22" s="304"/>
      <c r="AO22" s="304"/>
      <c r="AP22" s="304"/>
      <c r="AQ22" s="304"/>
      <c r="AR22" s="304"/>
      <c r="AS22" s="304"/>
      <c r="AT22" s="304"/>
      <c r="AU22" s="304"/>
      <c r="AV22" s="304"/>
      <c r="AW22" s="304"/>
      <c r="AX22" s="304"/>
      <c r="AY22" s="304"/>
      <c r="AZ22" s="304"/>
      <c r="BA22" s="304"/>
      <c r="BB22" s="304"/>
      <c r="BC22" s="304"/>
      <c r="BD22" s="304"/>
      <c r="BE22" s="304"/>
      <c r="BF22" s="304"/>
      <c r="BG22" s="304"/>
      <c r="BH22" s="304"/>
      <c r="BI22" s="304"/>
      <c r="BJ22" s="304"/>
      <c r="BK22" s="304"/>
      <c r="BL22" s="304"/>
      <c r="BM22" s="304"/>
      <c r="BN22" s="304"/>
      <c r="BO22" s="304"/>
    </row>
    <row r="23" spans="1:67" ht="15" customHeight="1">
      <c r="A23" s="296" t="s">
        <v>286</v>
      </c>
      <c r="B23" s="296"/>
      <c r="C23" s="296"/>
      <c r="D23" s="296"/>
      <c r="E23" s="296"/>
      <c r="F23" s="296"/>
      <c r="G23" s="296"/>
      <c r="H23" s="296"/>
      <c r="I23" s="296"/>
      <c r="J23" s="296"/>
      <c r="K23" s="296">
        <f>入力シート!D34</f>
        <v>0</v>
      </c>
      <c r="L23" s="296"/>
      <c r="M23" s="296"/>
      <c r="N23" s="296"/>
      <c r="O23" s="296"/>
      <c r="P23" s="296"/>
      <c r="Q23" s="296"/>
      <c r="R23" s="296"/>
      <c r="S23" s="296"/>
      <c r="T23" s="296"/>
      <c r="U23" s="296"/>
      <c r="V23" s="296"/>
      <c r="W23" s="296"/>
      <c r="X23" s="296"/>
      <c r="Z23" s="296" t="s">
        <v>287</v>
      </c>
      <c r="AA23" s="296"/>
      <c r="AB23" s="296"/>
      <c r="AC23" s="296"/>
      <c r="AD23" s="296"/>
      <c r="AE23" s="296"/>
      <c r="AF23" s="296"/>
      <c r="AG23" s="296"/>
      <c r="AH23" s="296"/>
      <c r="AI23" s="296"/>
      <c r="AJ23" s="296"/>
      <c r="AK23" s="296"/>
      <c r="AL23" s="296"/>
      <c r="AM23" s="296"/>
      <c r="AN23" s="296"/>
      <c r="AO23" s="296"/>
      <c r="AP23" s="296"/>
      <c r="AQ23" s="296"/>
    </row>
    <row r="24" spans="1:67" ht="15" customHeight="1">
      <c r="A24" s="296"/>
      <c r="B24" s="296"/>
      <c r="C24" s="296"/>
      <c r="D24" s="296"/>
      <c r="E24" s="296"/>
      <c r="F24" s="296"/>
      <c r="G24" s="296"/>
      <c r="H24" s="296"/>
      <c r="I24" s="296"/>
      <c r="J24" s="296"/>
      <c r="K24" s="296"/>
      <c r="L24" s="296"/>
      <c r="M24" s="296"/>
      <c r="N24" s="296"/>
      <c r="O24" s="296"/>
      <c r="P24" s="296"/>
      <c r="Q24" s="296"/>
      <c r="R24" s="296"/>
      <c r="S24" s="296"/>
      <c r="T24" s="296"/>
      <c r="U24" s="296"/>
      <c r="V24" s="296"/>
      <c r="W24" s="296"/>
      <c r="X24" s="296"/>
      <c r="Z24" s="296"/>
      <c r="AA24" s="296"/>
      <c r="AB24" s="296"/>
      <c r="AC24" s="296"/>
      <c r="AD24" s="296"/>
      <c r="AE24" s="296"/>
      <c r="AF24" s="296"/>
      <c r="AG24" s="296"/>
      <c r="AH24" s="296"/>
      <c r="AI24" s="296"/>
      <c r="AJ24" s="296"/>
      <c r="AK24" s="296"/>
      <c r="AL24" s="296"/>
      <c r="AM24" s="296"/>
      <c r="AN24" s="296"/>
      <c r="AO24" s="296"/>
      <c r="AP24" s="296"/>
      <c r="AQ24" s="296"/>
    </row>
    <row r="26" spans="1:67" ht="15" customHeight="1">
      <c r="E26" s="314" t="s">
        <v>225</v>
      </c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21" t="s">
        <v>218</v>
      </c>
      <c r="Q26" s="322"/>
      <c r="R26" s="322"/>
      <c r="S26" s="322"/>
      <c r="T26" s="322"/>
      <c r="U26" s="322"/>
      <c r="V26" s="322"/>
      <c r="W26" s="322"/>
      <c r="X26" s="322"/>
      <c r="Y26" s="322"/>
      <c r="Z26" s="322"/>
      <c r="AA26" s="322"/>
      <c r="AB26" s="323"/>
      <c r="AC26" s="301" t="str">
        <f>IF(入力シート!D35=0,"",入力シート!D35)</f>
        <v/>
      </c>
      <c r="AD26" s="302"/>
      <c r="AE26" s="302"/>
      <c r="AF26" s="302"/>
      <c r="AG26" s="302"/>
      <c r="AH26" s="302"/>
      <c r="AI26" s="302"/>
      <c r="AJ26" s="302"/>
      <c r="AK26" s="302"/>
      <c r="AL26" s="302"/>
      <c r="AM26" s="302"/>
      <c r="AN26" s="302"/>
      <c r="AO26" s="302"/>
      <c r="AP26" s="302"/>
      <c r="AQ26" s="302"/>
      <c r="AR26" s="302"/>
      <c r="AS26" s="302"/>
      <c r="AT26" s="302"/>
      <c r="AU26" s="302"/>
      <c r="AV26" s="302"/>
      <c r="AW26" s="302"/>
      <c r="AX26" s="302"/>
      <c r="AY26" s="302"/>
      <c r="AZ26" s="302"/>
      <c r="BA26" s="302"/>
      <c r="BB26" s="302"/>
      <c r="BC26" s="302"/>
      <c r="BD26" s="302"/>
      <c r="BE26" s="302"/>
      <c r="BF26" s="302"/>
      <c r="BG26" s="302"/>
      <c r="BH26" s="302"/>
      <c r="BI26" s="302"/>
      <c r="BJ26" s="302"/>
      <c r="BK26" s="302"/>
      <c r="BL26" s="303"/>
    </row>
    <row r="27" spans="1:67" ht="15" customHeight="1">
      <c r="B27" s="47"/>
      <c r="C27" s="47"/>
      <c r="D27" s="47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24"/>
      <c r="Q27" s="325"/>
      <c r="R27" s="325"/>
      <c r="S27" s="325"/>
      <c r="T27" s="325"/>
      <c r="U27" s="325"/>
      <c r="V27" s="325"/>
      <c r="W27" s="325"/>
      <c r="X27" s="325"/>
      <c r="Y27" s="325"/>
      <c r="Z27" s="325"/>
      <c r="AA27" s="325"/>
      <c r="AB27" s="326"/>
      <c r="AC27" s="295"/>
      <c r="AD27" s="296"/>
      <c r="AE27" s="296"/>
      <c r="AF27" s="296"/>
      <c r="AG27" s="296"/>
      <c r="AH27" s="296"/>
      <c r="AI27" s="296"/>
      <c r="AJ27" s="296"/>
      <c r="AK27" s="296"/>
      <c r="AL27" s="296"/>
      <c r="AM27" s="296"/>
      <c r="AN27" s="296"/>
      <c r="AO27" s="296"/>
      <c r="AP27" s="296"/>
      <c r="AQ27" s="296"/>
      <c r="AR27" s="296"/>
      <c r="AS27" s="296"/>
      <c r="AT27" s="296"/>
      <c r="AU27" s="296"/>
      <c r="AV27" s="296"/>
      <c r="AW27" s="296"/>
      <c r="AX27" s="296"/>
      <c r="AY27" s="296"/>
      <c r="AZ27" s="296"/>
      <c r="BA27" s="296"/>
      <c r="BB27" s="296"/>
      <c r="BC27" s="296"/>
      <c r="BD27" s="296"/>
      <c r="BE27" s="296"/>
      <c r="BF27" s="296"/>
      <c r="BG27" s="296"/>
      <c r="BH27" s="296"/>
      <c r="BI27" s="296"/>
      <c r="BJ27" s="296"/>
      <c r="BK27" s="296"/>
      <c r="BL27" s="297"/>
    </row>
    <row r="28" spans="1:67" ht="15" customHeight="1"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24"/>
      <c r="Q28" s="325"/>
      <c r="R28" s="325"/>
      <c r="S28" s="325"/>
      <c r="T28" s="325"/>
      <c r="U28" s="325"/>
      <c r="V28" s="325"/>
      <c r="W28" s="325"/>
      <c r="X28" s="325"/>
      <c r="Y28" s="325"/>
      <c r="Z28" s="325"/>
      <c r="AA28" s="325"/>
      <c r="AB28" s="326"/>
      <c r="AC28" s="295"/>
      <c r="AD28" s="296"/>
      <c r="AE28" s="296"/>
      <c r="AF28" s="296"/>
      <c r="AG28" s="296"/>
      <c r="AH28" s="296"/>
      <c r="AI28" s="296"/>
      <c r="AJ28" s="296"/>
      <c r="AK28" s="296"/>
      <c r="AL28" s="296"/>
      <c r="AM28" s="296"/>
      <c r="AN28" s="296"/>
      <c r="AO28" s="296"/>
      <c r="AP28" s="296"/>
      <c r="AQ28" s="296"/>
      <c r="AR28" s="296"/>
      <c r="AS28" s="296"/>
      <c r="AT28" s="296"/>
      <c r="AU28" s="296"/>
      <c r="AV28" s="296"/>
      <c r="AW28" s="296"/>
      <c r="AX28" s="296"/>
      <c r="AY28" s="296"/>
      <c r="AZ28" s="296"/>
      <c r="BA28" s="296"/>
      <c r="BB28" s="296"/>
      <c r="BC28" s="296"/>
      <c r="BD28" s="296"/>
      <c r="BE28" s="296"/>
      <c r="BF28" s="296"/>
      <c r="BG28" s="296"/>
      <c r="BH28" s="296"/>
      <c r="BI28" s="296"/>
      <c r="BJ28" s="296"/>
      <c r="BK28" s="296"/>
      <c r="BL28" s="297"/>
    </row>
    <row r="29" spans="1:67" ht="15" customHeight="1">
      <c r="B29" s="48"/>
      <c r="C29" s="48"/>
      <c r="D29" s="48"/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27"/>
      <c r="Q29" s="328"/>
      <c r="R29" s="328"/>
      <c r="S29" s="328"/>
      <c r="T29" s="328"/>
      <c r="U29" s="328"/>
      <c r="V29" s="328"/>
      <c r="W29" s="328"/>
      <c r="X29" s="328"/>
      <c r="Y29" s="328"/>
      <c r="Z29" s="328"/>
      <c r="AA29" s="328"/>
      <c r="AB29" s="329"/>
      <c r="AC29" s="298"/>
      <c r="AD29" s="299"/>
      <c r="AE29" s="299"/>
      <c r="AF29" s="299"/>
      <c r="AG29" s="299"/>
      <c r="AH29" s="299"/>
      <c r="AI29" s="299"/>
      <c r="AJ29" s="299"/>
      <c r="AK29" s="299"/>
      <c r="AL29" s="299"/>
      <c r="AM29" s="299"/>
      <c r="AN29" s="299"/>
      <c r="AO29" s="299"/>
      <c r="AP29" s="299"/>
      <c r="AQ29" s="299"/>
      <c r="AR29" s="299"/>
      <c r="AS29" s="299"/>
      <c r="AT29" s="299"/>
      <c r="AU29" s="299"/>
      <c r="AV29" s="299"/>
      <c r="AW29" s="299"/>
      <c r="AX29" s="299"/>
      <c r="AY29" s="299"/>
      <c r="AZ29" s="299"/>
      <c r="BA29" s="299"/>
      <c r="BB29" s="299"/>
      <c r="BC29" s="299"/>
      <c r="BD29" s="299"/>
      <c r="BE29" s="299"/>
      <c r="BF29" s="299"/>
      <c r="BG29" s="299"/>
      <c r="BH29" s="299"/>
      <c r="BI29" s="299"/>
      <c r="BJ29" s="299"/>
      <c r="BK29" s="299"/>
      <c r="BL29" s="300"/>
    </row>
    <row r="30" spans="1:67" ht="15" customHeight="1">
      <c r="B30" s="48"/>
      <c r="C30" s="48"/>
      <c r="D30" s="48"/>
      <c r="E30" s="314"/>
      <c r="F30" s="314"/>
      <c r="G30" s="314"/>
      <c r="H30" s="314"/>
      <c r="I30" s="314"/>
      <c r="J30" s="314"/>
      <c r="K30" s="314"/>
      <c r="L30" s="314"/>
      <c r="M30" s="314"/>
      <c r="N30" s="314"/>
      <c r="O30" s="314"/>
      <c r="P30" s="301" t="s">
        <v>224</v>
      </c>
      <c r="Q30" s="302"/>
      <c r="R30" s="302"/>
      <c r="S30" s="302"/>
      <c r="T30" s="302"/>
      <c r="U30" s="302"/>
      <c r="V30" s="302"/>
      <c r="W30" s="302"/>
      <c r="X30" s="302"/>
      <c r="Y30" s="302"/>
      <c r="Z30" s="302"/>
      <c r="AA30" s="302"/>
      <c r="AB30" s="303"/>
      <c r="AC30" s="301" t="str">
        <f>IF(入力シート!D36=0,"",入力シート!D36)</f>
        <v/>
      </c>
      <c r="AD30" s="302"/>
      <c r="AE30" s="302"/>
      <c r="AF30" s="302"/>
      <c r="AG30" s="302"/>
      <c r="AH30" s="302"/>
      <c r="AI30" s="302"/>
      <c r="AJ30" s="302"/>
      <c r="AK30" s="302"/>
      <c r="AL30" s="302"/>
      <c r="AM30" s="302"/>
      <c r="AN30" s="302"/>
      <c r="AO30" s="302"/>
      <c r="AP30" s="302"/>
      <c r="AQ30" s="302"/>
      <c r="AR30" s="302"/>
      <c r="AS30" s="302"/>
      <c r="AT30" s="302"/>
      <c r="AU30" s="302"/>
      <c r="AV30" s="302"/>
      <c r="AW30" s="302"/>
      <c r="AX30" s="302"/>
      <c r="AY30" s="302"/>
      <c r="AZ30" s="302"/>
      <c r="BA30" s="302"/>
      <c r="BB30" s="302"/>
      <c r="BC30" s="302"/>
      <c r="BD30" s="302"/>
      <c r="BE30" s="302"/>
      <c r="BF30" s="302"/>
      <c r="BG30" s="337"/>
      <c r="BH30" s="330" t="s">
        <v>223</v>
      </c>
      <c r="BI30" s="307"/>
      <c r="BJ30" s="307"/>
      <c r="BK30" s="307"/>
      <c r="BL30" s="308"/>
    </row>
    <row r="31" spans="1:67" ht="15" customHeight="1">
      <c r="E31" s="314"/>
      <c r="F31" s="314"/>
      <c r="G31" s="314"/>
      <c r="H31" s="314"/>
      <c r="I31" s="314"/>
      <c r="J31" s="314"/>
      <c r="K31" s="314"/>
      <c r="L31" s="314"/>
      <c r="M31" s="314"/>
      <c r="N31" s="314"/>
      <c r="O31" s="314"/>
      <c r="P31" s="295"/>
      <c r="Q31" s="296"/>
      <c r="R31" s="296"/>
      <c r="S31" s="296"/>
      <c r="T31" s="296"/>
      <c r="U31" s="296"/>
      <c r="V31" s="296"/>
      <c r="W31" s="296"/>
      <c r="X31" s="296"/>
      <c r="Y31" s="296"/>
      <c r="Z31" s="296"/>
      <c r="AA31" s="296"/>
      <c r="AB31" s="297"/>
      <c r="AC31" s="295"/>
      <c r="AD31" s="296"/>
      <c r="AE31" s="296"/>
      <c r="AF31" s="296"/>
      <c r="AG31" s="296"/>
      <c r="AH31" s="296"/>
      <c r="AI31" s="296"/>
      <c r="AJ31" s="296"/>
      <c r="AK31" s="296"/>
      <c r="AL31" s="296"/>
      <c r="AM31" s="296"/>
      <c r="AN31" s="296"/>
      <c r="AO31" s="296"/>
      <c r="AP31" s="296"/>
      <c r="AQ31" s="296"/>
      <c r="AR31" s="296"/>
      <c r="AS31" s="296"/>
      <c r="AT31" s="296"/>
      <c r="AU31" s="296"/>
      <c r="AV31" s="296"/>
      <c r="AW31" s="296"/>
      <c r="AX31" s="296"/>
      <c r="AY31" s="296"/>
      <c r="AZ31" s="296"/>
      <c r="BA31" s="296"/>
      <c r="BB31" s="296"/>
      <c r="BC31" s="296"/>
      <c r="BD31" s="296"/>
      <c r="BE31" s="296"/>
      <c r="BF31" s="296"/>
      <c r="BG31" s="335"/>
      <c r="BH31" s="331"/>
      <c r="BI31" s="332"/>
      <c r="BJ31" s="332"/>
      <c r="BK31" s="332"/>
      <c r="BL31" s="333"/>
    </row>
    <row r="32" spans="1:67" ht="15" customHeight="1">
      <c r="B32" s="46"/>
      <c r="C32" s="46"/>
      <c r="D32" s="46"/>
      <c r="E32" s="314"/>
      <c r="F32" s="314"/>
      <c r="G32" s="314"/>
      <c r="H32" s="314"/>
      <c r="I32" s="314"/>
      <c r="J32" s="314"/>
      <c r="K32" s="314"/>
      <c r="L32" s="314"/>
      <c r="M32" s="314"/>
      <c r="N32" s="314"/>
      <c r="O32" s="314"/>
      <c r="P32" s="295" t="s">
        <v>226</v>
      </c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7"/>
      <c r="AC32" s="295" t="str">
        <f>IF(入力シート!D37=0,"",入力シート!D37)</f>
        <v/>
      </c>
      <c r="AD32" s="296"/>
      <c r="AE32" s="296"/>
      <c r="AF32" s="296"/>
      <c r="AG32" s="296"/>
      <c r="AH32" s="296"/>
      <c r="AI32" s="296"/>
      <c r="AJ32" s="296"/>
      <c r="AK32" s="296"/>
      <c r="AL32" s="296"/>
      <c r="AM32" s="29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96"/>
      <c r="AZ32" s="296"/>
      <c r="BA32" s="296"/>
      <c r="BB32" s="296"/>
      <c r="BC32" s="296"/>
      <c r="BD32" s="296"/>
      <c r="BE32" s="296"/>
      <c r="BF32" s="296"/>
      <c r="BG32" s="335"/>
      <c r="BH32" s="331"/>
      <c r="BI32" s="332"/>
      <c r="BJ32" s="332"/>
      <c r="BK32" s="332"/>
      <c r="BL32" s="333"/>
    </row>
    <row r="33" spans="1:67" ht="15" customHeight="1">
      <c r="B33" s="46"/>
      <c r="C33" s="46"/>
      <c r="D33" s="46"/>
      <c r="E33" s="314"/>
      <c r="F33" s="314"/>
      <c r="G33" s="314"/>
      <c r="H33" s="314"/>
      <c r="I33" s="314"/>
      <c r="J33" s="314"/>
      <c r="K33" s="314"/>
      <c r="L33" s="314"/>
      <c r="M33" s="314"/>
      <c r="N33" s="314"/>
      <c r="O33" s="314"/>
      <c r="P33" s="298"/>
      <c r="Q33" s="299"/>
      <c r="R33" s="299"/>
      <c r="S33" s="299"/>
      <c r="T33" s="299"/>
      <c r="U33" s="299"/>
      <c r="V33" s="299"/>
      <c r="W33" s="299"/>
      <c r="X33" s="299"/>
      <c r="Y33" s="299"/>
      <c r="Z33" s="299"/>
      <c r="AA33" s="299"/>
      <c r="AB33" s="300"/>
      <c r="AC33" s="298"/>
      <c r="AD33" s="299"/>
      <c r="AE33" s="299"/>
      <c r="AF33" s="299"/>
      <c r="AG33" s="299"/>
      <c r="AH33" s="299"/>
      <c r="AI33" s="299"/>
      <c r="AJ33" s="299"/>
      <c r="AK33" s="299"/>
      <c r="AL33" s="299"/>
      <c r="AM33" s="299"/>
      <c r="AN33" s="299"/>
      <c r="AO33" s="299"/>
      <c r="AP33" s="299"/>
      <c r="AQ33" s="299"/>
      <c r="AR33" s="299"/>
      <c r="AS33" s="299"/>
      <c r="AT33" s="299"/>
      <c r="AU33" s="299"/>
      <c r="AV33" s="299"/>
      <c r="AW33" s="299"/>
      <c r="AX33" s="299"/>
      <c r="AY33" s="299"/>
      <c r="AZ33" s="299"/>
      <c r="BA33" s="299"/>
      <c r="BB33" s="299"/>
      <c r="BC33" s="299"/>
      <c r="BD33" s="299"/>
      <c r="BE33" s="299"/>
      <c r="BF33" s="299"/>
      <c r="BG33" s="336"/>
      <c r="BH33" s="334"/>
      <c r="BI33" s="309"/>
      <c r="BJ33" s="309"/>
      <c r="BK33" s="309"/>
      <c r="BL33" s="310"/>
    </row>
    <row r="34" spans="1:67" ht="15" customHeight="1">
      <c r="B34" s="46"/>
      <c r="C34" s="46"/>
      <c r="D34" s="46"/>
      <c r="E34" s="314"/>
      <c r="F34" s="314"/>
      <c r="G34" s="314"/>
      <c r="H34" s="314"/>
      <c r="I34" s="314"/>
      <c r="J34" s="314"/>
      <c r="K34" s="314"/>
      <c r="L34" s="314"/>
      <c r="M34" s="314"/>
      <c r="N34" s="314"/>
      <c r="O34" s="314"/>
      <c r="P34" s="301" t="s">
        <v>201</v>
      </c>
      <c r="Q34" s="302"/>
      <c r="R34" s="302"/>
      <c r="S34" s="302"/>
      <c r="T34" s="302"/>
      <c r="U34" s="302"/>
      <c r="V34" s="302"/>
      <c r="W34" s="302"/>
      <c r="X34" s="302"/>
      <c r="Y34" s="302"/>
      <c r="Z34" s="302"/>
      <c r="AA34" s="302"/>
      <c r="AB34" s="303"/>
      <c r="AC34" s="301" t="str">
        <f>IF(入力シート!D38=0,"",入力シート!D38)</f>
        <v/>
      </c>
      <c r="AD34" s="302"/>
      <c r="AE34" s="302"/>
      <c r="AF34" s="302"/>
      <c r="AG34" s="302"/>
      <c r="AH34" s="302"/>
      <c r="AI34" s="302"/>
      <c r="AJ34" s="302"/>
      <c r="AK34" s="302"/>
      <c r="AL34" s="302"/>
      <c r="AM34" s="302"/>
      <c r="AN34" s="302"/>
      <c r="AO34" s="302"/>
      <c r="AP34" s="302"/>
      <c r="AQ34" s="302"/>
      <c r="AR34" s="302"/>
      <c r="AS34" s="302"/>
      <c r="AT34" s="302"/>
      <c r="AU34" s="302"/>
      <c r="AV34" s="302"/>
      <c r="AW34" s="302"/>
      <c r="AX34" s="302"/>
      <c r="AY34" s="302"/>
      <c r="AZ34" s="302"/>
      <c r="BA34" s="302"/>
      <c r="BB34" s="302"/>
      <c r="BC34" s="302"/>
      <c r="BD34" s="302"/>
      <c r="BE34" s="302"/>
      <c r="BF34" s="302"/>
      <c r="BG34" s="302"/>
      <c r="BH34" s="302"/>
      <c r="BI34" s="302"/>
      <c r="BJ34" s="302"/>
      <c r="BK34" s="302"/>
      <c r="BL34" s="303"/>
    </row>
    <row r="35" spans="1:67" ht="15" customHeight="1">
      <c r="B35" s="46"/>
      <c r="C35" s="46"/>
      <c r="D35" s="46"/>
      <c r="E35" s="314"/>
      <c r="F35" s="314"/>
      <c r="G35" s="314"/>
      <c r="H35" s="314"/>
      <c r="I35" s="314"/>
      <c r="J35" s="314"/>
      <c r="K35" s="314"/>
      <c r="L35" s="314"/>
      <c r="M35" s="314"/>
      <c r="N35" s="314"/>
      <c r="O35" s="314"/>
      <c r="P35" s="298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299"/>
      <c r="AB35" s="300"/>
      <c r="AC35" s="298"/>
      <c r="AD35" s="299"/>
      <c r="AE35" s="299"/>
      <c r="AF35" s="299"/>
      <c r="AG35" s="299"/>
      <c r="AH35" s="299"/>
      <c r="AI35" s="299"/>
      <c r="AJ35" s="299"/>
      <c r="AK35" s="299"/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299"/>
      <c r="AZ35" s="299"/>
      <c r="BA35" s="299"/>
      <c r="BB35" s="299"/>
      <c r="BC35" s="299"/>
      <c r="BD35" s="299"/>
      <c r="BE35" s="299"/>
      <c r="BF35" s="299"/>
      <c r="BG35" s="299"/>
      <c r="BH35" s="299"/>
      <c r="BI35" s="299"/>
      <c r="BJ35" s="299"/>
      <c r="BK35" s="299"/>
      <c r="BL35" s="300"/>
    </row>
    <row r="36" spans="1:67" ht="15" customHeight="1">
      <c r="A36" s="340" t="s">
        <v>300</v>
      </c>
      <c r="B36" s="340"/>
      <c r="C36" s="340"/>
      <c r="D36" s="340"/>
      <c r="E36" s="340"/>
      <c r="F36" s="340"/>
      <c r="G36" s="340"/>
      <c r="H36" s="340"/>
      <c r="I36" s="340"/>
      <c r="J36" s="340"/>
      <c r="K36" s="340"/>
      <c r="L36" s="340"/>
      <c r="M36" s="340"/>
      <c r="N36" s="340"/>
      <c r="O36" s="340"/>
      <c r="P36" s="340"/>
      <c r="Q36" s="340"/>
      <c r="R36" s="340"/>
      <c r="S36" s="340"/>
      <c r="T36" s="340"/>
      <c r="U36" s="340"/>
      <c r="V36" s="340"/>
      <c r="W36" s="340"/>
      <c r="X36" s="340"/>
      <c r="Y36" s="340"/>
      <c r="Z36" s="340"/>
      <c r="AA36" s="340"/>
      <c r="AB36" s="340"/>
      <c r="AC36" s="340"/>
      <c r="AD36" s="340"/>
      <c r="AE36" s="340"/>
      <c r="AF36" s="340"/>
      <c r="AG36" s="340"/>
      <c r="AH36" s="340"/>
      <c r="AI36" s="340"/>
      <c r="AJ36" s="340"/>
      <c r="AK36" s="340"/>
      <c r="AL36" s="340"/>
      <c r="AM36" s="340"/>
      <c r="AN36" s="340"/>
      <c r="AO36" s="340"/>
      <c r="AP36" s="340"/>
      <c r="AQ36" s="340"/>
      <c r="AR36" s="340"/>
      <c r="AS36" s="340"/>
      <c r="AT36" s="340"/>
      <c r="AU36" s="340"/>
      <c r="AV36" s="340"/>
      <c r="AW36" s="340"/>
      <c r="AX36" s="340"/>
      <c r="AY36" s="340"/>
      <c r="AZ36" s="340"/>
      <c r="BA36" s="340"/>
      <c r="BB36" s="340"/>
      <c r="BC36" s="340"/>
      <c r="BD36" s="340"/>
      <c r="BE36" s="340"/>
      <c r="BF36" s="340"/>
      <c r="BG36" s="340"/>
      <c r="BH36" s="340"/>
      <c r="BI36" s="340"/>
      <c r="BJ36" s="340"/>
      <c r="BK36" s="340"/>
      <c r="BL36" s="340"/>
      <c r="BM36" s="340"/>
      <c r="BN36" s="340"/>
      <c r="BO36" s="340"/>
    </row>
    <row r="37" spans="1:67" ht="15" customHeight="1">
      <c r="A37" s="340"/>
      <c r="B37" s="340"/>
      <c r="C37" s="340"/>
      <c r="D37" s="340"/>
      <c r="E37" s="340"/>
      <c r="F37" s="340"/>
      <c r="G37" s="340"/>
      <c r="H37" s="340"/>
      <c r="I37" s="340"/>
      <c r="J37" s="340"/>
      <c r="K37" s="340"/>
      <c r="L37" s="340"/>
      <c r="M37" s="340"/>
      <c r="N37" s="340"/>
      <c r="O37" s="340"/>
      <c r="P37" s="340"/>
      <c r="Q37" s="340"/>
      <c r="R37" s="340"/>
      <c r="S37" s="340"/>
      <c r="T37" s="340"/>
      <c r="U37" s="340"/>
      <c r="V37" s="340"/>
      <c r="W37" s="340"/>
      <c r="X37" s="340"/>
      <c r="Y37" s="340"/>
      <c r="Z37" s="340"/>
      <c r="AA37" s="340"/>
      <c r="AB37" s="340"/>
      <c r="AC37" s="340"/>
      <c r="AD37" s="340"/>
      <c r="AE37" s="340"/>
      <c r="AF37" s="340"/>
      <c r="AG37" s="340"/>
      <c r="AH37" s="340"/>
      <c r="AI37" s="340"/>
      <c r="AJ37" s="340"/>
      <c r="AK37" s="340"/>
      <c r="AL37" s="340"/>
      <c r="AM37" s="340"/>
      <c r="AN37" s="340"/>
      <c r="AO37" s="340"/>
      <c r="AP37" s="340"/>
      <c r="AQ37" s="340"/>
      <c r="AR37" s="340"/>
      <c r="AS37" s="340"/>
      <c r="AT37" s="340"/>
      <c r="AU37" s="340"/>
      <c r="AV37" s="340"/>
      <c r="AW37" s="340"/>
      <c r="AX37" s="340"/>
      <c r="AY37" s="340"/>
      <c r="AZ37" s="340"/>
      <c r="BA37" s="340"/>
      <c r="BB37" s="340"/>
      <c r="BC37" s="340"/>
      <c r="BD37" s="340"/>
      <c r="BE37" s="340"/>
      <c r="BF37" s="340"/>
      <c r="BG37" s="340"/>
      <c r="BH37" s="340"/>
      <c r="BI37" s="340"/>
      <c r="BJ37" s="340"/>
      <c r="BK37" s="340"/>
      <c r="BL37" s="340"/>
      <c r="BM37" s="340"/>
      <c r="BN37" s="340"/>
      <c r="BO37" s="340"/>
    </row>
    <row r="40" spans="1:67" ht="15" customHeight="1">
      <c r="A40" s="296" t="s">
        <v>293</v>
      </c>
      <c r="B40" s="296"/>
      <c r="C40" s="296"/>
      <c r="D40" s="296"/>
      <c r="E40" s="296"/>
      <c r="F40" s="296"/>
      <c r="G40" s="296"/>
      <c r="H40" s="296"/>
      <c r="I40" s="296"/>
      <c r="J40" s="296"/>
      <c r="K40" s="304" t="str">
        <f>IF(入力シート!D39=0,"",入力シート!D39)</f>
        <v/>
      </c>
      <c r="L40" s="304"/>
      <c r="M40" s="304"/>
      <c r="N40" s="304"/>
      <c r="O40" s="304"/>
      <c r="P40" s="304"/>
      <c r="Q40" s="304"/>
      <c r="R40" s="304"/>
      <c r="S40" s="304"/>
      <c r="T40" s="304"/>
      <c r="U40" s="304"/>
      <c r="V40" s="304"/>
      <c r="W40" s="304"/>
      <c r="X40" s="304"/>
      <c r="Y40" s="304"/>
      <c r="Z40" s="304"/>
      <c r="AA40" s="304"/>
      <c r="AB40" s="304"/>
      <c r="AC40" s="304"/>
      <c r="AD40" s="304"/>
      <c r="AE40" s="304"/>
      <c r="AF40" s="304"/>
      <c r="AG40" s="304"/>
      <c r="AH40" s="304"/>
      <c r="AI40" s="304"/>
      <c r="AJ40" s="304"/>
      <c r="AK40" s="304"/>
      <c r="AL40" s="304"/>
      <c r="AM40" s="304"/>
      <c r="AN40" s="304"/>
      <c r="AO40" s="304"/>
      <c r="AP40" s="304"/>
      <c r="AQ40" s="304"/>
      <c r="AR40" s="304"/>
      <c r="AS40" s="304"/>
      <c r="AT40" s="304"/>
      <c r="AU40" s="304"/>
      <c r="AV40" s="304"/>
      <c r="AW40" s="304"/>
      <c r="AX40" s="304"/>
      <c r="AY40" s="304"/>
      <c r="AZ40" s="304"/>
      <c r="BA40" s="304"/>
      <c r="BB40" s="304"/>
      <c r="BC40" s="304"/>
      <c r="BD40" s="304"/>
      <c r="BE40" s="304"/>
      <c r="BF40" s="304"/>
      <c r="BG40" s="304"/>
      <c r="BH40" s="304"/>
      <c r="BI40" s="304"/>
      <c r="BJ40" s="304"/>
      <c r="BK40" s="304"/>
      <c r="BL40" s="304"/>
      <c r="BM40" s="304"/>
      <c r="BN40" s="304"/>
      <c r="BO40" s="304"/>
    </row>
    <row r="41" spans="1:67" ht="15" customHeight="1">
      <c r="A41" s="296"/>
      <c r="B41" s="296"/>
      <c r="C41" s="296"/>
      <c r="D41" s="296"/>
      <c r="E41" s="296"/>
      <c r="F41" s="296"/>
      <c r="G41" s="296"/>
      <c r="H41" s="296"/>
      <c r="I41" s="296"/>
      <c r="J41" s="296"/>
      <c r="K41" s="304"/>
      <c r="L41" s="304"/>
      <c r="M41" s="304"/>
      <c r="N41" s="304"/>
      <c r="O41" s="304"/>
      <c r="P41" s="304"/>
      <c r="Q41" s="304"/>
      <c r="R41" s="304"/>
      <c r="S41" s="304"/>
      <c r="T41" s="304"/>
      <c r="U41" s="304"/>
      <c r="V41" s="304"/>
      <c r="W41" s="304"/>
      <c r="X41" s="304"/>
      <c r="Y41" s="304"/>
      <c r="Z41" s="304"/>
      <c r="AA41" s="304"/>
      <c r="AB41" s="304"/>
      <c r="AC41" s="304"/>
      <c r="AD41" s="304"/>
      <c r="AE41" s="304"/>
      <c r="AF41" s="304"/>
      <c r="AG41" s="304"/>
      <c r="AH41" s="304"/>
      <c r="AI41" s="304"/>
      <c r="AJ41" s="304"/>
      <c r="AK41" s="304"/>
      <c r="AL41" s="304"/>
      <c r="AM41" s="304"/>
      <c r="AN41" s="304"/>
      <c r="AO41" s="304"/>
      <c r="AP41" s="304"/>
      <c r="AQ41" s="304"/>
      <c r="AR41" s="304"/>
      <c r="AS41" s="304"/>
      <c r="AT41" s="304"/>
      <c r="AU41" s="304"/>
      <c r="AV41" s="304"/>
      <c r="AW41" s="304"/>
      <c r="AX41" s="304"/>
      <c r="AY41" s="304"/>
      <c r="AZ41" s="304"/>
      <c r="BA41" s="304"/>
      <c r="BB41" s="304"/>
      <c r="BC41" s="304"/>
      <c r="BD41" s="304"/>
      <c r="BE41" s="304"/>
      <c r="BF41" s="304"/>
      <c r="BG41" s="304"/>
      <c r="BH41" s="304"/>
      <c r="BI41" s="304"/>
      <c r="BJ41" s="304"/>
      <c r="BK41" s="304"/>
      <c r="BL41" s="304"/>
      <c r="BM41" s="304"/>
      <c r="BN41" s="304"/>
      <c r="BO41" s="304"/>
    </row>
    <row r="42" spans="1:67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</row>
    <row r="44" spans="1:67" ht="15" customHeight="1">
      <c r="E44" s="315" t="s">
        <v>233</v>
      </c>
      <c r="F44" s="316"/>
      <c r="G44" s="316"/>
      <c r="H44" s="316"/>
      <c r="I44" s="316"/>
      <c r="J44" s="316"/>
      <c r="K44" s="316"/>
      <c r="L44" s="316"/>
      <c r="M44" s="316"/>
      <c r="N44" s="316"/>
      <c r="O44" s="316"/>
      <c r="P44" s="316"/>
      <c r="Q44" s="316"/>
      <c r="R44" s="316"/>
      <c r="S44" s="316"/>
      <c r="T44" s="317"/>
      <c r="W44" s="311" t="s">
        <v>235</v>
      </c>
      <c r="X44" s="311"/>
      <c r="Y44" s="311"/>
      <c r="Z44" s="311"/>
      <c r="AA44" s="311"/>
      <c r="AB44" s="311"/>
      <c r="AC44" s="311"/>
      <c r="AD44" s="311"/>
      <c r="AE44" s="311"/>
      <c r="AF44" s="311"/>
      <c r="AG44" s="311"/>
      <c r="AH44" s="311"/>
      <c r="AI44" s="311"/>
      <c r="AJ44" s="311"/>
      <c r="AK44" s="311"/>
      <c r="AL44" s="311"/>
      <c r="AM44" s="311"/>
      <c r="AN44" s="311"/>
      <c r="AO44" s="311"/>
      <c r="AP44" s="311"/>
      <c r="AQ44" s="311"/>
      <c r="AR44" s="311"/>
      <c r="AS44" s="311"/>
      <c r="AT44" s="311"/>
      <c r="AU44" s="311"/>
      <c r="AV44" s="311"/>
      <c r="AW44" s="311"/>
      <c r="AX44" s="311"/>
      <c r="AY44" s="311"/>
      <c r="AZ44" s="311"/>
      <c r="BA44" s="311"/>
      <c r="BB44" s="311"/>
      <c r="BC44" s="311"/>
      <c r="BD44" s="311"/>
      <c r="BE44" s="311"/>
      <c r="BF44" s="311"/>
      <c r="BG44" s="311"/>
      <c r="BH44" s="311"/>
      <c r="BI44" s="311"/>
      <c r="BJ44" s="311"/>
      <c r="BK44" s="311"/>
      <c r="BL44" s="311"/>
      <c r="BM44" s="311"/>
      <c r="BN44" s="311"/>
      <c r="BO44" s="311"/>
    </row>
    <row r="45" spans="1:67" ht="15" customHeight="1">
      <c r="E45" s="318"/>
      <c r="F45" s="319"/>
      <c r="G45" s="319"/>
      <c r="H45" s="319"/>
      <c r="I45" s="319"/>
      <c r="J45" s="319"/>
      <c r="K45" s="319"/>
      <c r="L45" s="319"/>
      <c r="M45" s="319"/>
      <c r="N45" s="319"/>
      <c r="O45" s="319"/>
      <c r="P45" s="319"/>
      <c r="Q45" s="319"/>
      <c r="R45" s="319"/>
      <c r="S45" s="319"/>
      <c r="T45" s="320"/>
      <c r="W45" s="311"/>
      <c r="X45" s="311"/>
      <c r="Y45" s="311"/>
      <c r="Z45" s="311"/>
      <c r="AA45" s="311"/>
      <c r="AB45" s="311"/>
      <c r="AC45" s="311"/>
      <c r="AD45" s="311"/>
      <c r="AE45" s="311"/>
      <c r="AF45" s="311"/>
      <c r="AG45" s="311"/>
      <c r="AH45" s="311"/>
      <c r="AI45" s="311"/>
      <c r="AJ45" s="311"/>
      <c r="AK45" s="311"/>
      <c r="AL45" s="311"/>
      <c r="AM45" s="311"/>
      <c r="AN45" s="311"/>
      <c r="AO45" s="311"/>
      <c r="AP45" s="311"/>
      <c r="AQ45" s="311"/>
      <c r="AR45" s="311"/>
      <c r="AS45" s="311"/>
      <c r="AT45" s="311"/>
      <c r="AU45" s="311"/>
      <c r="AV45" s="311"/>
      <c r="AW45" s="311"/>
      <c r="AX45" s="311"/>
      <c r="AY45" s="311"/>
      <c r="AZ45" s="311"/>
      <c r="BA45" s="311"/>
      <c r="BB45" s="311"/>
      <c r="BC45" s="311"/>
      <c r="BD45" s="311"/>
      <c r="BE45" s="311"/>
      <c r="BF45" s="311"/>
      <c r="BG45" s="311"/>
      <c r="BH45" s="311"/>
      <c r="BI45" s="311"/>
      <c r="BJ45" s="311"/>
      <c r="BK45" s="311"/>
      <c r="BL45" s="311"/>
      <c r="BM45" s="311"/>
      <c r="BN45" s="311"/>
      <c r="BO45" s="311"/>
    </row>
    <row r="46" spans="1:67" ht="15" customHeight="1">
      <c r="W46" s="311" t="s">
        <v>301</v>
      </c>
      <c r="X46" s="311"/>
      <c r="Y46" s="311"/>
      <c r="Z46" s="311"/>
      <c r="AA46" s="311"/>
      <c r="AB46" s="311"/>
      <c r="AC46" s="311"/>
      <c r="AD46" s="311"/>
      <c r="AE46" s="311"/>
      <c r="AF46" s="311"/>
      <c r="AG46" s="311"/>
      <c r="AH46" s="311"/>
      <c r="AI46" s="311"/>
      <c r="AJ46" s="311"/>
      <c r="AK46" s="311"/>
      <c r="AL46" s="311"/>
      <c r="AM46" s="311"/>
      <c r="AN46" s="311"/>
      <c r="AO46" s="311"/>
      <c r="AP46" s="311"/>
      <c r="AQ46" s="311"/>
      <c r="AR46" s="311"/>
      <c r="AS46" s="311"/>
      <c r="AT46" s="311"/>
      <c r="AU46" s="311"/>
      <c r="AV46" s="311"/>
      <c r="AW46" s="311"/>
      <c r="AX46" s="311"/>
      <c r="AY46" s="311"/>
      <c r="AZ46" s="311"/>
      <c r="BA46" s="311"/>
      <c r="BB46" s="311"/>
      <c r="BC46" s="311"/>
      <c r="BD46" s="311"/>
      <c r="BE46" s="311"/>
      <c r="BF46" s="311"/>
      <c r="BG46" s="311"/>
      <c r="BH46" s="311"/>
      <c r="BI46" s="311"/>
      <c r="BJ46" s="311"/>
      <c r="BK46" s="311"/>
      <c r="BL46" s="311"/>
      <c r="BM46" s="311"/>
      <c r="BN46" s="311"/>
      <c r="BO46" s="311"/>
    </row>
    <row r="47" spans="1:67" ht="15" customHeight="1">
      <c r="W47" s="311"/>
      <c r="X47" s="311"/>
      <c r="Y47" s="311"/>
      <c r="Z47" s="311"/>
      <c r="AA47" s="311"/>
      <c r="AB47" s="311"/>
      <c r="AC47" s="311"/>
      <c r="AD47" s="311"/>
      <c r="AE47" s="311"/>
      <c r="AF47" s="311"/>
      <c r="AG47" s="311"/>
      <c r="AH47" s="311"/>
      <c r="AI47" s="311"/>
      <c r="AJ47" s="311"/>
      <c r="AK47" s="311"/>
      <c r="AL47" s="311"/>
      <c r="AM47" s="311"/>
      <c r="AN47" s="311"/>
      <c r="AO47" s="311"/>
      <c r="AP47" s="311"/>
      <c r="AQ47" s="311"/>
      <c r="AR47" s="311"/>
      <c r="AS47" s="311"/>
      <c r="AT47" s="311"/>
      <c r="AU47" s="311"/>
      <c r="AV47" s="311"/>
      <c r="AW47" s="311"/>
      <c r="AX47" s="311"/>
      <c r="AY47" s="311"/>
      <c r="AZ47" s="311"/>
      <c r="BA47" s="311"/>
      <c r="BB47" s="311"/>
      <c r="BC47" s="311"/>
      <c r="BD47" s="311"/>
      <c r="BE47" s="311"/>
      <c r="BF47" s="311"/>
      <c r="BG47" s="311"/>
      <c r="BH47" s="311"/>
      <c r="BI47" s="311"/>
      <c r="BJ47" s="311"/>
      <c r="BK47" s="311"/>
      <c r="BL47" s="311"/>
      <c r="BM47" s="311"/>
      <c r="BN47" s="311"/>
      <c r="BO47" s="311"/>
    </row>
    <row r="48" spans="1:67" ht="15" customHeight="1">
      <c r="W48" s="312" t="s">
        <v>236</v>
      </c>
      <c r="X48" s="311"/>
      <c r="Y48" s="311"/>
      <c r="Z48" s="311"/>
      <c r="AA48" s="311"/>
      <c r="AB48" s="311"/>
      <c r="AC48" s="311"/>
      <c r="AD48" s="311"/>
      <c r="AE48" s="311"/>
      <c r="AF48" s="311"/>
      <c r="AG48" s="311"/>
      <c r="AH48" s="311"/>
      <c r="AI48" s="311"/>
      <c r="AJ48" s="311"/>
      <c r="AK48" s="311"/>
      <c r="AL48" s="311"/>
      <c r="AM48" s="311"/>
      <c r="AN48" s="311"/>
      <c r="AO48" s="311"/>
      <c r="AP48" s="311"/>
      <c r="AQ48" s="311"/>
      <c r="AR48" s="311"/>
      <c r="AS48" s="311"/>
      <c r="AT48" s="311"/>
      <c r="AU48" s="311"/>
      <c r="AV48" s="311"/>
      <c r="AW48" s="311"/>
      <c r="AX48" s="311"/>
      <c r="AY48" s="311"/>
      <c r="AZ48" s="311"/>
      <c r="BA48" s="311"/>
      <c r="BB48" s="311"/>
      <c r="BC48" s="311"/>
      <c r="BD48" s="311"/>
      <c r="BE48" s="311"/>
      <c r="BF48" s="311"/>
      <c r="BG48" s="311"/>
      <c r="BH48" s="311"/>
      <c r="BI48" s="311"/>
      <c r="BJ48" s="311"/>
      <c r="BK48" s="311"/>
      <c r="BL48" s="311"/>
      <c r="BM48" s="311"/>
      <c r="BN48" s="311"/>
      <c r="BO48" s="311"/>
    </row>
    <row r="49" spans="1:67" ht="15" customHeight="1">
      <c r="W49" s="311"/>
      <c r="X49" s="311"/>
      <c r="Y49" s="311"/>
      <c r="Z49" s="311"/>
      <c r="AA49" s="311"/>
      <c r="AB49" s="311"/>
      <c r="AC49" s="311"/>
      <c r="AD49" s="311"/>
      <c r="AE49" s="311"/>
      <c r="AF49" s="311"/>
      <c r="AG49" s="311"/>
      <c r="AH49" s="311"/>
      <c r="AI49" s="311"/>
      <c r="AJ49" s="311"/>
      <c r="AK49" s="311"/>
      <c r="AL49" s="311"/>
      <c r="AM49" s="311"/>
      <c r="AN49" s="311"/>
      <c r="AO49" s="311"/>
      <c r="AP49" s="311"/>
      <c r="AQ49" s="311"/>
      <c r="AR49" s="311"/>
      <c r="AS49" s="311"/>
      <c r="AT49" s="311"/>
      <c r="AU49" s="311"/>
      <c r="AV49" s="311"/>
      <c r="AW49" s="311"/>
      <c r="AX49" s="311"/>
      <c r="AY49" s="311"/>
      <c r="AZ49" s="311"/>
      <c r="BA49" s="311"/>
      <c r="BB49" s="311"/>
      <c r="BC49" s="311"/>
      <c r="BD49" s="311"/>
      <c r="BE49" s="311"/>
      <c r="BF49" s="311"/>
      <c r="BG49" s="311"/>
      <c r="BH49" s="311"/>
      <c r="BI49" s="311"/>
      <c r="BJ49" s="311"/>
      <c r="BK49" s="311"/>
      <c r="BL49" s="311"/>
      <c r="BM49" s="311"/>
      <c r="BN49" s="311"/>
      <c r="BO49" s="311"/>
    </row>
    <row r="50" spans="1:67" ht="15" customHeight="1">
      <c r="W50" s="312" t="s">
        <v>237</v>
      </c>
      <c r="X50" s="311"/>
      <c r="Y50" s="311"/>
      <c r="Z50" s="311"/>
      <c r="AA50" s="311"/>
      <c r="AB50" s="311"/>
      <c r="AC50" s="311"/>
      <c r="AD50" s="311"/>
      <c r="AE50" s="311"/>
      <c r="AF50" s="311"/>
      <c r="AG50" s="311"/>
      <c r="AH50" s="311"/>
      <c r="AI50" s="311"/>
      <c r="AJ50" s="311"/>
      <c r="AK50" s="311"/>
      <c r="AL50" s="311"/>
      <c r="AM50" s="311"/>
      <c r="AN50" s="311"/>
      <c r="AO50" s="311"/>
      <c r="AP50" s="311"/>
      <c r="AQ50" s="311"/>
      <c r="AR50" s="311"/>
      <c r="AS50" s="311"/>
      <c r="AT50" s="311"/>
      <c r="AU50" s="311"/>
      <c r="AV50" s="311"/>
      <c r="AW50" s="311"/>
      <c r="AX50" s="311"/>
      <c r="AY50" s="311"/>
      <c r="AZ50" s="311"/>
      <c r="BA50" s="311"/>
      <c r="BB50" s="311"/>
      <c r="BC50" s="311"/>
      <c r="BD50" s="311"/>
      <c r="BE50" s="311"/>
      <c r="BF50" s="311"/>
      <c r="BG50" s="311"/>
      <c r="BH50" s="311"/>
      <c r="BI50" s="311"/>
      <c r="BJ50" s="311"/>
      <c r="BK50" s="311"/>
      <c r="BL50" s="311"/>
      <c r="BM50" s="311"/>
      <c r="BN50" s="311"/>
      <c r="BO50" s="311"/>
    </row>
    <row r="51" spans="1:67" ht="15" customHeight="1">
      <c r="W51" s="311"/>
      <c r="X51" s="311"/>
      <c r="Y51" s="311"/>
      <c r="Z51" s="311"/>
      <c r="AA51" s="311"/>
      <c r="AB51" s="311"/>
      <c r="AC51" s="311"/>
      <c r="AD51" s="311"/>
      <c r="AE51" s="311"/>
      <c r="AF51" s="311"/>
      <c r="AG51" s="311"/>
      <c r="AH51" s="311"/>
      <c r="AI51" s="311"/>
      <c r="AJ51" s="311"/>
      <c r="AK51" s="311"/>
      <c r="AL51" s="311"/>
      <c r="AM51" s="311"/>
      <c r="AN51" s="311"/>
      <c r="AO51" s="311"/>
      <c r="AP51" s="311"/>
      <c r="AQ51" s="311"/>
      <c r="AR51" s="311"/>
      <c r="AS51" s="311"/>
      <c r="AT51" s="311"/>
      <c r="AU51" s="311"/>
      <c r="AV51" s="311"/>
      <c r="AW51" s="311"/>
      <c r="AX51" s="311"/>
      <c r="AY51" s="311"/>
      <c r="AZ51" s="311"/>
      <c r="BA51" s="311"/>
      <c r="BB51" s="311"/>
      <c r="BC51" s="311"/>
      <c r="BD51" s="311"/>
      <c r="BE51" s="311"/>
      <c r="BF51" s="311"/>
      <c r="BG51" s="311"/>
      <c r="BH51" s="311"/>
      <c r="BI51" s="311"/>
      <c r="BJ51" s="311"/>
      <c r="BK51" s="311"/>
      <c r="BL51" s="311"/>
      <c r="BM51" s="311"/>
      <c r="BN51" s="311"/>
      <c r="BO51" s="311"/>
    </row>
    <row r="53" spans="1:67" ht="15" customHeight="1">
      <c r="A53" s="304" t="s">
        <v>234</v>
      </c>
      <c r="B53" s="304"/>
      <c r="C53" s="304"/>
      <c r="D53" s="304"/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  <c r="Q53" s="304"/>
      <c r="R53" s="304"/>
      <c r="S53" s="304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4"/>
      <c r="BL53" s="304"/>
      <c r="BM53" s="304"/>
      <c r="BN53" s="304"/>
      <c r="BO53" s="304"/>
    </row>
    <row r="54" spans="1:67" ht="15" customHeight="1">
      <c r="A54" s="304"/>
      <c r="B54" s="304"/>
      <c r="C54" s="304"/>
      <c r="D54" s="304"/>
      <c r="E54" s="304"/>
      <c r="F54" s="304"/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4"/>
      <c r="BL54" s="304"/>
      <c r="BM54" s="304"/>
      <c r="BN54" s="304"/>
      <c r="BO54" s="304"/>
    </row>
    <row r="55" spans="1:67" ht="15" customHeight="1">
      <c r="E55" s="313" t="s">
        <v>227</v>
      </c>
      <c r="F55" s="313"/>
      <c r="G55" s="313"/>
      <c r="H55" s="313"/>
      <c r="I55" s="313"/>
      <c r="J55" s="313"/>
      <c r="K55" s="313"/>
      <c r="L55" s="313"/>
      <c r="M55" s="313"/>
      <c r="N55" s="313"/>
      <c r="O55" s="313"/>
      <c r="P55" s="313"/>
      <c r="Q55" s="313"/>
      <c r="R55" s="339">
        <f>入力シート!D27</f>
        <v>0</v>
      </c>
      <c r="S55" s="339"/>
      <c r="T55" s="339"/>
      <c r="U55" s="339"/>
      <c r="V55" s="339"/>
      <c r="W55" s="339"/>
      <c r="X55" s="339"/>
      <c r="Y55" s="339"/>
      <c r="Z55" s="339"/>
      <c r="AA55" s="339"/>
      <c r="AB55" s="339"/>
      <c r="AC55" s="339"/>
      <c r="AD55" s="339"/>
      <c r="AE55" s="339"/>
      <c r="AF55" s="339"/>
      <c r="AG55" s="339"/>
      <c r="AH55" s="339"/>
      <c r="AI55" s="339"/>
      <c r="AJ55" s="339"/>
      <c r="AK55" s="339"/>
      <c r="AL55" s="339"/>
      <c r="AM55" s="339"/>
      <c r="AN55" s="339"/>
      <c r="AO55" s="339"/>
      <c r="AP55" s="339"/>
      <c r="AQ55" s="339"/>
      <c r="AR55" s="339"/>
      <c r="AS55" s="339"/>
      <c r="AT55" s="339"/>
      <c r="AU55" s="339"/>
      <c r="AV55" s="339"/>
      <c r="AW55" s="339"/>
      <c r="AX55" s="339"/>
      <c r="AY55" s="339"/>
      <c r="AZ55" s="339"/>
      <c r="BA55" s="339"/>
      <c r="BB55" s="339"/>
      <c r="BC55" s="339"/>
      <c r="BD55" s="339"/>
      <c r="BE55" s="339"/>
      <c r="BF55" s="339"/>
      <c r="BG55" s="339"/>
      <c r="BH55" s="339"/>
      <c r="BI55" s="339"/>
      <c r="BJ55" s="339"/>
      <c r="BK55" s="339"/>
    </row>
    <row r="56" spans="1:67" ht="15" customHeight="1">
      <c r="E56" s="313"/>
      <c r="F56" s="313"/>
      <c r="G56" s="313"/>
      <c r="H56" s="313"/>
      <c r="I56" s="313"/>
      <c r="J56" s="313"/>
      <c r="K56" s="313"/>
      <c r="L56" s="313"/>
      <c r="M56" s="313"/>
      <c r="N56" s="313"/>
      <c r="O56" s="313"/>
      <c r="P56" s="313"/>
      <c r="Q56" s="313"/>
      <c r="R56" s="339"/>
      <c r="S56" s="339"/>
      <c r="T56" s="339"/>
      <c r="U56" s="339"/>
      <c r="V56" s="339"/>
      <c r="W56" s="339"/>
      <c r="X56" s="339"/>
      <c r="Y56" s="339"/>
      <c r="Z56" s="339"/>
      <c r="AA56" s="339"/>
      <c r="AB56" s="339"/>
      <c r="AC56" s="339"/>
      <c r="AD56" s="339"/>
      <c r="AE56" s="339"/>
      <c r="AF56" s="339"/>
      <c r="AG56" s="339"/>
      <c r="AH56" s="339"/>
      <c r="AI56" s="339"/>
      <c r="AJ56" s="339"/>
      <c r="AK56" s="339"/>
      <c r="AL56" s="339"/>
      <c r="AM56" s="339"/>
      <c r="AN56" s="339"/>
      <c r="AO56" s="339"/>
      <c r="AP56" s="339"/>
      <c r="AQ56" s="339"/>
      <c r="AR56" s="339"/>
      <c r="AS56" s="339"/>
      <c r="AT56" s="339"/>
      <c r="AU56" s="339"/>
      <c r="AV56" s="339"/>
      <c r="AW56" s="339"/>
      <c r="AX56" s="339"/>
      <c r="AY56" s="339"/>
      <c r="AZ56" s="339"/>
      <c r="BA56" s="339"/>
      <c r="BB56" s="339"/>
      <c r="BC56" s="339"/>
      <c r="BD56" s="339"/>
      <c r="BE56" s="339"/>
      <c r="BF56" s="339"/>
      <c r="BG56" s="339"/>
      <c r="BH56" s="339"/>
      <c r="BI56" s="339"/>
      <c r="BJ56" s="339"/>
      <c r="BK56" s="339"/>
    </row>
    <row r="57" spans="1:67" ht="15" customHeight="1">
      <c r="E57" s="313" t="s">
        <v>228</v>
      </c>
      <c r="F57" s="313"/>
      <c r="G57" s="313"/>
      <c r="H57" s="313"/>
      <c r="I57" s="313"/>
      <c r="J57" s="313"/>
      <c r="K57" s="313"/>
      <c r="L57" s="313"/>
      <c r="M57" s="313"/>
      <c r="N57" s="313"/>
      <c r="O57" s="313"/>
      <c r="P57" s="313"/>
      <c r="Q57" s="313"/>
      <c r="R57" s="339">
        <f>入力シート!G27</f>
        <v>0</v>
      </c>
      <c r="S57" s="339"/>
      <c r="T57" s="339"/>
      <c r="U57" s="339"/>
      <c r="V57" s="339"/>
      <c r="W57" s="339"/>
      <c r="X57" s="339"/>
      <c r="Y57" s="339"/>
      <c r="Z57" s="339"/>
      <c r="AA57" s="339"/>
      <c r="AB57" s="339"/>
      <c r="AC57" s="339"/>
      <c r="AD57" s="339"/>
      <c r="AE57" s="339"/>
      <c r="AF57" s="339"/>
      <c r="AG57" s="339"/>
      <c r="AH57" s="339"/>
      <c r="AI57" s="339"/>
      <c r="AJ57" s="339"/>
      <c r="AK57" s="339"/>
      <c r="AL57" s="339"/>
      <c r="AM57" s="339"/>
      <c r="AN57" s="339"/>
      <c r="AO57" s="339"/>
      <c r="AP57" s="339"/>
      <c r="AQ57" s="339"/>
      <c r="AR57" s="339"/>
      <c r="AS57" s="339"/>
      <c r="AT57" s="339"/>
      <c r="AU57" s="339"/>
      <c r="AV57" s="339"/>
      <c r="AW57" s="339"/>
      <c r="AX57" s="339"/>
      <c r="AY57" s="339"/>
      <c r="AZ57" s="339"/>
      <c r="BA57" s="339"/>
      <c r="BB57" s="339"/>
      <c r="BC57" s="339"/>
      <c r="BD57" s="339"/>
      <c r="BE57" s="339"/>
      <c r="BF57" s="339"/>
      <c r="BG57" s="339"/>
      <c r="BH57" s="339"/>
      <c r="BI57" s="339"/>
      <c r="BJ57" s="339"/>
      <c r="BK57" s="339"/>
    </row>
    <row r="58" spans="1:67" ht="15" customHeight="1">
      <c r="E58" s="313"/>
      <c r="F58" s="313"/>
      <c r="G58" s="313"/>
      <c r="H58" s="313"/>
      <c r="I58" s="313"/>
      <c r="J58" s="313"/>
      <c r="K58" s="313"/>
      <c r="L58" s="313"/>
      <c r="M58" s="313"/>
      <c r="N58" s="313"/>
      <c r="O58" s="313"/>
      <c r="P58" s="313"/>
      <c r="Q58" s="313"/>
      <c r="R58" s="339"/>
      <c r="S58" s="339"/>
      <c r="T58" s="339"/>
      <c r="U58" s="339"/>
      <c r="V58" s="339"/>
      <c r="W58" s="339"/>
      <c r="X58" s="339"/>
      <c r="Y58" s="339"/>
      <c r="Z58" s="339"/>
      <c r="AA58" s="339"/>
      <c r="AB58" s="339"/>
      <c r="AC58" s="339"/>
      <c r="AD58" s="339"/>
      <c r="AE58" s="339"/>
      <c r="AF58" s="339"/>
      <c r="AG58" s="339"/>
      <c r="AH58" s="339"/>
      <c r="AI58" s="339"/>
      <c r="AJ58" s="339"/>
      <c r="AK58" s="339"/>
      <c r="AL58" s="339"/>
      <c r="AM58" s="339"/>
      <c r="AN58" s="339"/>
      <c r="AO58" s="339"/>
      <c r="AP58" s="339"/>
      <c r="AQ58" s="339"/>
      <c r="AR58" s="339"/>
      <c r="AS58" s="339"/>
      <c r="AT58" s="339"/>
      <c r="AU58" s="339"/>
      <c r="AV58" s="339"/>
      <c r="AW58" s="339"/>
      <c r="AX58" s="339"/>
      <c r="AY58" s="339"/>
      <c r="AZ58" s="339"/>
      <c r="BA58" s="339"/>
      <c r="BB58" s="339"/>
      <c r="BC58" s="339"/>
      <c r="BD58" s="339"/>
      <c r="BE58" s="339"/>
      <c r="BF58" s="339"/>
      <c r="BG58" s="339"/>
      <c r="BH58" s="339"/>
      <c r="BI58" s="339"/>
      <c r="BJ58" s="339"/>
      <c r="BK58" s="339"/>
    </row>
    <row r="59" spans="1:67" ht="15" customHeight="1">
      <c r="E59" s="313" t="s">
        <v>229</v>
      </c>
      <c r="F59" s="313"/>
      <c r="G59" s="313"/>
      <c r="H59" s="313"/>
      <c r="I59" s="313"/>
      <c r="J59" s="313"/>
      <c r="K59" s="313"/>
      <c r="L59" s="313"/>
      <c r="M59" s="313"/>
      <c r="N59" s="313"/>
      <c r="O59" s="313"/>
      <c r="P59" s="313"/>
      <c r="Q59" s="313"/>
      <c r="R59" s="339">
        <f>入力シート!D28</f>
        <v>0</v>
      </c>
      <c r="S59" s="339"/>
      <c r="T59" s="339"/>
      <c r="U59" s="339"/>
      <c r="V59" s="339"/>
      <c r="W59" s="339"/>
      <c r="X59" s="339"/>
      <c r="Y59" s="339"/>
      <c r="Z59" s="339"/>
      <c r="AA59" s="339"/>
      <c r="AB59" s="339"/>
      <c r="AC59" s="339"/>
      <c r="AD59" s="339"/>
      <c r="AE59" s="339"/>
      <c r="AF59" s="339"/>
      <c r="AG59" s="339"/>
      <c r="AH59" s="339"/>
      <c r="AI59" s="339"/>
      <c r="AJ59" s="339"/>
      <c r="AK59" s="339"/>
      <c r="AL59" s="339"/>
      <c r="AM59" s="339"/>
      <c r="AN59" s="339"/>
      <c r="AO59" s="339"/>
      <c r="AP59" s="339"/>
      <c r="AQ59" s="339"/>
      <c r="AR59" s="339"/>
      <c r="AS59" s="339"/>
      <c r="AT59" s="339"/>
      <c r="AU59" s="339"/>
      <c r="AV59" s="339"/>
      <c r="AW59" s="339"/>
      <c r="AX59" s="339"/>
      <c r="AY59" s="339"/>
      <c r="AZ59" s="339"/>
      <c r="BA59" s="339"/>
      <c r="BB59" s="339"/>
      <c r="BC59" s="339"/>
      <c r="BD59" s="339"/>
      <c r="BE59" s="339"/>
      <c r="BF59" s="339"/>
      <c r="BG59" s="339"/>
      <c r="BH59" s="339"/>
      <c r="BI59" s="339"/>
      <c r="BJ59" s="339"/>
      <c r="BK59" s="339"/>
    </row>
    <row r="60" spans="1:67" ht="15" customHeight="1">
      <c r="E60" s="313"/>
      <c r="F60" s="313"/>
      <c r="G60" s="313"/>
      <c r="H60" s="313"/>
      <c r="I60" s="313"/>
      <c r="J60" s="313"/>
      <c r="K60" s="313"/>
      <c r="L60" s="313"/>
      <c r="M60" s="313"/>
      <c r="N60" s="313"/>
      <c r="O60" s="313"/>
      <c r="P60" s="313"/>
      <c r="Q60" s="313"/>
      <c r="R60" s="339"/>
      <c r="S60" s="339"/>
      <c r="T60" s="339"/>
      <c r="U60" s="339"/>
      <c r="V60" s="339"/>
      <c r="W60" s="339"/>
      <c r="X60" s="339"/>
      <c r="Y60" s="339"/>
      <c r="Z60" s="339"/>
      <c r="AA60" s="339"/>
      <c r="AB60" s="339"/>
      <c r="AC60" s="339"/>
      <c r="AD60" s="339"/>
      <c r="AE60" s="339"/>
      <c r="AF60" s="339"/>
      <c r="AG60" s="339"/>
      <c r="AH60" s="339"/>
      <c r="AI60" s="339"/>
      <c r="AJ60" s="339"/>
      <c r="AK60" s="339"/>
      <c r="AL60" s="339"/>
      <c r="AM60" s="339"/>
      <c r="AN60" s="339"/>
      <c r="AO60" s="339"/>
      <c r="AP60" s="339"/>
      <c r="AQ60" s="339"/>
      <c r="AR60" s="339"/>
      <c r="AS60" s="339"/>
      <c r="AT60" s="339"/>
      <c r="AU60" s="339"/>
      <c r="AV60" s="339"/>
      <c r="AW60" s="339"/>
      <c r="AX60" s="339"/>
      <c r="AY60" s="339"/>
      <c r="AZ60" s="339"/>
      <c r="BA60" s="339"/>
      <c r="BB60" s="339"/>
      <c r="BC60" s="339"/>
      <c r="BD60" s="339"/>
      <c r="BE60" s="339"/>
      <c r="BF60" s="339"/>
      <c r="BG60" s="339"/>
      <c r="BH60" s="339"/>
      <c r="BI60" s="339"/>
      <c r="BJ60" s="339"/>
      <c r="BK60" s="339"/>
    </row>
    <row r="61" spans="1:67" ht="15" customHeight="1">
      <c r="E61" s="313" t="s">
        <v>230</v>
      </c>
      <c r="F61" s="313"/>
      <c r="G61" s="313"/>
      <c r="H61" s="313"/>
      <c r="I61" s="313"/>
      <c r="J61" s="313"/>
      <c r="K61" s="313"/>
      <c r="L61" s="313"/>
      <c r="M61" s="313"/>
      <c r="N61" s="313"/>
      <c r="O61" s="313"/>
      <c r="P61" s="313"/>
      <c r="Q61" s="313"/>
      <c r="R61" s="339">
        <f>入力シート!D29</f>
        <v>0</v>
      </c>
      <c r="S61" s="339"/>
      <c r="T61" s="339"/>
      <c r="U61" s="339"/>
      <c r="V61" s="339"/>
      <c r="W61" s="339"/>
      <c r="X61" s="339"/>
      <c r="Y61" s="339"/>
      <c r="Z61" s="339"/>
      <c r="AA61" s="339"/>
      <c r="AB61" s="339"/>
      <c r="AC61" s="339"/>
      <c r="AD61" s="339"/>
      <c r="AE61" s="339"/>
      <c r="AF61" s="339"/>
      <c r="AG61" s="339"/>
      <c r="AH61" s="339"/>
      <c r="AI61" s="339"/>
      <c r="AJ61" s="339"/>
      <c r="AK61" s="339"/>
      <c r="AL61" s="339"/>
      <c r="AM61" s="339"/>
      <c r="AN61" s="339"/>
      <c r="AO61" s="339"/>
      <c r="AP61" s="339"/>
      <c r="AQ61" s="339"/>
      <c r="AR61" s="339"/>
      <c r="AS61" s="339"/>
      <c r="AT61" s="339"/>
      <c r="AU61" s="339"/>
      <c r="AV61" s="339"/>
      <c r="AW61" s="339"/>
      <c r="AX61" s="339"/>
      <c r="AY61" s="339"/>
      <c r="AZ61" s="339"/>
      <c r="BA61" s="339"/>
      <c r="BB61" s="339"/>
      <c r="BC61" s="339"/>
      <c r="BD61" s="339"/>
      <c r="BE61" s="339"/>
      <c r="BF61" s="339"/>
      <c r="BG61" s="339"/>
      <c r="BH61" s="339"/>
      <c r="BI61" s="339"/>
      <c r="BJ61" s="339"/>
      <c r="BK61" s="339"/>
    </row>
    <row r="62" spans="1:67" ht="15" customHeight="1">
      <c r="E62" s="313"/>
      <c r="F62" s="313"/>
      <c r="G62" s="313"/>
      <c r="H62" s="313"/>
      <c r="I62" s="313"/>
      <c r="J62" s="313"/>
      <c r="K62" s="313"/>
      <c r="L62" s="313"/>
      <c r="M62" s="313"/>
      <c r="N62" s="313"/>
      <c r="O62" s="313"/>
      <c r="P62" s="313"/>
      <c r="Q62" s="313"/>
      <c r="R62" s="339"/>
      <c r="S62" s="339"/>
      <c r="T62" s="339"/>
      <c r="U62" s="339"/>
      <c r="V62" s="339"/>
      <c r="W62" s="339"/>
      <c r="X62" s="339"/>
      <c r="Y62" s="339"/>
      <c r="Z62" s="339"/>
      <c r="AA62" s="339"/>
      <c r="AB62" s="339"/>
      <c r="AC62" s="339"/>
      <c r="AD62" s="339"/>
      <c r="AE62" s="339"/>
      <c r="AF62" s="339"/>
      <c r="AG62" s="339"/>
      <c r="AH62" s="339"/>
      <c r="AI62" s="339"/>
      <c r="AJ62" s="339"/>
      <c r="AK62" s="339"/>
      <c r="AL62" s="339"/>
      <c r="AM62" s="339"/>
      <c r="AN62" s="339"/>
      <c r="AO62" s="339"/>
      <c r="AP62" s="339"/>
      <c r="AQ62" s="339"/>
      <c r="AR62" s="339"/>
      <c r="AS62" s="339"/>
      <c r="AT62" s="339"/>
      <c r="AU62" s="339"/>
      <c r="AV62" s="339"/>
      <c r="AW62" s="339"/>
      <c r="AX62" s="339"/>
      <c r="AY62" s="339"/>
      <c r="AZ62" s="339"/>
      <c r="BA62" s="339"/>
      <c r="BB62" s="339"/>
      <c r="BC62" s="339"/>
      <c r="BD62" s="339"/>
      <c r="BE62" s="339"/>
      <c r="BF62" s="339"/>
      <c r="BG62" s="339"/>
      <c r="BH62" s="339"/>
      <c r="BI62" s="339"/>
      <c r="BJ62" s="339"/>
      <c r="BK62" s="339"/>
    </row>
    <row r="63" spans="1:67" ht="11.55" customHeight="1">
      <c r="E63" s="338" t="s">
        <v>231</v>
      </c>
      <c r="F63" s="338"/>
      <c r="G63" s="338"/>
      <c r="H63" s="338"/>
      <c r="I63" s="338"/>
      <c r="J63" s="338"/>
      <c r="K63" s="338"/>
      <c r="L63" s="338"/>
      <c r="M63" s="338"/>
      <c r="N63" s="338"/>
      <c r="O63" s="338"/>
      <c r="P63" s="338"/>
      <c r="Q63" s="338"/>
      <c r="R63" s="301">
        <f>入力シート!D31</f>
        <v>0</v>
      </c>
      <c r="S63" s="302"/>
      <c r="T63" s="302"/>
      <c r="U63" s="302"/>
      <c r="V63" s="302"/>
      <c r="W63" s="302"/>
      <c r="X63" s="302"/>
      <c r="Y63" s="302"/>
      <c r="Z63" s="302"/>
      <c r="AA63" s="302"/>
      <c r="AB63" s="302"/>
      <c r="AC63" s="302"/>
      <c r="AD63" s="302"/>
      <c r="AE63" s="302"/>
      <c r="AF63" s="302"/>
      <c r="AG63" s="302"/>
      <c r="AH63" s="302"/>
      <c r="AI63" s="302"/>
      <c r="AJ63" s="302"/>
      <c r="AK63" s="302"/>
      <c r="AL63" s="302"/>
      <c r="AM63" s="302"/>
      <c r="AN63" s="302"/>
      <c r="AO63" s="302"/>
      <c r="AP63" s="302"/>
      <c r="AQ63" s="302"/>
      <c r="AR63" s="302"/>
      <c r="AS63" s="302"/>
      <c r="AT63" s="302"/>
      <c r="AU63" s="302"/>
      <c r="AV63" s="302"/>
      <c r="AW63" s="302"/>
      <c r="AX63" s="302"/>
      <c r="AY63" s="302"/>
      <c r="AZ63" s="302"/>
      <c r="BA63" s="302"/>
      <c r="BB63" s="302"/>
      <c r="BC63" s="302"/>
      <c r="BD63" s="302"/>
      <c r="BE63" s="302"/>
      <c r="BF63" s="302"/>
      <c r="BG63" s="302"/>
      <c r="BH63" s="302"/>
      <c r="BI63" s="302"/>
      <c r="BJ63" s="302"/>
      <c r="BK63" s="303"/>
    </row>
    <row r="64" spans="1:67" ht="11.55" customHeight="1">
      <c r="E64" s="338"/>
      <c r="F64" s="338"/>
      <c r="G64" s="338"/>
      <c r="H64" s="338"/>
      <c r="I64" s="338"/>
      <c r="J64" s="338"/>
      <c r="K64" s="338"/>
      <c r="L64" s="338"/>
      <c r="M64" s="338"/>
      <c r="N64" s="338"/>
      <c r="O64" s="338"/>
      <c r="P64" s="338"/>
      <c r="Q64" s="338"/>
      <c r="R64" s="298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299"/>
      <c r="BB64" s="299"/>
      <c r="BC64" s="299"/>
      <c r="BD64" s="299"/>
      <c r="BE64" s="299"/>
      <c r="BF64" s="299"/>
      <c r="BG64" s="299"/>
      <c r="BH64" s="299"/>
      <c r="BI64" s="299"/>
      <c r="BJ64" s="299"/>
      <c r="BK64" s="300"/>
    </row>
    <row r="65" spans="5:63" ht="15" customHeight="1">
      <c r="E65" s="313" t="s">
        <v>232</v>
      </c>
      <c r="F65" s="313"/>
      <c r="G65" s="313"/>
      <c r="H65" s="313"/>
      <c r="I65" s="313"/>
      <c r="J65" s="313"/>
      <c r="K65" s="313"/>
      <c r="L65" s="313"/>
      <c r="M65" s="313"/>
      <c r="N65" s="313"/>
      <c r="O65" s="313"/>
      <c r="P65" s="313"/>
      <c r="Q65" s="313"/>
      <c r="R65" s="339">
        <f>入力シート!D30</f>
        <v>0</v>
      </c>
      <c r="S65" s="339"/>
      <c r="T65" s="339"/>
      <c r="U65" s="339"/>
      <c r="V65" s="339"/>
      <c r="W65" s="339"/>
      <c r="X65" s="339"/>
      <c r="Y65" s="339"/>
      <c r="Z65" s="339"/>
      <c r="AA65" s="339"/>
      <c r="AB65" s="339"/>
      <c r="AC65" s="339"/>
      <c r="AD65" s="339"/>
      <c r="AE65" s="339"/>
      <c r="AF65" s="339"/>
      <c r="AG65" s="339"/>
      <c r="AH65" s="339"/>
      <c r="AI65" s="339"/>
      <c r="AJ65" s="339"/>
      <c r="AK65" s="339"/>
      <c r="AL65" s="339"/>
      <c r="AM65" s="339"/>
      <c r="AN65" s="339"/>
      <c r="AO65" s="339"/>
      <c r="AP65" s="339"/>
      <c r="AQ65" s="339"/>
      <c r="AR65" s="339"/>
      <c r="AS65" s="339"/>
      <c r="AT65" s="339"/>
      <c r="AU65" s="339"/>
      <c r="AV65" s="339"/>
      <c r="AW65" s="339"/>
      <c r="AX65" s="339"/>
      <c r="AY65" s="339"/>
      <c r="AZ65" s="339"/>
      <c r="BA65" s="339"/>
      <c r="BB65" s="339"/>
      <c r="BC65" s="339"/>
      <c r="BD65" s="339"/>
      <c r="BE65" s="339"/>
      <c r="BF65" s="339"/>
      <c r="BG65" s="339"/>
      <c r="BH65" s="339"/>
      <c r="BI65" s="339"/>
      <c r="BJ65" s="339"/>
      <c r="BK65" s="339"/>
    </row>
    <row r="66" spans="5:63" ht="15" customHeight="1">
      <c r="E66" s="313"/>
      <c r="F66" s="313"/>
      <c r="G66" s="313"/>
      <c r="H66" s="313"/>
      <c r="I66" s="313"/>
      <c r="J66" s="313"/>
      <c r="K66" s="313"/>
      <c r="L66" s="313"/>
      <c r="M66" s="313"/>
      <c r="N66" s="313"/>
      <c r="O66" s="313"/>
      <c r="P66" s="313"/>
      <c r="Q66" s="313"/>
      <c r="R66" s="339"/>
      <c r="S66" s="339"/>
      <c r="T66" s="339"/>
      <c r="U66" s="339"/>
      <c r="V66" s="339"/>
      <c r="W66" s="339"/>
      <c r="X66" s="339"/>
      <c r="Y66" s="339"/>
      <c r="Z66" s="339"/>
      <c r="AA66" s="339"/>
      <c r="AB66" s="339"/>
      <c r="AC66" s="339"/>
      <c r="AD66" s="339"/>
      <c r="AE66" s="339"/>
      <c r="AF66" s="339"/>
      <c r="AG66" s="339"/>
      <c r="AH66" s="339"/>
      <c r="AI66" s="339"/>
      <c r="AJ66" s="339"/>
      <c r="AK66" s="339"/>
      <c r="AL66" s="339"/>
      <c r="AM66" s="339"/>
      <c r="AN66" s="339"/>
      <c r="AO66" s="339"/>
      <c r="AP66" s="339"/>
      <c r="AQ66" s="339"/>
      <c r="AR66" s="339"/>
      <c r="AS66" s="339"/>
      <c r="AT66" s="339"/>
      <c r="AU66" s="339"/>
      <c r="AV66" s="339"/>
      <c r="AW66" s="339"/>
      <c r="AX66" s="339"/>
      <c r="AY66" s="339"/>
      <c r="AZ66" s="339"/>
      <c r="BA66" s="339"/>
      <c r="BB66" s="339"/>
      <c r="BC66" s="339"/>
      <c r="BD66" s="339"/>
      <c r="BE66" s="339"/>
      <c r="BF66" s="339"/>
      <c r="BG66" s="339"/>
      <c r="BH66" s="339"/>
      <c r="BI66" s="339"/>
      <c r="BJ66" s="339"/>
      <c r="BK66" s="339"/>
    </row>
    <row r="67" spans="5:63" ht="15" customHeight="1">
      <c r="E67" s="313" t="s">
        <v>201</v>
      </c>
      <c r="F67" s="313"/>
      <c r="G67" s="313"/>
      <c r="H67" s="313"/>
      <c r="I67" s="313"/>
      <c r="J67" s="313"/>
      <c r="K67" s="313"/>
      <c r="L67" s="313"/>
      <c r="M67" s="313"/>
      <c r="N67" s="313"/>
      <c r="O67" s="313"/>
      <c r="P67" s="313"/>
      <c r="Q67" s="313"/>
      <c r="R67" s="339">
        <f>入力シート!D32</f>
        <v>0</v>
      </c>
      <c r="S67" s="339"/>
      <c r="T67" s="339"/>
      <c r="U67" s="339"/>
      <c r="V67" s="339"/>
      <c r="W67" s="339"/>
      <c r="X67" s="339"/>
      <c r="Y67" s="339"/>
      <c r="Z67" s="339"/>
      <c r="AA67" s="339"/>
      <c r="AB67" s="339"/>
      <c r="AC67" s="339"/>
      <c r="AD67" s="339"/>
      <c r="AE67" s="339"/>
      <c r="AF67" s="339"/>
      <c r="AG67" s="339"/>
      <c r="AH67" s="339"/>
      <c r="AI67" s="339"/>
      <c r="AJ67" s="339"/>
      <c r="AK67" s="339"/>
      <c r="AL67" s="339"/>
      <c r="AM67" s="339"/>
      <c r="AN67" s="339"/>
      <c r="AO67" s="339"/>
      <c r="AP67" s="339"/>
      <c r="AQ67" s="339"/>
      <c r="AR67" s="339"/>
      <c r="AS67" s="339"/>
      <c r="AT67" s="339"/>
      <c r="AU67" s="339"/>
      <c r="AV67" s="339"/>
      <c r="AW67" s="339"/>
      <c r="AX67" s="339"/>
      <c r="AY67" s="339"/>
      <c r="AZ67" s="339"/>
      <c r="BA67" s="339"/>
      <c r="BB67" s="339"/>
      <c r="BC67" s="339"/>
      <c r="BD67" s="339"/>
      <c r="BE67" s="339"/>
      <c r="BF67" s="339"/>
      <c r="BG67" s="339"/>
      <c r="BH67" s="339"/>
      <c r="BI67" s="339"/>
      <c r="BJ67" s="339"/>
      <c r="BK67" s="339"/>
    </row>
    <row r="68" spans="5:63" ht="15" customHeight="1">
      <c r="E68" s="313"/>
      <c r="F68" s="313"/>
      <c r="G68" s="313"/>
      <c r="H68" s="313"/>
      <c r="I68" s="313"/>
      <c r="J68" s="313"/>
      <c r="K68" s="313"/>
      <c r="L68" s="313"/>
      <c r="M68" s="313"/>
      <c r="N68" s="313"/>
      <c r="O68" s="313"/>
      <c r="P68" s="313"/>
      <c r="Q68" s="313"/>
      <c r="R68" s="339"/>
      <c r="S68" s="339"/>
      <c r="T68" s="339"/>
      <c r="U68" s="339"/>
      <c r="V68" s="339"/>
      <c r="W68" s="339"/>
      <c r="X68" s="339"/>
      <c r="Y68" s="339"/>
      <c r="Z68" s="339"/>
      <c r="AA68" s="339"/>
      <c r="AB68" s="339"/>
      <c r="AC68" s="339"/>
      <c r="AD68" s="339"/>
      <c r="AE68" s="339"/>
      <c r="AF68" s="339"/>
      <c r="AG68" s="339"/>
      <c r="AH68" s="339"/>
      <c r="AI68" s="339"/>
      <c r="AJ68" s="339"/>
      <c r="AK68" s="339"/>
      <c r="AL68" s="339"/>
      <c r="AM68" s="339"/>
      <c r="AN68" s="339"/>
      <c r="AO68" s="339"/>
      <c r="AP68" s="339"/>
      <c r="AQ68" s="339"/>
      <c r="AR68" s="339"/>
      <c r="AS68" s="339"/>
      <c r="AT68" s="339"/>
      <c r="AU68" s="339"/>
      <c r="AV68" s="339"/>
      <c r="AW68" s="339"/>
      <c r="AX68" s="339"/>
      <c r="AY68" s="339"/>
      <c r="AZ68" s="339"/>
      <c r="BA68" s="339"/>
      <c r="BB68" s="339"/>
      <c r="BC68" s="339"/>
      <c r="BD68" s="339"/>
      <c r="BE68" s="339"/>
      <c r="BF68" s="339"/>
      <c r="BG68" s="339"/>
      <c r="BH68" s="339"/>
      <c r="BI68" s="339"/>
      <c r="BJ68" s="339"/>
      <c r="BK68" s="339"/>
    </row>
  </sheetData>
  <mergeCells count="57">
    <mergeCell ref="AK1:AP2"/>
    <mergeCell ref="A3:BO4"/>
    <mergeCell ref="P13:AB14"/>
    <mergeCell ref="P11:AB12"/>
    <mergeCell ref="Z23:AQ24"/>
    <mergeCell ref="BL1:BN2"/>
    <mergeCell ref="AQ1:AS2"/>
    <mergeCell ref="AT1:AV2"/>
    <mergeCell ref="BC1:BE2"/>
    <mergeCell ref="BF1:BK2"/>
    <mergeCell ref="AW1:BB2"/>
    <mergeCell ref="A23:J24"/>
    <mergeCell ref="P9:AB10"/>
    <mergeCell ref="E5:O14"/>
    <mergeCell ref="P5:AB8"/>
    <mergeCell ref="E57:Q58"/>
    <mergeCell ref="P34:AB35"/>
    <mergeCell ref="E61:Q62"/>
    <mergeCell ref="E67:Q68"/>
    <mergeCell ref="E65:Q66"/>
    <mergeCell ref="E63:Q64"/>
    <mergeCell ref="R67:BK68"/>
    <mergeCell ref="R55:BK56"/>
    <mergeCell ref="R57:BK58"/>
    <mergeCell ref="R59:BK60"/>
    <mergeCell ref="R61:BK62"/>
    <mergeCell ref="R65:BK66"/>
    <mergeCell ref="E59:Q60"/>
    <mergeCell ref="R63:BK64"/>
    <mergeCell ref="W50:BO51"/>
    <mergeCell ref="A36:BO37"/>
    <mergeCell ref="W46:BO47"/>
    <mergeCell ref="W48:BO49"/>
    <mergeCell ref="A53:BO54"/>
    <mergeCell ref="E55:Q56"/>
    <mergeCell ref="AC34:BL35"/>
    <mergeCell ref="E26:O35"/>
    <mergeCell ref="K40:BO41"/>
    <mergeCell ref="A40:J41"/>
    <mergeCell ref="E44:T45"/>
    <mergeCell ref="W44:BO45"/>
    <mergeCell ref="AC26:BL29"/>
    <mergeCell ref="P30:AB31"/>
    <mergeCell ref="P26:AB29"/>
    <mergeCell ref="BH30:BL33"/>
    <mergeCell ref="AC32:BG33"/>
    <mergeCell ref="AC30:BG31"/>
    <mergeCell ref="P32:AB33"/>
    <mergeCell ref="AC5:BL8"/>
    <mergeCell ref="AC13:BL14"/>
    <mergeCell ref="AC11:BG12"/>
    <mergeCell ref="AC9:BL10"/>
    <mergeCell ref="A15:BO16"/>
    <mergeCell ref="E18:M19"/>
    <mergeCell ref="BH11:BL12"/>
    <mergeCell ref="K23:X24"/>
    <mergeCell ref="A21:BO22"/>
  </mergeCells>
  <phoneticPr fontId="4"/>
  <pageMargins left="0.7" right="0.7" top="0.75" bottom="0.75" header="0.3" footer="0.3"/>
  <pageSetup paperSize="9" scale="7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4462D-866D-446E-B323-421E11227F7A}">
  <dimension ref="A1:F78"/>
  <sheetViews>
    <sheetView workbookViewId="0">
      <selection activeCell="E24" sqref="E24"/>
    </sheetView>
  </sheetViews>
  <sheetFormatPr defaultColWidth="8.86328125" defaultRowHeight="12.75"/>
  <cols>
    <col min="2" max="2" width="63.86328125" customWidth="1"/>
  </cols>
  <sheetData>
    <row r="1" spans="1:4">
      <c r="B1" t="s">
        <v>55</v>
      </c>
    </row>
    <row r="2" spans="1:4">
      <c r="A2">
        <v>1</v>
      </c>
      <c r="B2" t="s">
        <v>56</v>
      </c>
      <c r="C2">
        <v>200</v>
      </c>
      <c r="D2" t="s">
        <v>12</v>
      </c>
    </row>
    <row r="3" spans="1:4">
      <c r="A3">
        <v>2</v>
      </c>
      <c r="B3" t="s">
        <v>57</v>
      </c>
      <c r="C3">
        <v>300</v>
      </c>
      <c r="D3" t="s">
        <v>12</v>
      </c>
    </row>
    <row r="4" spans="1:4">
      <c r="A4">
        <v>3</v>
      </c>
      <c r="B4" t="s">
        <v>58</v>
      </c>
      <c r="C4">
        <v>400</v>
      </c>
      <c r="D4" t="s">
        <v>12</v>
      </c>
    </row>
    <row r="5" spans="1:4">
      <c r="A5">
        <v>4</v>
      </c>
      <c r="B5" t="s">
        <v>59</v>
      </c>
      <c r="C5">
        <v>500</v>
      </c>
      <c r="D5" t="s">
        <v>12</v>
      </c>
    </row>
    <row r="6" spans="1:4">
      <c r="A6">
        <v>5</v>
      </c>
      <c r="B6" t="s">
        <v>16</v>
      </c>
      <c r="C6">
        <v>200</v>
      </c>
      <c r="D6" t="s">
        <v>12</v>
      </c>
    </row>
    <row r="7" spans="1:4">
      <c r="A7">
        <v>6</v>
      </c>
      <c r="B7" t="s">
        <v>17</v>
      </c>
      <c r="C7">
        <v>200</v>
      </c>
      <c r="D7" t="s">
        <v>12</v>
      </c>
    </row>
    <row r="8" spans="1:4">
      <c r="A8">
        <v>7</v>
      </c>
      <c r="B8" t="s">
        <v>18</v>
      </c>
      <c r="C8">
        <v>200</v>
      </c>
      <c r="D8" t="s">
        <v>12</v>
      </c>
    </row>
    <row r="9" spans="1:4">
      <c r="A9">
        <v>8</v>
      </c>
      <c r="B9" t="s">
        <v>60</v>
      </c>
      <c r="C9">
        <v>200</v>
      </c>
      <c r="D9" t="s">
        <v>12</v>
      </c>
    </row>
    <row r="10" spans="1:4">
      <c r="A10">
        <v>9</v>
      </c>
      <c r="B10" t="s">
        <v>61</v>
      </c>
      <c r="C10">
        <v>300</v>
      </c>
      <c r="D10" t="s">
        <v>15</v>
      </c>
    </row>
    <row r="11" spans="1:4">
      <c r="A11">
        <v>10</v>
      </c>
      <c r="B11" t="s">
        <v>62</v>
      </c>
      <c r="C11">
        <v>400</v>
      </c>
      <c r="D11" t="s">
        <v>15</v>
      </c>
    </row>
    <row r="12" spans="1:4">
      <c r="A12">
        <v>11</v>
      </c>
      <c r="B12" t="s">
        <v>63</v>
      </c>
      <c r="C12">
        <v>200</v>
      </c>
      <c r="D12" t="s">
        <v>12</v>
      </c>
    </row>
    <row r="13" spans="1:4">
      <c r="A13">
        <v>12</v>
      </c>
      <c r="B13" t="s">
        <v>89</v>
      </c>
      <c r="C13">
        <v>200</v>
      </c>
      <c r="D13" t="s">
        <v>12</v>
      </c>
    </row>
    <row r="14" spans="1:4">
      <c r="A14">
        <v>13</v>
      </c>
      <c r="B14" t="s">
        <v>22</v>
      </c>
      <c r="C14">
        <v>200</v>
      </c>
      <c r="D14" t="s">
        <v>12</v>
      </c>
    </row>
    <row r="15" spans="1:4">
      <c r="A15">
        <v>14</v>
      </c>
      <c r="B15" t="s">
        <v>19</v>
      </c>
      <c r="C15">
        <v>200</v>
      </c>
      <c r="D15" t="s">
        <v>12</v>
      </c>
    </row>
    <row r="16" spans="1:4">
      <c r="A16">
        <v>15</v>
      </c>
      <c r="B16" t="s">
        <v>20</v>
      </c>
      <c r="C16">
        <v>200</v>
      </c>
      <c r="D16" t="s">
        <v>12</v>
      </c>
    </row>
    <row r="17" spans="1:6">
      <c r="A17">
        <v>16</v>
      </c>
      <c r="B17" t="s">
        <v>64</v>
      </c>
      <c r="C17">
        <v>200</v>
      </c>
      <c r="D17" t="s">
        <v>12</v>
      </c>
    </row>
    <row r="18" spans="1:6">
      <c r="A18">
        <v>17</v>
      </c>
      <c r="B18" t="s">
        <v>13</v>
      </c>
      <c r="C18">
        <v>200</v>
      </c>
      <c r="D18" t="s">
        <v>12</v>
      </c>
    </row>
    <row r="19" spans="1:6">
      <c r="A19">
        <v>18</v>
      </c>
      <c r="B19" t="s">
        <v>23</v>
      </c>
      <c r="C19">
        <v>200</v>
      </c>
      <c r="D19" t="s">
        <v>12</v>
      </c>
    </row>
    <row r="20" spans="1:6">
      <c r="A20">
        <v>19</v>
      </c>
      <c r="B20" t="s">
        <v>65</v>
      </c>
      <c r="C20">
        <v>200</v>
      </c>
      <c r="D20" t="s">
        <v>12</v>
      </c>
    </row>
    <row r="21" spans="1:6">
      <c r="A21">
        <v>20</v>
      </c>
      <c r="B21" t="s">
        <v>90</v>
      </c>
      <c r="C21">
        <v>200</v>
      </c>
      <c r="D21" t="s">
        <v>12</v>
      </c>
    </row>
    <row r="22" spans="1:6">
      <c r="A22">
        <v>21</v>
      </c>
      <c r="B22" t="s">
        <v>24</v>
      </c>
      <c r="C22">
        <v>200</v>
      </c>
      <c r="D22" t="s">
        <v>12</v>
      </c>
    </row>
    <row r="23" spans="1:6">
      <c r="A23">
        <v>22</v>
      </c>
      <c r="B23" t="s">
        <v>21</v>
      </c>
      <c r="C23">
        <v>200</v>
      </c>
      <c r="D23" t="s">
        <v>12</v>
      </c>
    </row>
    <row r="24" spans="1:6">
      <c r="A24">
        <v>23</v>
      </c>
      <c r="B24" t="s">
        <v>25</v>
      </c>
      <c r="C24">
        <v>6</v>
      </c>
      <c r="D24" t="s">
        <v>15</v>
      </c>
      <c r="E24">
        <v>18</v>
      </c>
      <c r="F24" t="s">
        <v>68</v>
      </c>
    </row>
    <row r="25" spans="1:6">
      <c r="A25">
        <v>24</v>
      </c>
      <c r="B25" t="s">
        <v>27</v>
      </c>
      <c r="C25">
        <v>6</v>
      </c>
      <c r="D25" t="s">
        <v>15</v>
      </c>
      <c r="E25">
        <v>18</v>
      </c>
      <c r="F25" t="s">
        <v>68</v>
      </c>
    </row>
    <row r="26" spans="1:6">
      <c r="A26">
        <v>25</v>
      </c>
      <c r="B26" t="s">
        <v>28</v>
      </c>
      <c r="C26">
        <v>6</v>
      </c>
      <c r="D26" t="s">
        <v>15</v>
      </c>
      <c r="E26">
        <v>18</v>
      </c>
      <c r="F26" t="s">
        <v>68</v>
      </c>
    </row>
    <row r="27" spans="1:6">
      <c r="A27">
        <v>26</v>
      </c>
      <c r="B27" t="s">
        <v>26</v>
      </c>
      <c r="C27">
        <v>6</v>
      </c>
      <c r="D27" t="s">
        <v>15</v>
      </c>
      <c r="E27">
        <v>18</v>
      </c>
      <c r="F27" t="s">
        <v>68</v>
      </c>
    </row>
    <row r="28" spans="1:6">
      <c r="A28">
        <v>27</v>
      </c>
      <c r="B28" t="s">
        <v>14</v>
      </c>
      <c r="C28">
        <v>6</v>
      </c>
      <c r="D28" t="s">
        <v>15</v>
      </c>
      <c r="E28">
        <v>18</v>
      </c>
      <c r="F28" t="s">
        <v>68</v>
      </c>
    </row>
    <row r="29" spans="1:6">
      <c r="A29">
        <v>28</v>
      </c>
      <c r="B29" t="s">
        <v>66</v>
      </c>
      <c r="C29">
        <v>6</v>
      </c>
      <c r="D29" t="s">
        <v>15</v>
      </c>
      <c r="E29">
        <v>18</v>
      </c>
      <c r="F29" t="s">
        <v>68</v>
      </c>
    </row>
    <row r="30" spans="1:6">
      <c r="A30">
        <v>29</v>
      </c>
      <c r="B30" t="s">
        <v>67</v>
      </c>
      <c r="C30">
        <v>6</v>
      </c>
      <c r="D30" t="s">
        <v>15</v>
      </c>
      <c r="E30">
        <v>18</v>
      </c>
      <c r="F30" t="s">
        <v>68</v>
      </c>
    </row>
    <row r="32" spans="1:6">
      <c r="B32" t="s">
        <v>69</v>
      </c>
    </row>
    <row r="33" spans="2:2">
      <c r="B33" t="s">
        <v>70</v>
      </c>
    </row>
    <row r="34" spans="2:2">
      <c r="B34" t="s">
        <v>71</v>
      </c>
    </row>
    <row r="35" spans="2:2">
      <c r="B35" t="s">
        <v>72</v>
      </c>
    </row>
    <row r="36" spans="2:2">
      <c r="B36" t="s">
        <v>73</v>
      </c>
    </row>
    <row r="37" spans="2:2">
      <c r="B37" t="s">
        <v>74</v>
      </c>
    </row>
    <row r="38" spans="2:2">
      <c r="B38" t="s">
        <v>75</v>
      </c>
    </row>
    <row r="39" spans="2:2">
      <c r="B39" t="s">
        <v>76</v>
      </c>
    </row>
    <row r="40" spans="2:2">
      <c r="B40" t="s">
        <v>77</v>
      </c>
    </row>
    <row r="41" spans="2:2">
      <c r="B41" t="s">
        <v>78</v>
      </c>
    </row>
    <row r="42" spans="2:2">
      <c r="B42" t="s">
        <v>79</v>
      </c>
    </row>
    <row r="43" spans="2:2">
      <c r="B43" t="s">
        <v>80</v>
      </c>
    </row>
    <row r="44" spans="2:2">
      <c r="B44" t="s">
        <v>11</v>
      </c>
    </row>
    <row r="45" spans="2:2">
      <c r="B45" t="s">
        <v>81</v>
      </c>
    </row>
    <row r="46" spans="2:2">
      <c r="B46" t="s">
        <v>82</v>
      </c>
    </row>
    <row r="47" spans="2:2">
      <c r="B47" t="s">
        <v>83</v>
      </c>
    </row>
    <row r="48" spans="2:2">
      <c r="B48" t="s">
        <v>84</v>
      </c>
    </row>
    <row r="49" spans="2:2">
      <c r="B49" t="s">
        <v>85</v>
      </c>
    </row>
    <row r="50" spans="2:2">
      <c r="B50" t="s">
        <v>86</v>
      </c>
    </row>
    <row r="51" spans="2:2">
      <c r="B51" t="s">
        <v>87</v>
      </c>
    </row>
    <row r="52" spans="2:2">
      <c r="B52" t="s">
        <v>29</v>
      </c>
    </row>
    <row r="53" spans="2:2">
      <c r="B53" t="s">
        <v>30</v>
      </c>
    </row>
    <row r="54" spans="2:2">
      <c r="B54" t="s">
        <v>31</v>
      </c>
    </row>
    <row r="55" spans="2:2">
      <c r="B55" t="s">
        <v>32</v>
      </c>
    </row>
    <row r="56" spans="2:2">
      <c r="B56" t="s">
        <v>33</v>
      </c>
    </row>
    <row r="57" spans="2:2">
      <c r="B57" t="s">
        <v>34</v>
      </c>
    </row>
    <row r="58" spans="2:2">
      <c r="B58" t="s">
        <v>35</v>
      </c>
    </row>
    <row r="59" spans="2:2">
      <c r="B59" t="s">
        <v>36</v>
      </c>
    </row>
    <row r="60" spans="2:2">
      <c r="B60" t="s">
        <v>37</v>
      </c>
    </row>
    <row r="61" spans="2:2">
      <c r="B61" t="s">
        <v>38</v>
      </c>
    </row>
    <row r="62" spans="2:2">
      <c r="B62" t="s">
        <v>39</v>
      </c>
    </row>
    <row r="63" spans="2:2">
      <c r="B63" t="s">
        <v>40</v>
      </c>
    </row>
    <row r="64" spans="2:2">
      <c r="B64" t="s">
        <v>41</v>
      </c>
    </row>
    <row r="65" spans="2:2">
      <c r="B65" t="s">
        <v>42</v>
      </c>
    </row>
    <row r="66" spans="2:2">
      <c r="B66" t="s">
        <v>43</v>
      </c>
    </row>
    <row r="67" spans="2:2">
      <c r="B67" t="s">
        <v>44</v>
      </c>
    </row>
    <row r="68" spans="2:2">
      <c r="B68" t="s">
        <v>45</v>
      </c>
    </row>
    <row r="69" spans="2:2">
      <c r="B69" t="s">
        <v>46</v>
      </c>
    </row>
    <row r="70" spans="2:2">
      <c r="B70" t="s">
        <v>47</v>
      </c>
    </row>
    <row r="71" spans="2:2">
      <c r="B71" t="s">
        <v>48</v>
      </c>
    </row>
    <row r="72" spans="2:2">
      <c r="B72" t="s">
        <v>49</v>
      </c>
    </row>
    <row r="73" spans="2:2">
      <c r="B73" t="s">
        <v>50</v>
      </c>
    </row>
    <row r="74" spans="2:2">
      <c r="B74" t="s">
        <v>51</v>
      </c>
    </row>
    <row r="75" spans="2:2">
      <c r="B75" t="s">
        <v>52</v>
      </c>
    </row>
    <row r="76" spans="2:2">
      <c r="B76" t="s">
        <v>53</v>
      </c>
    </row>
    <row r="77" spans="2:2">
      <c r="B77" t="s">
        <v>54</v>
      </c>
    </row>
    <row r="78" spans="2:2">
      <c r="B78" t="s">
        <v>88</v>
      </c>
    </row>
  </sheetData>
  <phoneticPr fontId="4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7c629b65-7d30-4138-96d4-6ad76f7e9986">
      <UserInfo>
        <DisplayName/>
        <AccountId xsi:nil="true"/>
        <AccountType/>
      </UserInfo>
    </Owner>
    <lcf76f155ced4ddcb4097134ff3c332f xmlns="7c629b65-7d30-4138-96d4-6ad76f7e99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22F5EC90DFC53498729E8108C0DF5DC" ma:contentTypeVersion="15" ma:contentTypeDescription="新しいドキュメントを作成します。" ma:contentTypeScope="" ma:versionID="42c2413e2ed9e2793a3c4c17ced0f367">
  <xsd:schema xmlns:xsd="http://www.w3.org/2001/XMLSchema" xmlns:xs="http://www.w3.org/2001/XMLSchema" xmlns:p="http://schemas.microsoft.com/office/2006/metadata/properties" xmlns:ns2="7c629b65-7d30-4138-96d4-6ad76f7e9986" xmlns:ns3="263dbbe5-076b-4606-a03b-9598f5f2f35a" targetNamespace="http://schemas.microsoft.com/office/2006/metadata/properties" ma:root="true" ma:fieldsID="fc1c017b55c75bb5e2215c2603063517" ns2:_="" ns3:_="">
    <xsd:import namespace="7c629b65-7d30-4138-96d4-6ad76f7e998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29b65-7d30-4138-96d4-6ad76f7e998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bc4f55e-2538-4bee-b3a7-7172d5b3cc7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116862-F8D7-47FC-8917-98C64F3C53D5}">
  <ds:schemaRefs>
    <ds:schemaRef ds:uri="7c629b65-7d30-4138-96d4-6ad76f7e9986"/>
    <ds:schemaRef ds:uri="http://purl.org/dc/elements/1.1/"/>
    <ds:schemaRef ds:uri="http://schemas.openxmlformats.org/package/2006/metadata/core-properties"/>
    <ds:schemaRef ds:uri="263dbbe5-076b-4606-a03b-9598f5f2f35a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68B72C-C7C8-4BA0-9743-9C9E3D299F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C66BDD-C568-4E2B-881A-D1669F7DF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29b65-7d30-4138-96d4-6ad76f7e9986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8</vt:i4>
      </vt:variant>
    </vt:vector>
  </HeadingPairs>
  <TitlesOfParts>
    <vt:vector size="18" baseType="lpstr">
      <vt:lpstr>(はじめにお読み下さい)申請書の使い方</vt:lpstr>
      <vt:lpstr>入力シート (記入例)</vt:lpstr>
      <vt:lpstr>入力シート</vt:lpstr>
      <vt:lpstr>補助金交付申請書①</vt:lpstr>
      <vt:lpstr>補助金交付申請書②</vt:lpstr>
      <vt:lpstr>補助金交付申請書③</vt:lpstr>
      <vt:lpstr>補助金交付申請書④(コピー用)</vt:lpstr>
      <vt:lpstr>補助金等交付請求書</vt:lpstr>
      <vt:lpstr>委任状兼口座振込依頼書</vt:lpstr>
      <vt:lpstr>リスト</vt:lpstr>
      <vt:lpstr>委任状兼口座振込依頼書!Print_Area</vt:lpstr>
      <vt:lpstr>入力シート!Print_Area</vt:lpstr>
      <vt:lpstr>'入力シート (記入例)'!Print_Area</vt:lpstr>
      <vt:lpstr>補助金交付申請書①!Print_Area</vt:lpstr>
      <vt:lpstr>補助金交付申請書②!Print_Area</vt:lpstr>
      <vt:lpstr>補助金交付申請書③!Print_Area</vt:lpstr>
      <vt:lpstr>'補助金交付申請書④(コピー用)'!Print_Area</vt:lpstr>
      <vt:lpstr>補助金等交付請求書!Print_Area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浜崎　麗</dc:creator>
  <cp:keywords/>
  <dc:description/>
  <cp:lastModifiedBy>浜崎　麗</cp:lastModifiedBy>
  <cp:revision/>
  <cp:lastPrinted>2026-08-06T05:22:14Z</cp:lastPrinted>
  <dcterms:created xsi:type="dcterms:W3CDTF">2018-06-19T01:27:02Z</dcterms:created>
  <dcterms:modified xsi:type="dcterms:W3CDTF">2026-08-26T00:13:38Z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0x010100422F5EC90DFC53498729E8108C0DF5DC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