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6.xml" ContentType="application/vnd.openxmlformats-officedocument.spreadsheetml.comments+xml"/>
  <Override PartName="/xl/drawings/drawing33.xml" ContentType="application/vnd.openxmlformats-officedocument.drawing+xml"/>
  <Override PartName="/xl/comments7.xml" ContentType="application/vnd.openxmlformats-officedocument.spreadsheetml.comments+xml"/>
  <Override PartName="/xl/drawings/drawing34.xml" ContentType="application/vnd.openxmlformats-officedocument.drawing+xml"/>
  <Override PartName="/xl/comments8.xml" ContentType="application/vnd.openxmlformats-officedocument.spreadsheetml.comments+xml"/>
  <Override PartName="/xl/drawings/drawing35.xml" ContentType="application/vnd.openxmlformats-officedocument.drawing+xml"/>
  <Override PartName="/xl/comments9.xml" ContentType="application/vnd.openxmlformats-officedocument.spreadsheetml.comments+xml"/>
  <Override PartName="/xl/drawings/drawing36.xml" ContentType="application/vnd.openxmlformats-officedocument.drawing+xml"/>
  <Override PartName="/xl/comments10.xml" ContentType="application/vnd.openxmlformats-officedocument.spreadsheetml.comments+xml"/>
  <Override PartName="/xl/drawings/drawing37.xml" ContentType="application/vnd.openxmlformats-officedocument.drawing+xml"/>
  <Override PartName="/xl/comments11.xml" ContentType="application/vnd.openxmlformats-officedocument.spreadsheetml.comments+xml"/>
  <Override PartName="/xl/drawings/drawing38.xml" ContentType="application/vnd.openxmlformats-officedocument.drawing+xml"/>
  <Override PartName="/xl/comments12.xml" ContentType="application/vnd.openxmlformats-officedocument.spreadsheetml.comments+xml"/>
  <Override PartName="/xl/drawings/drawing39.xml" ContentType="application/vnd.openxmlformats-officedocument.drawing+xml"/>
  <Override PartName="/xl/comments13.xml" ContentType="application/vnd.openxmlformats-officedocument.spreadsheetml.comments+xml"/>
  <Override PartName="/xl/drawings/drawing40.xml" ContentType="application/vnd.openxmlformats-officedocument.drawing+xml"/>
  <Override PartName="/xl/comments14.xml" ContentType="application/vnd.openxmlformats-officedocument.spreadsheetml.comments+xml"/>
  <Override PartName="/xl/drawings/drawing41.xml" ContentType="application/vnd.openxmlformats-officedocument.drawing+xml"/>
  <Override PartName="/xl/comments15.xml" ContentType="application/vnd.openxmlformats-officedocument.spreadsheetml.comments+xml"/>
  <Override PartName="/xl/drawings/drawing42.xml" ContentType="application/vnd.openxmlformats-officedocument.drawing+xml"/>
  <Override PartName="/xl/comments16.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0.1.110.151\share\技術管理係\08_積算基準\03_設計積算基準等について（通知等）\R05\R06.01.30 【建設局長通知】工事関係書類一覧表の制定について\"/>
    </mc:Choice>
  </mc:AlternateContent>
  <xr:revisionPtr revIDLastSave="0" documentId="8_{A7245B83-B0C4-47D3-B1D4-8EB4E321B844}" xr6:coauthVersionLast="47" xr6:coauthVersionMax="47" xr10:uidLastSave="{00000000-0000-0000-0000-000000000000}"/>
  <bookViews>
    <workbookView xWindow="-108" yWindow="-108" windowWidth="23256" windowHeight="14016" tabRatio="844" xr2:uid="{B378DAE4-28A1-4570-891F-409A41702F0B}"/>
  </bookViews>
  <sheets>
    <sheet name="一覧表" sheetId="1" r:id="rId1"/>
    <sheet name="品質証明員通知書" sheetId="4" r:id="rId2"/>
    <sheet name="下請工事における管内建設業者等不活用状況報告書" sheetId="5" r:id="rId3"/>
    <sheet name="県産資材等不使用状況報告書" sheetId="6" r:id="rId4"/>
    <sheet name="工事打合せ簿" sheetId="9" r:id="rId5"/>
    <sheet name="材料使用承認願" sheetId="10" r:id="rId6"/>
    <sheet name="段階確認書" sheetId="12" r:id="rId7"/>
    <sheet name="安全・訓練等の実施状況報告書" sheetId="13" r:id="rId8"/>
    <sheet name="事故・労働　災害発生速報" sheetId="51" r:id="rId9"/>
    <sheet name="工事履行報告書" sheetId="14" r:id="rId10"/>
    <sheet name="修補完了届" sheetId="15" r:id="rId11"/>
    <sheet name="部分使用協議書，承諾書" sheetId="16" r:id="rId12"/>
    <sheet name="支給品受領書" sheetId="17" r:id="rId13"/>
    <sheet name="支給品精算書" sheetId="18" r:id="rId14"/>
    <sheet name="現場発生品調書" sheetId="19" r:id="rId15"/>
    <sheet name="産業廃棄物管理表（マニフェスト）総括表" sheetId="20" r:id="rId16"/>
    <sheet name="休日取得計画実績表" sheetId="50" r:id="rId17"/>
    <sheet name="出来形管理図表" sheetId="21" r:id="rId18"/>
    <sheet name="出来形合否判定総括表" sheetId="22" r:id="rId19"/>
    <sheet name="品質管理図表" sheetId="23" r:id="rId20"/>
    <sheet name="標準１" sheetId="24" r:id="rId21"/>
    <sheet name="標準２" sheetId="25" r:id="rId22"/>
    <sheet name="標準３" sheetId="26" r:id="rId23"/>
    <sheet name="標準４" sheetId="27" r:id="rId24"/>
    <sheet name="標準５" sheetId="28" r:id="rId25"/>
    <sheet name="標準６" sheetId="29" r:id="rId26"/>
    <sheet name="標準７" sheetId="30" r:id="rId27"/>
    <sheet name="標準８" sheetId="31" r:id="rId28"/>
    <sheet name="標準９" sheetId="32" r:id="rId29"/>
    <sheet name="標準１０" sheetId="33" r:id="rId30"/>
    <sheet name="標準１１" sheetId="34" r:id="rId31"/>
    <sheet name="様式－１（１）" sheetId="39" r:id="rId32"/>
    <sheet name="様式－１（２）" sheetId="40" r:id="rId33"/>
    <sheet name="様式－１（３）" sheetId="41" r:id="rId34"/>
    <sheet name="様式－１（４）" sheetId="42" r:id="rId35"/>
    <sheet name="様式－１（５） " sheetId="43" r:id="rId36"/>
    <sheet name="様式－１（６）" sheetId="44" r:id="rId37"/>
    <sheet name="様式－２（１）" sheetId="45" r:id="rId38"/>
    <sheet name="様式－２（２）" sheetId="46" r:id="rId39"/>
    <sheet name="様式－２（３）" sheetId="47" r:id="rId40"/>
    <sheet name="様式－２（４）" sheetId="48" r:id="rId41"/>
    <sheet name="様式－２（５）" sheetId="49" r:id="rId42"/>
    <sheet name="品質証明書" sheetId="35" r:id="rId43"/>
    <sheet name="創意工夫・社会性等に関する実施状況" sheetId="36" r:id="rId44"/>
    <sheet name="下請業者使用実績報告書" sheetId="37" r:id="rId45"/>
    <sheet name="建設資材使用実績報告書" sheetId="38" r:id="rId46"/>
  </sheets>
  <definedNames>
    <definedName name="_xlnm._FilterDatabase" localSheetId="0" hidden="1">一覧表!#REF!</definedName>
    <definedName name="_xlnm._FilterDatabase" localSheetId="45" hidden="1">建設資材使用実績報告書!$B$15:$AO$27</definedName>
    <definedName name="_xlnm._FilterDatabase" localSheetId="5" hidden="1">材料使用承認願!$B$13:$AN$28</definedName>
    <definedName name="_xlnm.Print_Area" localSheetId="7">安全・訓練等の実施状況報告書!$A$1:$G$39</definedName>
    <definedName name="_xlnm.Print_Area" localSheetId="0">一覧表!$A$1:$Q$128</definedName>
    <definedName name="_xlnm.Print_Area" localSheetId="44">下請業者使用実績報告書!$A$1:$N$16</definedName>
    <definedName name="_xlnm.Print_Area" localSheetId="2">下請工事における管内建設業者等不活用状況報告書!$A$1:$G$17</definedName>
    <definedName name="_xlnm.Print_Area" localSheetId="16">休日取得計画実績表!$A$1:$AG$89</definedName>
    <definedName name="_xlnm.Print_Area" localSheetId="45">建設資材使用実績報告書!$A$1:$AP$41</definedName>
    <definedName name="_xlnm.Print_Area" localSheetId="3">県産資材等不使用状況報告書!$A$1:$I$27</definedName>
    <definedName name="_xlnm.Print_Area" localSheetId="14">現場発生品調書!$A$1:$G$34</definedName>
    <definedName name="_xlnm.Print_Area" localSheetId="4">工事打合せ簿!$A$1:$X$50</definedName>
    <definedName name="_xlnm.Print_Area" localSheetId="9">工事履行報告書!$A$1:$Y$34</definedName>
    <definedName name="_xlnm.Print_Area" localSheetId="5">材料使用承認願!$A$1:$AO$51</definedName>
    <definedName name="_xlnm.Print_Area" localSheetId="15">'産業廃棄物管理表（マニフェスト）総括表'!$A$1:$J$48</definedName>
    <definedName name="_xlnm.Print_Area" localSheetId="12">支給品受領書!$A$1:$K$31</definedName>
    <definedName name="_xlnm.Print_Area" localSheetId="13">支給品精算書!$A$1:$K$47</definedName>
    <definedName name="_xlnm.Print_Area" localSheetId="8">'事故・労働　災害発生速報'!$A$1:$O$43</definedName>
    <definedName name="_xlnm.Print_Area" localSheetId="10">修補完了届!$A$1:$I$51</definedName>
    <definedName name="_xlnm.Print_Area" localSheetId="17">出来形管理図表!$A$1:$P$32</definedName>
    <definedName name="_xlnm.Print_Area" localSheetId="18">出来形合否判定総括表!$A$1:$O$36</definedName>
    <definedName name="_xlnm.Print_Area" localSheetId="43">創意工夫・社会性等に関する実施状況!$A$1:$E$87</definedName>
    <definedName name="_xlnm.Print_Area" localSheetId="6">段階確認書!$A$1:$J$56</definedName>
    <definedName name="_xlnm.Print_Area" localSheetId="20">標準１!$A$1:$BB$57</definedName>
    <definedName name="_xlnm.Print_Area" localSheetId="29">標準１０!$A$1:$BT$44</definedName>
    <definedName name="_xlnm.Print_Area" localSheetId="30">標準１１!$A$1:$AX$52</definedName>
    <definedName name="_xlnm.Print_Area" localSheetId="21">標準２!$A$1:$BB$57</definedName>
    <definedName name="_xlnm.Print_Area" localSheetId="22">標準３!$A$1:$BB$57</definedName>
    <definedName name="_xlnm.Print_Area" localSheetId="23">標準４!$A$1:$BB$57</definedName>
    <definedName name="_xlnm.Print_Area" localSheetId="24">標準５!$A$1:$CE$35</definedName>
    <definedName name="_xlnm.Print_Area" localSheetId="25">標準６!$A$1:$BB$50</definedName>
    <definedName name="_xlnm.Print_Area" localSheetId="26">標準７!$A$1:$BB$57</definedName>
    <definedName name="_xlnm.Print_Area" localSheetId="27">標準８!$A$1:$BT$46</definedName>
    <definedName name="_xlnm.Print_Area" localSheetId="28">標準９!$A$1:$BB$57</definedName>
    <definedName name="_xlnm.Print_Area" localSheetId="19">品質管理図表!$A$1:$P$32</definedName>
    <definedName name="_xlnm.Print_Area" localSheetId="1">品質証明員通知書!$A$1:$Y$50</definedName>
    <definedName name="_xlnm.Print_Area" localSheetId="42">品質証明書!$A$1:$F$25</definedName>
    <definedName name="_xlnm.Print_Area" localSheetId="11">'部分使用協議書，承諾書'!$A$1:$AI$54</definedName>
    <definedName name="_xlnm.Print_Area" localSheetId="31">'様式－１（１）'!$A$1:$F$39</definedName>
    <definedName name="_xlnm.Print_Area" localSheetId="32">'様式－１（２）'!$A$1:$G$37</definedName>
    <definedName name="_xlnm.Print_Area" localSheetId="33">'様式－１（３）'!$A$1:$G$37</definedName>
    <definedName name="_xlnm.Print_Area" localSheetId="34">'様式－１（４）'!$A$1:$K$40</definedName>
    <definedName name="_xlnm.Print_Area" localSheetId="35">'様式－１（５） '!$A$1:$G$37</definedName>
    <definedName name="_xlnm.Print_Area" localSheetId="36">'様式－１（６）'!$A$1:$F$10</definedName>
    <definedName name="_xlnm.Print_Area" localSheetId="37">'様式－２（１）'!$A$1:$F$39</definedName>
    <definedName name="_xlnm.Print_Area" localSheetId="38">'様式－２（２）'!$A$1:$F$38</definedName>
    <definedName name="_xlnm.Print_Area" localSheetId="39">'様式－２（３）'!$A$1:$F$20</definedName>
    <definedName name="_xlnm.Print_Area" localSheetId="40">'様式－２（４）'!$A$1:$F$38</definedName>
    <definedName name="_xlnm.Print_Area" localSheetId="41">'様式－２（５）'!$A$1:$F$38</definedName>
    <definedName name="_xlnm.Print_Titles" localSheetId="0">一覧表!$1:$5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37" l="1"/>
  <c r="AG174" i="50"/>
  <c r="AG172" i="50"/>
  <c r="AG170" i="50"/>
  <c r="AG165" i="50"/>
  <c r="AG163" i="50"/>
  <c r="AG161" i="50"/>
  <c r="AG156" i="50"/>
  <c r="AG154" i="50"/>
  <c r="AG152" i="50"/>
  <c r="AG147" i="50"/>
  <c r="AG145" i="50"/>
  <c r="AG143" i="50"/>
  <c r="AG138" i="50"/>
  <c r="AG136" i="50"/>
  <c r="AG134" i="50"/>
  <c r="AG129" i="50"/>
  <c r="AG127" i="50"/>
  <c r="AG125" i="50"/>
  <c r="AG120" i="50"/>
  <c r="AG118" i="50"/>
  <c r="AG116" i="50"/>
  <c r="AG111" i="50"/>
  <c r="AG109" i="50"/>
  <c r="W92" i="50" s="1"/>
  <c r="AG107" i="50"/>
  <c r="AF106" i="50"/>
  <c r="AF115" i="50" s="1"/>
  <c r="AF124" i="50" s="1"/>
  <c r="AF133" i="50" s="1"/>
  <c r="AF142" i="50" s="1"/>
  <c r="AF151" i="50" s="1"/>
  <c r="AF160" i="50" s="1"/>
  <c r="AF169" i="50" s="1"/>
  <c r="AG102" i="50"/>
  <c r="AG100" i="50"/>
  <c r="AG98" i="50"/>
  <c r="C97" i="50"/>
  <c r="C98" i="50" s="1"/>
  <c r="P94" i="50"/>
  <c r="AG86" i="50"/>
  <c r="AG84" i="50"/>
  <c r="AG82" i="50"/>
  <c r="AG77" i="50"/>
  <c r="AG75" i="50"/>
  <c r="AG73" i="50"/>
  <c r="AG68" i="50"/>
  <c r="AG66" i="50"/>
  <c r="AG64" i="50"/>
  <c r="AG59" i="50"/>
  <c r="AG57" i="50"/>
  <c r="AG55" i="50"/>
  <c r="AG50" i="50"/>
  <c r="AG48" i="50"/>
  <c r="AG46" i="50"/>
  <c r="AG41" i="50"/>
  <c r="AG39" i="50"/>
  <c r="AG37" i="50"/>
  <c r="AG32" i="50"/>
  <c r="AG30" i="50"/>
  <c r="AG28" i="50"/>
  <c r="AG23" i="50"/>
  <c r="AG21" i="50"/>
  <c r="AG19" i="50"/>
  <c r="AF18" i="50"/>
  <c r="AF27" i="50" s="1"/>
  <c r="AF36" i="50" s="1"/>
  <c r="AF45" i="50" s="1"/>
  <c r="AF54" i="50" s="1"/>
  <c r="AF63" i="50" s="1"/>
  <c r="AF72" i="50" s="1"/>
  <c r="AF81" i="50" s="1"/>
  <c r="AG14" i="50"/>
  <c r="AG12" i="50"/>
  <c r="W4" i="50" s="1"/>
  <c r="AG10" i="50"/>
  <c r="C9" i="50"/>
  <c r="C10" i="50" s="1"/>
  <c r="P6" i="50"/>
  <c r="D97" i="50" l="1"/>
  <c r="W93" i="50"/>
  <c r="D9" i="50"/>
  <c r="W5" i="50"/>
  <c r="E97" i="50" l="1"/>
  <c r="D98" i="50"/>
  <c r="D10" i="50"/>
  <c r="E9" i="50"/>
  <c r="E98" i="50" l="1"/>
  <c r="F97" i="50"/>
  <c r="F9" i="50"/>
  <c r="E10" i="50"/>
  <c r="F98" i="50" l="1"/>
  <c r="G97" i="50"/>
  <c r="G9" i="50"/>
  <c r="F10" i="50"/>
  <c r="H97" i="50" l="1"/>
  <c r="G98" i="50"/>
  <c r="G10" i="50"/>
  <c r="H9" i="50"/>
  <c r="H98" i="50" l="1"/>
  <c r="I97" i="50"/>
  <c r="H10" i="50"/>
  <c r="I9" i="50"/>
  <c r="I98" i="50" l="1"/>
  <c r="J97" i="50"/>
  <c r="J9" i="50"/>
  <c r="I10" i="50"/>
  <c r="J98" i="50" l="1"/>
  <c r="K97" i="50"/>
  <c r="J10" i="50"/>
  <c r="K9" i="50"/>
  <c r="L97" i="50" l="1"/>
  <c r="K98" i="50"/>
  <c r="K10" i="50"/>
  <c r="L9" i="50"/>
  <c r="M97" i="50" l="1"/>
  <c r="L98" i="50"/>
  <c r="M9" i="50"/>
  <c r="L10" i="50"/>
  <c r="N97" i="50" l="1"/>
  <c r="M98" i="50"/>
  <c r="N9" i="50"/>
  <c r="M10" i="50"/>
  <c r="O97" i="50" l="1"/>
  <c r="N98" i="50"/>
  <c r="O9" i="50"/>
  <c r="N10" i="50"/>
  <c r="P97" i="50" l="1"/>
  <c r="O98" i="50"/>
  <c r="P9" i="50"/>
  <c r="O10" i="50"/>
  <c r="Q97" i="50" l="1"/>
  <c r="P98" i="50"/>
  <c r="P10" i="50"/>
  <c r="Q9" i="50"/>
  <c r="Q98" i="50" l="1"/>
  <c r="R97" i="50"/>
  <c r="Q10" i="50"/>
  <c r="R9" i="50"/>
  <c r="S97" i="50" l="1"/>
  <c r="R98" i="50"/>
  <c r="R10" i="50"/>
  <c r="S9" i="50"/>
  <c r="S98" i="50" l="1"/>
  <c r="T97" i="50"/>
  <c r="S10" i="50"/>
  <c r="T9" i="50"/>
  <c r="T98" i="50" l="1"/>
  <c r="U97" i="50"/>
  <c r="T10" i="50"/>
  <c r="U9" i="50"/>
  <c r="U98" i="50" l="1"/>
  <c r="V97" i="50"/>
  <c r="U10" i="50"/>
  <c r="V9" i="50"/>
  <c r="V98" i="50" l="1"/>
  <c r="W97" i="50"/>
  <c r="V10" i="50"/>
  <c r="W9" i="50"/>
  <c r="X97" i="50" l="1"/>
  <c r="W98" i="50"/>
  <c r="W10" i="50"/>
  <c r="X9" i="50"/>
  <c r="Y97" i="50" l="1"/>
  <c r="X98" i="50"/>
  <c r="X10" i="50"/>
  <c r="Y9" i="50"/>
  <c r="Z97" i="50" l="1"/>
  <c r="Y98" i="50"/>
  <c r="Z9" i="50"/>
  <c r="Y10" i="50"/>
  <c r="Z98" i="50" l="1"/>
  <c r="AA97" i="50"/>
  <c r="AA9" i="50"/>
  <c r="Z10" i="50"/>
  <c r="AA98" i="50" l="1"/>
  <c r="AB97" i="50"/>
  <c r="AA10" i="50"/>
  <c r="AB9" i="50"/>
  <c r="AB98" i="50" l="1"/>
  <c r="AC97" i="50"/>
  <c r="AC9" i="50"/>
  <c r="AB10" i="50"/>
  <c r="AD97" i="50" l="1"/>
  <c r="AC98" i="50"/>
  <c r="AD9" i="50"/>
  <c r="AC10" i="50"/>
  <c r="C106" i="50" l="1"/>
  <c r="AD98" i="50"/>
  <c r="AG99" i="50"/>
  <c r="C18" i="50"/>
  <c r="AD10" i="50"/>
  <c r="AG11" i="50"/>
  <c r="C107" i="50" l="1"/>
  <c r="D106" i="50"/>
  <c r="AG101" i="50"/>
  <c r="AG103" i="50"/>
  <c r="AG15" i="50"/>
  <c r="AG13" i="50"/>
  <c r="C19" i="50"/>
  <c r="D18" i="50"/>
  <c r="D107" i="50" l="1"/>
  <c r="E106" i="50"/>
  <c r="D19" i="50"/>
  <c r="E18" i="50"/>
  <c r="E107" i="50" l="1"/>
  <c r="F106" i="50"/>
  <c r="E19" i="50"/>
  <c r="F18" i="50"/>
  <c r="F107" i="50" l="1"/>
  <c r="G106" i="50"/>
  <c r="F19" i="50"/>
  <c r="G18" i="50"/>
  <c r="H106" i="50" l="1"/>
  <c r="G107" i="50"/>
  <c r="G19" i="50"/>
  <c r="H18" i="50"/>
  <c r="I106" i="50" l="1"/>
  <c r="H107" i="50"/>
  <c r="H19" i="50"/>
  <c r="I18" i="50"/>
  <c r="J106" i="50" l="1"/>
  <c r="I107" i="50"/>
  <c r="J18" i="50"/>
  <c r="I19" i="50"/>
  <c r="K106" i="50" l="1"/>
  <c r="J107" i="50"/>
  <c r="J19" i="50"/>
  <c r="K18" i="50"/>
  <c r="L106" i="50" l="1"/>
  <c r="K107" i="50"/>
  <c r="L18" i="50"/>
  <c r="K19" i="50"/>
  <c r="L107" i="50" l="1"/>
  <c r="M106" i="50"/>
  <c r="M18" i="50"/>
  <c r="L19" i="50"/>
  <c r="M107" i="50" l="1"/>
  <c r="N106" i="50"/>
  <c r="M19" i="50"/>
  <c r="N18" i="50"/>
  <c r="N107" i="50" l="1"/>
  <c r="O106" i="50"/>
  <c r="N19" i="50"/>
  <c r="O18" i="50"/>
  <c r="O107" i="50" l="1"/>
  <c r="P106" i="50"/>
  <c r="O19" i="50"/>
  <c r="P18" i="50"/>
  <c r="P107" i="50" l="1"/>
  <c r="Q106" i="50"/>
  <c r="P19" i="50"/>
  <c r="Q18" i="50"/>
  <c r="Q107" i="50" l="1"/>
  <c r="R106" i="50"/>
  <c r="Q19" i="50"/>
  <c r="R18" i="50"/>
  <c r="R107" i="50" l="1"/>
  <c r="S106" i="50"/>
  <c r="R19" i="50"/>
  <c r="S18" i="50"/>
  <c r="S107" i="50" l="1"/>
  <c r="T106" i="50"/>
  <c r="S19" i="50"/>
  <c r="T18" i="50"/>
  <c r="U106" i="50" l="1"/>
  <c r="T107" i="50"/>
  <c r="T19" i="50"/>
  <c r="U18" i="50"/>
  <c r="V106" i="50" l="1"/>
  <c r="U107" i="50"/>
  <c r="V18" i="50"/>
  <c r="U19" i="50"/>
  <c r="V107" i="50" l="1"/>
  <c r="W106" i="50"/>
  <c r="W18" i="50"/>
  <c r="V19" i="50"/>
  <c r="W107" i="50" l="1"/>
  <c r="X106" i="50"/>
  <c r="X18" i="50"/>
  <c r="W19" i="50"/>
  <c r="X107" i="50" l="1"/>
  <c r="Y106" i="50"/>
  <c r="Y18" i="50"/>
  <c r="X19" i="50"/>
  <c r="Y107" i="50" l="1"/>
  <c r="Z106" i="50"/>
  <c r="Z18" i="50"/>
  <c r="Y19" i="50"/>
  <c r="AA106" i="50" l="1"/>
  <c r="Z107" i="50"/>
  <c r="Z19" i="50"/>
  <c r="AA18" i="50"/>
  <c r="AA107" i="50" l="1"/>
  <c r="AB106" i="50"/>
  <c r="AA19" i="50"/>
  <c r="AB18" i="50"/>
  <c r="AB107" i="50" l="1"/>
  <c r="AC106" i="50"/>
  <c r="AB19" i="50"/>
  <c r="AC18" i="50"/>
  <c r="AC107" i="50" l="1"/>
  <c r="AD106" i="50"/>
  <c r="AC19" i="50"/>
  <c r="AD18" i="50"/>
  <c r="AD107" i="50" l="1"/>
  <c r="C115" i="50"/>
  <c r="AG108" i="50"/>
  <c r="AD19" i="50"/>
  <c r="C27" i="50"/>
  <c r="AG20" i="50"/>
  <c r="AG112" i="50" l="1"/>
  <c r="AG110" i="50"/>
  <c r="C116" i="50"/>
  <c r="D115" i="50"/>
  <c r="AG22" i="50"/>
  <c r="AG24" i="50"/>
  <c r="C28" i="50"/>
  <c r="D27" i="50"/>
  <c r="D116" i="50" l="1"/>
  <c r="E115" i="50"/>
  <c r="D28" i="50"/>
  <c r="E27" i="50"/>
  <c r="F115" i="50" l="1"/>
  <c r="E116" i="50"/>
  <c r="E28" i="50"/>
  <c r="F27" i="50"/>
  <c r="G115" i="50" l="1"/>
  <c r="F116" i="50"/>
  <c r="G27" i="50"/>
  <c r="F28" i="50"/>
  <c r="H115" i="50" l="1"/>
  <c r="G116" i="50"/>
  <c r="H27" i="50"/>
  <c r="G28" i="50"/>
  <c r="H116" i="50" l="1"/>
  <c r="I115" i="50"/>
  <c r="I27" i="50"/>
  <c r="H28" i="50"/>
  <c r="I116" i="50" l="1"/>
  <c r="J115" i="50"/>
  <c r="J27" i="50"/>
  <c r="I28" i="50"/>
  <c r="J116" i="50" l="1"/>
  <c r="K115" i="50"/>
  <c r="J28" i="50"/>
  <c r="K27" i="50"/>
  <c r="L115" i="50" l="1"/>
  <c r="K116" i="50"/>
  <c r="K28" i="50"/>
  <c r="L27" i="50"/>
  <c r="M115" i="50" l="1"/>
  <c r="L116" i="50"/>
  <c r="L28" i="50"/>
  <c r="M27" i="50"/>
  <c r="M116" i="50" l="1"/>
  <c r="N115" i="50"/>
  <c r="M28" i="50"/>
  <c r="N27" i="50"/>
  <c r="N116" i="50" l="1"/>
  <c r="O115" i="50"/>
  <c r="N28" i="50"/>
  <c r="O27" i="50"/>
  <c r="O116" i="50" l="1"/>
  <c r="P115" i="50"/>
  <c r="O28" i="50"/>
  <c r="P27" i="50"/>
  <c r="P116" i="50" l="1"/>
  <c r="Q115" i="50"/>
  <c r="P28" i="50"/>
  <c r="Q27" i="50"/>
  <c r="R115" i="50" l="1"/>
  <c r="Q116" i="50"/>
  <c r="Q28" i="50"/>
  <c r="R27" i="50"/>
  <c r="S115" i="50" l="1"/>
  <c r="R116" i="50"/>
  <c r="S27" i="50"/>
  <c r="R28" i="50"/>
  <c r="T115" i="50" l="1"/>
  <c r="S116" i="50"/>
  <c r="T27" i="50"/>
  <c r="S28" i="50"/>
  <c r="T116" i="50" l="1"/>
  <c r="U115" i="50"/>
  <c r="U27" i="50"/>
  <c r="T28" i="50"/>
  <c r="U116" i="50" l="1"/>
  <c r="V115" i="50"/>
  <c r="V27" i="50"/>
  <c r="U28" i="50"/>
  <c r="V116" i="50" l="1"/>
  <c r="W115" i="50"/>
  <c r="V28" i="50"/>
  <c r="W27" i="50"/>
  <c r="W116" i="50" l="1"/>
  <c r="X115" i="50"/>
  <c r="X27" i="50"/>
  <c r="W28" i="50"/>
  <c r="X116" i="50" l="1"/>
  <c r="Y115" i="50"/>
  <c r="X28" i="50"/>
  <c r="Y27" i="50"/>
  <c r="Y116" i="50" l="1"/>
  <c r="Z115" i="50"/>
  <c r="Y28" i="50"/>
  <c r="Z27" i="50"/>
  <c r="Z116" i="50" l="1"/>
  <c r="AA115" i="50"/>
  <c r="Z28" i="50"/>
  <c r="AA27" i="50"/>
  <c r="AA116" i="50" l="1"/>
  <c r="AB115" i="50"/>
  <c r="AA28" i="50"/>
  <c r="AB27" i="50"/>
  <c r="AB116" i="50" l="1"/>
  <c r="AC115" i="50"/>
  <c r="AB28" i="50"/>
  <c r="AC27" i="50"/>
  <c r="AD115" i="50" l="1"/>
  <c r="AC116" i="50"/>
  <c r="AC28" i="50"/>
  <c r="AD27" i="50"/>
  <c r="C124" i="50" l="1"/>
  <c r="AD116" i="50"/>
  <c r="AG117" i="50"/>
  <c r="C36" i="50"/>
  <c r="AD28" i="50"/>
  <c r="AG29" i="50"/>
  <c r="D124" i="50" l="1"/>
  <c r="C125" i="50"/>
  <c r="AG119" i="50"/>
  <c r="AG121" i="50"/>
  <c r="AG31" i="50"/>
  <c r="AG33" i="50"/>
  <c r="D36" i="50"/>
  <c r="C37" i="50"/>
  <c r="D125" i="50" l="1"/>
  <c r="E124" i="50"/>
  <c r="E36" i="50"/>
  <c r="D37" i="50"/>
  <c r="E125" i="50" l="1"/>
  <c r="F124" i="50"/>
  <c r="F36" i="50"/>
  <c r="E37" i="50"/>
  <c r="F125" i="50" l="1"/>
  <c r="G124" i="50"/>
  <c r="G36" i="50"/>
  <c r="F37" i="50"/>
  <c r="H124" i="50" l="1"/>
  <c r="G125" i="50"/>
  <c r="G37" i="50"/>
  <c r="H36" i="50"/>
  <c r="I124" i="50" l="1"/>
  <c r="H125" i="50"/>
  <c r="I36" i="50"/>
  <c r="H37" i="50"/>
  <c r="J124" i="50" l="1"/>
  <c r="I125" i="50"/>
  <c r="I37" i="50"/>
  <c r="J36" i="50"/>
  <c r="J125" i="50" l="1"/>
  <c r="K124" i="50"/>
  <c r="J37" i="50"/>
  <c r="K36" i="50"/>
  <c r="K125" i="50" l="1"/>
  <c r="L124" i="50"/>
  <c r="K37" i="50"/>
  <c r="L36" i="50"/>
  <c r="M124" i="50" l="1"/>
  <c r="L125" i="50"/>
  <c r="L37" i="50"/>
  <c r="M36" i="50"/>
  <c r="M125" i="50" l="1"/>
  <c r="N124" i="50"/>
  <c r="M37" i="50"/>
  <c r="N36" i="50"/>
  <c r="O124" i="50" l="1"/>
  <c r="N125" i="50"/>
  <c r="N37" i="50"/>
  <c r="O36" i="50"/>
  <c r="P124" i="50" l="1"/>
  <c r="O125" i="50"/>
  <c r="P36" i="50"/>
  <c r="O37" i="50"/>
  <c r="P125" i="50" l="1"/>
  <c r="Q124" i="50"/>
  <c r="Q36" i="50"/>
  <c r="P37" i="50"/>
  <c r="Q125" i="50" l="1"/>
  <c r="R124" i="50"/>
  <c r="R36" i="50"/>
  <c r="Q37" i="50"/>
  <c r="R125" i="50" l="1"/>
  <c r="S124" i="50"/>
  <c r="S36" i="50"/>
  <c r="R37" i="50"/>
  <c r="S125" i="50" l="1"/>
  <c r="T124" i="50"/>
  <c r="T36" i="50"/>
  <c r="S37" i="50"/>
  <c r="T125" i="50" l="1"/>
  <c r="U124" i="50"/>
  <c r="T37" i="50"/>
  <c r="U36" i="50"/>
  <c r="V124" i="50" l="1"/>
  <c r="U125" i="50"/>
  <c r="U37" i="50"/>
  <c r="V36" i="50"/>
  <c r="V125" i="50" l="1"/>
  <c r="W124" i="50"/>
  <c r="V37" i="50"/>
  <c r="W36" i="50"/>
  <c r="W125" i="50" l="1"/>
  <c r="X124" i="50"/>
  <c r="W37" i="50"/>
  <c r="X36" i="50"/>
  <c r="Y124" i="50" l="1"/>
  <c r="X125" i="50"/>
  <c r="X37" i="50"/>
  <c r="Y36" i="50"/>
  <c r="Y125" i="50" l="1"/>
  <c r="Z124" i="50"/>
  <c r="Y37" i="50"/>
  <c r="Z36" i="50"/>
  <c r="AA124" i="50" l="1"/>
  <c r="Z125" i="50"/>
  <c r="Z37" i="50"/>
  <c r="AA36" i="50"/>
  <c r="AB124" i="50" l="1"/>
  <c r="AA125" i="50"/>
  <c r="AB36" i="50"/>
  <c r="AA37" i="50"/>
  <c r="AC124" i="50" l="1"/>
  <c r="AB125" i="50"/>
  <c r="AC36" i="50"/>
  <c r="AB37" i="50"/>
  <c r="AD124" i="50" l="1"/>
  <c r="AC125" i="50"/>
  <c r="AD36" i="50"/>
  <c r="AC37" i="50"/>
  <c r="AD125" i="50" l="1"/>
  <c r="C133" i="50"/>
  <c r="AG126" i="50"/>
  <c r="C45" i="50"/>
  <c r="AD37" i="50"/>
  <c r="AG38" i="50"/>
  <c r="AG130" i="50" l="1"/>
  <c r="AG128" i="50"/>
  <c r="C134" i="50"/>
  <c r="D133" i="50"/>
  <c r="AG42" i="50"/>
  <c r="AG40" i="50"/>
  <c r="D45" i="50"/>
  <c r="C46" i="50"/>
  <c r="E133" i="50" l="1"/>
  <c r="D134" i="50"/>
  <c r="D46" i="50"/>
  <c r="E45" i="50"/>
  <c r="F133" i="50" l="1"/>
  <c r="E134" i="50"/>
  <c r="F45" i="50"/>
  <c r="E46" i="50"/>
  <c r="G133" i="50" l="1"/>
  <c r="F134" i="50"/>
  <c r="F46" i="50"/>
  <c r="G45" i="50"/>
  <c r="G134" i="50" l="1"/>
  <c r="H133" i="50"/>
  <c r="G46" i="50"/>
  <c r="H45" i="50"/>
  <c r="H134" i="50" l="1"/>
  <c r="I133" i="50"/>
  <c r="H46" i="50"/>
  <c r="I45" i="50"/>
  <c r="J133" i="50" l="1"/>
  <c r="I134" i="50"/>
  <c r="I46" i="50"/>
  <c r="J45" i="50"/>
  <c r="K133" i="50" l="1"/>
  <c r="J134" i="50"/>
  <c r="J46" i="50"/>
  <c r="K45" i="50"/>
  <c r="L133" i="50" l="1"/>
  <c r="K134" i="50"/>
  <c r="K46" i="50"/>
  <c r="L45" i="50"/>
  <c r="M133" i="50" l="1"/>
  <c r="L134" i="50"/>
  <c r="M45" i="50"/>
  <c r="L46" i="50"/>
  <c r="M134" i="50" l="1"/>
  <c r="N133" i="50"/>
  <c r="N45" i="50"/>
  <c r="M46" i="50"/>
  <c r="N134" i="50" l="1"/>
  <c r="O133" i="50"/>
  <c r="O45" i="50"/>
  <c r="N46" i="50"/>
  <c r="P133" i="50" l="1"/>
  <c r="O134" i="50"/>
  <c r="P45" i="50"/>
  <c r="O46" i="50"/>
  <c r="P134" i="50" l="1"/>
  <c r="Q133" i="50"/>
  <c r="Q45" i="50"/>
  <c r="P46" i="50"/>
  <c r="R133" i="50" l="1"/>
  <c r="Q134" i="50"/>
  <c r="R45" i="50"/>
  <c r="Q46" i="50"/>
  <c r="R134" i="50" l="1"/>
  <c r="S133" i="50"/>
  <c r="R46" i="50"/>
  <c r="S45" i="50"/>
  <c r="S134" i="50" l="1"/>
  <c r="T133" i="50"/>
  <c r="S46" i="50"/>
  <c r="T45" i="50"/>
  <c r="T134" i="50" l="1"/>
  <c r="U133" i="50"/>
  <c r="T46" i="50"/>
  <c r="U45" i="50"/>
  <c r="V133" i="50" l="1"/>
  <c r="U134" i="50"/>
  <c r="U46" i="50"/>
  <c r="V45" i="50"/>
  <c r="W133" i="50" l="1"/>
  <c r="V134" i="50"/>
  <c r="V46" i="50"/>
  <c r="W45" i="50"/>
  <c r="X133" i="50" l="1"/>
  <c r="W134" i="50"/>
  <c r="W46" i="50"/>
  <c r="X45" i="50"/>
  <c r="Y133" i="50" l="1"/>
  <c r="X134" i="50"/>
  <c r="Y45" i="50"/>
  <c r="X46" i="50"/>
  <c r="Y134" i="50" l="1"/>
  <c r="Z133" i="50"/>
  <c r="Z45" i="50"/>
  <c r="Y46" i="50"/>
  <c r="Z134" i="50" l="1"/>
  <c r="AA133" i="50"/>
  <c r="AA45" i="50"/>
  <c r="Z46" i="50"/>
  <c r="AA134" i="50" l="1"/>
  <c r="AB133" i="50"/>
  <c r="AB45" i="50"/>
  <c r="AA46" i="50"/>
  <c r="AB134" i="50" l="1"/>
  <c r="AC133" i="50"/>
  <c r="AB46" i="50"/>
  <c r="AC45" i="50"/>
  <c r="AC134" i="50" l="1"/>
  <c r="AD133" i="50"/>
  <c r="AC46" i="50"/>
  <c r="AD45" i="50"/>
  <c r="C142" i="50" l="1"/>
  <c r="AD134" i="50"/>
  <c r="AG135" i="50"/>
  <c r="AD46" i="50"/>
  <c r="C54" i="50"/>
  <c r="AG47" i="50"/>
  <c r="C143" i="50" l="1"/>
  <c r="D142" i="50"/>
  <c r="AG139" i="50"/>
  <c r="AG137" i="50"/>
  <c r="AG51" i="50"/>
  <c r="AG49" i="50"/>
  <c r="C55" i="50"/>
  <c r="D54" i="50"/>
  <c r="D143" i="50" l="1"/>
  <c r="E142" i="50"/>
  <c r="D55" i="50"/>
  <c r="E54" i="50"/>
  <c r="E143" i="50" l="1"/>
  <c r="F142" i="50"/>
  <c r="E55" i="50"/>
  <c r="F54" i="50"/>
  <c r="F143" i="50" l="1"/>
  <c r="G142" i="50"/>
  <c r="F55" i="50"/>
  <c r="G54" i="50"/>
  <c r="G143" i="50" l="1"/>
  <c r="H142" i="50"/>
  <c r="G55" i="50"/>
  <c r="H54" i="50"/>
  <c r="I142" i="50" l="1"/>
  <c r="H143" i="50"/>
  <c r="H55" i="50"/>
  <c r="I54" i="50"/>
  <c r="J142" i="50" l="1"/>
  <c r="I143" i="50"/>
  <c r="J54" i="50"/>
  <c r="I55" i="50"/>
  <c r="K142" i="50" l="1"/>
  <c r="J143" i="50"/>
  <c r="K54" i="50"/>
  <c r="J55" i="50"/>
  <c r="K143" i="50" l="1"/>
  <c r="L142" i="50"/>
  <c r="L54" i="50"/>
  <c r="K55" i="50"/>
  <c r="L143" i="50" l="1"/>
  <c r="M142" i="50"/>
  <c r="M54" i="50"/>
  <c r="L55" i="50"/>
  <c r="N142" i="50" l="1"/>
  <c r="M143" i="50"/>
  <c r="M55" i="50"/>
  <c r="N54" i="50"/>
  <c r="O142" i="50" l="1"/>
  <c r="N143" i="50"/>
  <c r="N55" i="50"/>
  <c r="O54" i="50"/>
  <c r="P142" i="50" l="1"/>
  <c r="O143" i="50"/>
  <c r="O55" i="50"/>
  <c r="P54" i="50"/>
  <c r="P143" i="50" l="1"/>
  <c r="Q142" i="50"/>
  <c r="P55" i="50"/>
  <c r="Q54" i="50"/>
  <c r="Q143" i="50" l="1"/>
  <c r="R142" i="50"/>
  <c r="Q55" i="50"/>
  <c r="R54" i="50"/>
  <c r="S142" i="50" l="1"/>
  <c r="R143" i="50"/>
  <c r="R55" i="50"/>
  <c r="S54" i="50"/>
  <c r="T142" i="50" l="1"/>
  <c r="S143" i="50"/>
  <c r="S55" i="50"/>
  <c r="T54" i="50"/>
  <c r="U142" i="50" l="1"/>
  <c r="T143" i="50"/>
  <c r="T55" i="50"/>
  <c r="U54" i="50"/>
  <c r="V142" i="50" l="1"/>
  <c r="U143" i="50"/>
  <c r="V54" i="50"/>
  <c r="U55" i="50"/>
  <c r="V143" i="50" l="1"/>
  <c r="W142" i="50"/>
  <c r="W54" i="50"/>
  <c r="V55" i="50"/>
  <c r="W143" i="50" l="1"/>
  <c r="X142" i="50"/>
  <c r="X54" i="50"/>
  <c r="W55" i="50"/>
  <c r="X143" i="50" l="1"/>
  <c r="Y142" i="50"/>
  <c r="Y54" i="50"/>
  <c r="X55" i="50"/>
  <c r="Y143" i="50" l="1"/>
  <c r="Z142" i="50"/>
  <c r="Y55" i="50"/>
  <c r="Z54" i="50"/>
  <c r="Z143" i="50" l="1"/>
  <c r="AA142" i="50"/>
  <c r="Z55" i="50"/>
  <c r="AA54" i="50"/>
  <c r="AA143" i="50" l="1"/>
  <c r="AB142" i="50"/>
  <c r="AA55" i="50"/>
  <c r="AB54" i="50"/>
  <c r="AB143" i="50" l="1"/>
  <c r="AC142" i="50"/>
  <c r="AB55" i="50"/>
  <c r="AC54" i="50"/>
  <c r="AC143" i="50" l="1"/>
  <c r="AD142" i="50"/>
  <c r="AC55" i="50"/>
  <c r="AD54" i="50"/>
  <c r="C151" i="50" l="1"/>
  <c r="AD143" i="50"/>
  <c r="AG144" i="50"/>
  <c r="AD55" i="50"/>
  <c r="C63" i="50"/>
  <c r="AG56" i="50"/>
  <c r="AG148" i="50" l="1"/>
  <c r="AG146" i="50"/>
  <c r="C152" i="50"/>
  <c r="D151" i="50"/>
  <c r="AG58" i="50"/>
  <c r="AG60" i="50"/>
  <c r="C64" i="50"/>
  <c r="D63" i="50"/>
  <c r="D152" i="50" l="1"/>
  <c r="E151" i="50"/>
  <c r="D64" i="50"/>
  <c r="E63" i="50"/>
  <c r="F151" i="50" l="1"/>
  <c r="E152" i="50"/>
  <c r="E64" i="50"/>
  <c r="F63" i="50"/>
  <c r="G151" i="50" l="1"/>
  <c r="F152" i="50"/>
  <c r="G63" i="50"/>
  <c r="F64" i="50"/>
  <c r="G152" i="50" l="1"/>
  <c r="H151" i="50"/>
  <c r="H63" i="50"/>
  <c r="G64" i="50"/>
  <c r="H152" i="50" l="1"/>
  <c r="I151" i="50"/>
  <c r="I63" i="50"/>
  <c r="H64" i="50"/>
  <c r="I152" i="50" l="1"/>
  <c r="J151" i="50"/>
  <c r="J63" i="50"/>
  <c r="I64" i="50"/>
  <c r="J152" i="50" l="1"/>
  <c r="K151" i="50"/>
  <c r="J64" i="50"/>
  <c r="K63" i="50"/>
  <c r="K152" i="50" l="1"/>
  <c r="L151" i="50"/>
  <c r="K64" i="50"/>
  <c r="L63" i="50"/>
  <c r="L152" i="50" l="1"/>
  <c r="M151" i="50"/>
  <c r="L64" i="50"/>
  <c r="M63" i="50"/>
  <c r="M152" i="50" l="1"/>
  <c r="N151" i="50"/>
  <c r="M64" i="50"/>
  <c r="N63" i="50"/>
  <c r="N152" i="50" l="1"/>
  <c r="O151" i="50"/>
  <c r="N64" i="50"/>
  <c r="O63" i="50"/>
  <c r="O152" i="50" l="1"/>
  <c r="P151" i="50"/>
  <c r="O64" i="50"/>
  <c r="P63" i="50"/>
  <c r="P152" i="50" l="1"/>
  <c r="Q151" i="50"/>
  <c r="P64" i="50"/>
  <c r="Q63" i="50"/>
  <c r="R151" i="50" l="1"/>
  <c r="Q152" i="50"/>
  <c r="Q64" i="50"/>
  <c r="R63" i="50"/>
  <c r="S151" i="50" l="1"/>
  <c r="R152" i="50"/>
  <c r="S63" i="50"/>
  <c r="R64" i="50"/>
  <c r="S152" i="50" l="1"/>
  <c r="T151" i="50"/>
  <c r="T63" i="50"/>
  <c r="S64" i="50"/>
  <c r="U151" i="50" l="1"/>
  <c r="T152" i="50"/>
  <c r="U63" i="50"/>
  <c r="T64" i="50"/>
  <c r="V151" i="50" l="1"/>
  <c r="U152" i="50"/>
  <c r="V63" i="50"/>
  <c r="U64" i="50"/>
  <c r="V152" i="50" l="1"/>
  <c r="W151" i="50"/>
  <c r="V64" i="50"/>
  <c r="W63" i="50"/>
  <c r="W152" i="50" l="1"/>
  <c r="X151" i="50"/>
  <c r="W64" i="50"/>
  <c r="X63" i="50"/>
  <c r="X152" i="50" l="1"/>
  <c r="Y151" i="50"/>
  <c r="X64" i="50"/>
  <c r="Y63" i="50"/>
  <c r="Y152" i="50" l="1"/>
  <c r="Z151" i="50"/>
  <c r="Y64" i="50"/>
  <c r="Z63" i="50"/>
  <c r="Z152" i="50" l="1"/>
  <c r="AA151" i="50"/>
  <c r="Z64" i="50"/>
  <c r="AA63" i="50"/>
  <c r="AA152" i="50" l="1"/>
  <c r="AB151" i="50"/>
  <c r="AA64" i="50"/>
  <c r="AB63" i="50"/>
  <c r="AC151" i="50" l="1"/>
  <c r="AB152" i="50"/>
  <c r="AB64" i="50"/>
  <c r="AC63" i="50"/>
  <c r="AD151" i="50" l="1"/>
  <c r="AC152" i="50"/>
  <c r="AC64" i="50"/>
  <c r="AD63" i="50"/>
  <c r="C160" i="50" l="1"/>
  <c r="AD152" i="50"/>
  <c r="AG153" i="50"/>
  <c r="C72" i="50"/>
  <c r="AD64" i="50"/>
  <c r="AG65" i="50"/>
  <c r="D160" i="50" l="1"/>
  <c r="C161" i="50"/>
  <c r="AG155" i="50"/>
  <c r="AG157" i="50"/>
  <c r="AG67" i="50"/>
  <c r="AG69" i="50"/>
  <c r="D72" i="50"/>
  <c r="C73" i="50"/>
  <c r="E160" i="50" l="1"/>
  <c r="D161" i="50"/>
  <c r="E72" i="50"/>
  <c r="D73" i="50"/>
  <c r="E161" i="50" l="1"/>
  <c r="F160" i="50"/>
  <c r="F72" i="50"/>
  <c r="E73" i="50"/>
  <c r="F161" i="50" l="1"/>
  <c r="G160" i="50"/>
  <c r="G72" i="50"/>
  <c r="F73" i="50"/>
  <c r="G161" i="50" l="1"/>
  <c r="H160" i="50"/>
  <c r="G73" i="50"/>
  <c r="H72" i="50"/>
  <c r="H161" i="50" l="1"/>
  <c r="I160" i="50"/>
  <c r="H73" i="50"/>
  <c r="I72" i="50"/>
  <c r="I161" i="50" l="1"/>
  <c r="J160" i="50"/>
  <c r="I73" i="50"/>
  <c r="J72" i="50"/>
  <c r="J161" i="50" l="1"/>
  <c r="K160" i="50"/>
  <c r="J73" i="50"/>
  <c r="K72" i="50"/>
  <c r="K161" i="50" l="1"/>
  <c r="L160" i="50"/>
  <c r="K73" i="50"/>
  <c r="L72" i="50"/>
  <c r="L161" i="50" l="1"/>
  <c r="M160" i="50"/>
  <c r="L73" i="50"/>
  <c r="M72" i="50"/>
  <c r="M161" i="50" l="1"/>
  <c r="N160" i="50"/>
  <c r="M73" i="50"/>
  <c r="N72" i="50"/>
  <c r="O160" i="50" l="1"/>
  <c r="N161" i="50"/>
  <c r="N73" i="50"/>
  <c r="O72" i="50"/>
  <c r="P160" i="50" l="1"/>
  <c r="O161" i="50"/>
  <c r="P72" i="50"/>
  <c r="O73" i="50"/>
  <c r="P161" i="50" l="1"/>
  <c r="Q160" i="50"/>
  <c r="Q72" i="50"/>
  <c r="P73" i="50"/>
  <c r="Q161" i="50" l="1"/>
  <c r="R160" i="50"/>
  <c r="R72" i="50"/>
  <c r="Q73" i="50"/>
  <c r="R161" i="50" l="1"/>
  <c r="S160" i="50"/>
  <c r="S72" i="50"/>
  <c r="R73" i="50"/>
  <c r="T160" i="50" l="1"/>
  <c r="S161" i="50"/>
  <c r="S73" i="50"/>
  <c r="T72" i="50"/>
  <c r="T161" i="50" l="1"/>
  <c r="U160" i="50"/>
  <c r="T73" i="50"/>
  <c r="U72" i="50"/>
  <c r="U161" i="50" l="1"/>
  <c r="V160" i="50"/>
  <c r="U73" i="50"/>
  <c r="V72" i="50"/>
  <c r="V161" i="50" l="1"/>
  <c r="W160" i="50"/>
  <c r="V73" i="50"/>
  <c r="W72" i="50"/>
  <c r="W161" i="50" l="1"/>
  <c r="X160" i="50"/>
  <c r="W73" i="50"/>
  <c r="X72" i="50"/>
  <c r="X161" i="50" l="1"/>
  <c r="Y160" i="50"/>
  <c r="X73" i="50"/>
  <c r="Y72" i="50"/>
  <c r="Y161" i="50" l="1"/>
  <c r="Z160" i="50"/>
  <c r="Y73" i="50"/>
  <c r="Z72" i="50"/>
  <c r="AA160" i="50" l="1"/>
  <c r="Z161" i="50"/>
  <c r="Z73" i="50"/>
  <c r="AA72" i="50"/>
  <c r="AB160" i="50" l="1"/>
  <c r="AA161" i="50"/>
  <c r="AB72" i="50"/>
  <c r="AA73" i="50"/>
  <c r="AB161" i="50" l="1"/>
  <c r="AC160" i="50"/>
  <c r="AC72" i="50"/>
  <c r="AB73" i="50"/>
  <c r="AC161" i="50" l="1"/>
  <c r="AD160" i="50"/>
  <c r="AD72" i="50"/>
  <c r="AC73" i="50"/>
  <c r="C169" i="50" l="1"/>
  <c r="AD161" i="50"/>
  <c r="AG162" i="50"/>
  <c r="C81" i="50"/>
  <c r="AD73" i="50"/>
  <c r="AG74" i="50"/>
  <c r="D169" i="50" l="1"/>
  <c r="C170" i="50"/>
  <c r="AG166" i="50"/>
  <c r="AG164" i="50"/>
  <c r="AG78" i="50"/>
  <c r="AG76" i="50"/>
  <c r="D81" i="50"/>
  <c r="C82" i="50"/>
  <c r="D170" i="50" l="1"/>
  <c r="E169" i="50"/>
  <c r="D82" i="50"/>
  <c r="E81" i="50"/>
  <c r="E170" i="50" l="1"/>
  <c r="F169" i="50"/>
  <c r="F81" i="50"/>
  <c r="E82" i="50"/>
  <c r="G169" i="50" l="1"/>
  <c r="F170" i="50"/>
  <c r="F82" i="50"/>
  <c r="G81" i="50"/>
  <c r="G170" i="50" l="1"/>
  <c r="H169" i="50"/>
  <c r="G82" i="50"/>
  <c r="H81" i="50"/>
  <c r="H170" i="50" l="1"/>
  <c r="I169" i="50"/>
  <c r="H82" i="50"/>
  <c r="I81" i="50"/>
  <c r="I170" i="50" l="1"/>
  <c r="J169" i="50"/>
  <c r="I82" i="50"/>
  <c r="J81" i="50"/>
  <c r="J170" i="50" l="1"/>
  <c r="K169" i="50"/>
  <c r="J82" i="50"/>
  <c r="K81" i="50"/>
  <c r="L169" i="50" l="1"/>
  <c r="K170" i="50"/>
  <c r="K82" i="50"/>
  <c r="L81" i="50"/>
  <c r="M169" i="50" l="1"/>
  <c r="L170" i="50"/>
  <c r="M81" i="50"/>
  <c r="L82" i="50"/>
  <c r="N169" i="50" l="1"/>
  <c r="M170" i="50"/>
  <c r="N81" i="50"/>
  <c r="M82" i="50"/>
  <c r="O169" i="50" l="1"/>
  <c r="N170" i="50"/>
  <c r="O81" i="50"/>
  <c r="N82" i="50"/>
  <c r="P169" i="50" l="1"/>
  <c r="O170" i="50"/>
  <c r="P81" i="50"/>
  <c r="O82" i="50"/>
  <c r="P170" i="50" l="1"/>
  <c r="Q169" i="50"/>
  <c r="Q81" i="50"/>
  <c r="P82" i="50"/>
  <c r="R169" i="50" l="1"/>
  <c r="Q170" i="50"/>
  <c r="Q82" i="50"/>
  <c r="R81" i="50"/>
  <c r="R170" i="50" l="1"/>
  <c r="S169" i="50"/>
  <c r="R82" i="50"/>
  <c r="S81" i="50"/>
  <c r="S170" i="50" l="1"/>
  <c r="T169" i="50"/>
  <c r="S82" i="50"/>
  <c r="T81" i="50"/>
  <c r="T170" i="50" l="1"/>
  <c r="U169" i="50"/>
  <c r="T82" i="50"/>
  <c r="U81" i="50"/>
  <c r="U170" i="50" l="1"/>
  <c r="V169" i="50"/>
  <c r="U82" i="50"/>
  <c r="V81" i="50"/>
  <c r="V170" i="50" l="1"/>
  <c r="W169" i="50"/>
  <c r="V82" i="50"/>
  <c r="W81" i="50"/>
  <c r="X169" i="50" l="1"/>
  <c r="W170" i="50"/>
  <c r="W82" i="50"/>
  <c r="X81" i="50"/>
  <c r="Y169" i="50" l="1"/>
  <c r="X170" i="50"/>
  <c r="Y81" i="50"/>
  <c r="X82" i="50"/>
  <c r="Z169" i="50" l="1"/>
  <c r="Y170" i="50"/>
  <c r="Z81" i="50"/>
  <c r="Y82" i="50"/>
  <c r="Z170" i="50" l="1"/>
  <c r="AA169" i="50"/>
  <c r="AA81" i="50"/>
  <c r="Z82" i="50"/>
  <c r="AB169" i="50" l="1"/>
  <c r="AA170" i="50"/>
  <c r="AB81" i="50"/>
  <c r="AA82" i="50"/>
  <c r="AB170" i="50" l="1"/>
  <c r="AG171" i="50"/>
  <c r="AC81" i="50"/>
  <c r="AB82" i="50"/>
  <c r="AG175" i="50" l="1"/>
  <c r="AG173" i="50"/>
  <c r="U92" i="50"/>
  <c r="AD81" i="50"/>
  <c r="AC82" i="50"/>
  <c r="U93" i="50" l="1"/>
  <c r="Y92" i="50"/>
  <c r="AD82" i="50"/>
  <c r="AG83" i="50"/>
  <c r="AI93" i="50" l="1"/>
  <c r="AG93" i="50" s="1"/>
  <c r="AI92" i="50"/>
  <c r="AG92" i="50" s="1"/>
  <c r="AI94" i="50"/>
  <c r="AG94" i="50" s="1"/>
  <c r="Y93" i="50"/>
  <c r="AG87" i="50"/>
  <c r="AG85" i="50"/>
  <c r="U4" i="50"/>
  <c r="U5" i="50" l="1"/>
  <c r="Y4" i="50"/>
  <c r="AI6" i="50" l="1"/>
  <c r="AG6" i="50" s="1"/>
  <c r="AI5" i="50"/>
  <c r="AG5" i="50" s="1"/>
  <c r="AI4" i="50"/>
  <c r="AG4" i="50" s="1"/>
  <c r="Y5" i="50"/>
  <c r="BJ40" i="38" l="1"/>
  <c r="BJ39" i="38"/>
  <c r="CD28" i="38"/>
  <c r="CB28" i="38"/>
  <c r="BZ28" i="38"/>
  <c r="BT28" i="38"/>
  <c r="BJ28" i="38"/>
  <c r="BT27" i="38"/>
  <c r="BJ27" i="38"/>
  <c r="AN27" i="38"/>
  <c r="AL27" i="38"/>
  <c r="AJ27" i="38"/>
  <c r="AD27" i="38"/>
  <c r="T27" i="38"/>
  <c r="T40" i="38" s="1"/>
  <c r="AD26" i="38"/>
  <c r="T26" i="38"/>
  <c r="N29" i="37"/>
  <c r="M29" i="37"/>
  <c r="L29" i="37"/>
  <c r="K29" i="37"/>
  <c r="J29" i="37"/>
  <c r="I29" i="37"/>
  <c r="H29" i="37"/>
  <c r="G29" i="37"/>
  <c r="N16" i="37"/>
  <c r="M16" i="37"/>
  <c r="L16" i="37"/>
  <c r="K16" i="37"/>
  <c r="J16" i="37"/>
  <c r="I16" i="37"/>
  <c r="H16" i="37"/>
  <c r="D91" i="20"/>
  <c r="T39"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D478B556-E787-4F6B-BFF8-795A17D8E7A6}">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1" authorId="0" shapeId="0" xr:uid="{2FBAAC45-B3FB-4303-9B51-74CD1078394C}">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2" authorId="0" shapeId="0" xr:uid="{3E25D5EF-45FD-4A12-B656-12EAA32F0C76}">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1" authorId="0" shapeId="0" xr:uid="{44547498-F393-4B97-920A-D40163296133}">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2" authorId="0" shapeId="0" xr:uid="{AD4EA83E-688F-4DF6-9788-3DF7960FC313}">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3" authorId="0" shapeId="0" xr:uid="{AD793BEC-AADE-4D33-BCF9-FDCD2FA126BE}">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2" authorId="0" shapeId="0" xr:uid="{D4D5873A-31B0-4A7D-A8C6-3B290FDCEB90}">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2" authorId="0" shapeId="0" xr:uid="{47B1E5D7-2652-472B-8B49-247A680F694A}">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34F6AD26-6822-47A8-9A57-1AFFB15B4CD1}">
      <text>
        <r>
          <rPr>
            <b/>
            <sz val="9"/>
            <color indexed="81"/>
            <rFont val="ＭＳ Ｐゴシック"/>
            <family val="3"/>
            <charset val="128"/>
          </rPr>
          <t>「YYYY/MM/DD」形式で入力する。
入力例：2003/06/06
表示は「平成15年6月6日」となる。</t>
        </r>
      </text>
    </comment>
    <comment ref="K35" authorId="0" shapeId="0" xr:uid="{189662C6-7CEC-4B19-9AD1-2AF4EF4D264E}">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9" authorId="0" shapeId="0" xr:uid="{239BB6E2-9159-4986-8A59-A5B5F7722F86}">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B46C539C-CB0D-4E4D-B458-FE2BFB339407}">
      <text>
        <r>
          <rPr>
            <b/>
            <sz val="9"/>
            <color indexed="81"/>
            <rFont val="ＭＳ Ｐゴシック"/>
            <family val="3"/>
            <charset val="128"/>
          </rPr>
          <t>「YYYY/MM/DD」形式で入力する。
入力例：2003/06/06
表示は「平成15年6月6日」となる。</t>
        </r>
      </text>
    </comment>
    <comment ref="J39" authorId="0" shapeId="0" xr:uid="{5878B927-397F-4698-B0E6-49737D741B4B}">
      <text>
        <r>
          <rPr>
            <b/>
            <sz val="9"/>
            <color indexed="81"/>
            <rFont val="ＭＳ Ｐゴシック"/>
            <family val="3"/>
            <charset val="128"/>
          </rPr>
          <t>「YYYY/MM/DD」形式で入力する。
入力例：2003/06/06
表示は「平成15年6月6日」となる。</t>
        </r>
      </text>
    </comment>
    <comment ref="F40" authorId="0" shapeId="0" xr:uid="{98BCCBAE-E1B5-4181-AFAE-8755EEBD3B8E}">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3E88A3E8-8E96-4255-8479-04FBD510AA52}">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1" authorId="0" shapeId="0" xr:uid="{4099BDCE-DD90-4AB3-8F92-A7E9047061FE}">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1" authorId="0" shapeId="0" xr:uid="{E8DCDE34-2D71-484F-B13F-7B7FAC404C16}">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1" authorId="0" shapeId="0" xr:uid="{B25E44B1-0AB8-43C4-84EF-8709A885A610}">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A12" authorId="0" shapeId="0" xr:uid="{A6EB0C3B-C34C-447D-8B6D-1B40DAE6D61E}">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sharedStrings.xml><?xml version="1.0" encoding="utf-8"?>
<sst xmlns="http://schemas.openxmlformats.org/spreadsheetml/2006/main" count="2385" uniqueCount="1171">
  <si>
    <t>作成時期</t>
    <rPh sb="0" eb="2">
      <t>サクセイ</t>
    </rPh>
    <rPh sb="2" eb="4">
      <t>ジキ</t>
    </rPh>
    <phoneticPr fontId="9"/>
  </si>
  <si>
    <t>種別</t>
    <rPh sb="0" eb="2">
      <t>シュベツ</t>
    </rPh>
    <phoneticPr fontId="9"/>
  </si>
  <si>
    <t>No</t>
    <phoneticPr fontId="9"/>
  </si>
  <si>
    <t>工事関係書類</t>
    <rPh sb="0" eb="6">
      <t>コウジカンケイショルイ</t>
    </rPh>
    <phoneticPr fontId="9"/>
  </si>
  <si>
    <t>様式</t>
    <rPh sb="0" eb="2">
      <t>ヨウシキ</t>
    </rPh>
    <phoneticPr fontId="9"/>
  </si>
  <si>
    <t>国統一
様式</t>
    <rPh sb="0" eb="1">
      <t>クニ</t>
    </rPh>
    <rPh sb="1" eb="3">
      <t>トウイツ</t>
    </rPh>
    <rPh sb="4" eb="6">
      <t>ヨウシキ</t>
    </rPh>
    <phoneticPr fontId="9"/>
  </si>
  <si>
    <t>受注者書類作成の位置付け</t>
    <phoneticPr fontId="9"/>
  </si>
  <si>
    <t>備　考</t>
    <rPh sb="0" eb="1">
      <t>ビ</t>
    </rPh>
    <rPh sb="2" eb="3">
      <t>コウ</t>
    </rPh>
    <phoneticPr fontId="9"/>
  </si>
  <si>
    <t>書類名称</t>
    <rPh sb="0" eb="4">
      <t>ショルイメイショウ</t>
    </rPh>
    <phoneticPr fontId="9"/>
  </si>
  <si>
    <t>書類作成の根拠</t>
    <rPh sb="0" eb="4">
      <t>ショルイサクセイ</t>
    </rPh>
    <rPh sb="5" eb="7">
      <t>コンキョ</t>
    </rPh>
    <phoneticPr fontId="9"/>
  </si>
  <si>
    <t>提出</t>
    <rPh sb="0" eb="2">
      <t>テイシュツ</t>
    </rPh>
    <phoneticPr fontId="9"/>
  </si>
  <si>
    <t>提示</t>
    <rPh sb="0" eb="2">
      <t>テイジ</t>
    </rPh>
    <phoneticPr fontId="9"/>
  </si>
  <si>
    <t>その他</t>
    <rPh sb="2" eb="3">
      <t>タ</t>
    </rPh>
    <phoneticPr fontId="9"/>
  </si>
  <si>
    <t>監督
員</t>
    <rPh sb="0" eb="2">
      <t>カントク</t>
    </rPh>
    <rPh sb="3" eb="4">
      <t>イン</t>
    </rPh>
    <phoneticPr fontId="17"/>
  </si>
  <si>
    <r>
      <t>契約
担当</t>
    </r>
    <r>
      <rPr>
        <strike/>
        <sz val="14"/>
        <color indexed="10"/>
        <rFont val="ＭＳ Ｐゴシック"/>
        <family val="3"/>
        <charset val="128"/>
      </rPr>
      <t/>
    </r>
    <rPh sb="0" eb="2">
      <t>ケイヤク</t>
    </rPh>
    <rPh sb="3" eb="5">
      <t>タントウ</t>
    </rPh>
    <phoneticPr fontId="17"/>
  </si>
  <si>
    <t>受注者
保管</t>
    <rPh sb="0" eb="3">
      <t>ジュチュウシャ</t>
    </rPh>
    <rPh sb="4" eb="6">
      <t>ホカン</t>
    </rPh>
    <phoneticPr fontId="17"/>
  </si>
  <si>
    <t>監督員へ連絡</t>
    <rPh sb="0" eb="2">
      <t>カントク</t>
    </rPh>
    <rPh sb="4" eb="6">
      <t>レンラク</t>
    </rPh>
    <phoneticPr fontId="17"/>
  </si>
  <si>
    <t>監督員へ納品</t>
    <rPh sb="0" eb="2">
      <t>カントク</t>
    </rPh>
    <rPh sb="4" eb="6">
      <t>ノウヒン</t>
    </rPh>
    <phoneticPr fontId="17"/>
  </si>
  <si>
    <t>工事着手前</t>
    <rPh sb="0" eb="2">
      <t>コウジ</t>
    </rPh>
    <rPh sb="2" eb="4">
      <t>チャクシュ</t>
    </rPh>
    <rPh sb="4" eb="5">
      <t>マエ</t>
    </rPh>
    <phoneticPr fontId="9"/>
  </si>
  <si>
    <t>契約関係書類</t>
    <rPh sb="0" eb="6">
      <t>ケイヤクカンケイショルイ</t>
    </rPh>
    <phoneticPr fontId="9"/>
  </si>
  <si>
    <t>工程表（変更工程表）</t>
    <rPh sb="0" eb="3">
      <t>コウテイヒョウ</t>
    </rPh>
    <rPh sb="4" eb="9">
      <t>ヘンコウコウテイヒョウ</t>
    </rPh>
    <phoneticPr fontId="9"/>
  </si>
  <si>
    <t>工事請負契約書第3条1項
共通仕様書3-1-1-2</t>
    <phoneticPr fontId="9"/>
  </si>
  <si>
    <t>□</t>
    <phoneticPr fontId="9"/>
  </si>
  <si>
    <t>○</t>
  </si>
  <si>
    <t>○</t>
    <phoneticPr fontId="9"/>
  </si>
  <si>
    <t>現場代理人等変更通知書</t>
    <phoneticPr fontId="9"/>
  </si>
  <si>
    <t>工事請負契約書第10条1項</t>
    <rPh sb="0" eb="2">
      <t>コウジ</t>
    </rPh>
    <rPh sb="2" eb="4">
      <t>ウケオイ</t>
    </rPh>
    <rPh sb="4" eb="7">
      <t>ケイヤクショ</t>
    </rPh>
    <rPh sb="7" eb="8">
      <t>ダイ</t>
    </rPh>
    <rPh sb="10" eb="11">
      <t>ジョウ</t>
    </rPh>
    <rPh sb="12" eb="13">
      <t>コウ</t>
    </rPh>
    <phoneticPr fontId="19"/>
  </si>
  <si>
    <t>請負代金内訳書</t>
    <phoneticPr fontId="9"/>
  </si>
  <si>
    <t>工事請負契約書第3条1項,2項
共通仕様書3-1-1-1</t>
    <phoneticPr fontId="9"/>
  </si>
  <si>
    <t>建退共収納書（領収書の貼付書）</t>
    <phoneticPr fontId="9"/>
  </si>
  <si>
    <t>共通仕様書1-1-1-41-5</t>
    <phoneticPr fontId="9"/>
  </si>
  <si>
    <t>建退共証紙受払簿</t>
    <phoneticPr fontId="9"/>
  </si>
  <si>
    <t>建設業退職金共済制度の普及徹底について
(H11.3.18付建設省厚経労発第24号)</t>
    <phoneticPr fontId="9"/>
  </si>
  <si>
    <t>－</t>
    <phoneticPr fontId="9"/>
  </si>
  <si>
    <t>共済証紙の購入状況を把握するため、共済証紙の受払簿その他関係資料について提出を求めることがある。</t>
    <phoneticPr fontId="9"/>
  </si>
  <si>
    <t>請求書（前払金）</t>
    <rPh sb="4" eb="6">
      <t>マエバラ</t>
    </rPh>
    <rPh sb="6" eb="7">
      <t>キン</t>
    </rPh>
    <phoneticPr fontId="19"/>
  </si>
  <si>
    <t>工事請負契約書第34条1項</t>
    <rPh sb="0" eb="2">
      <t>コウジ</t>
    </rPh>
    <rPh sb="2" eb="4">
      <t>ウケオイ</t>
    </rPh>
    <rPh sb="4" eb="7">
      <t>ケイヤクショ</t>
    </rPh>
    <rPh sb="7" eb="8">
      <t>ダイ</t>
    </rPh>
    <rPh sb="10" eb="11">
      <t>ジョウ</t>
    </rPh>
    <rPh sb="12" eb="13">
      <t>コウ</t>
    </rPh>
    <phoneticPr fontId="19"/>
  </si>
  <si>
    <t>※</t>
    <phoneticPr fontId="9"/>
  </si>
  <si>
    <t>課税事業者届出書</t>
    <rPh sb="0" eb="2">
      <t>カゼイ</t>
    </rPh>
    <rPh sb="2" eb="5">
      <t>ジギョウシャ</t>
    </rPh>
    <rPh sb="5" eb="8">
      <t>トドケデショ</t>
    </rPh>
    <phoneticPr fontId="9"/>
  </si>
  <si>
    <t>契約保証金関係資料</t>
    <rPh sb="0" eb="2">
      <t>ケイヤク</t>
    </rPh>
    <rPh sb="2" eb="5">
      <t>ホショウキン</t>
    </rPh>
    <rPh sb="5" eb="7">
      <t>カンケイ</t>
    </rPh>
    <rPh sb="7" eb="9">
      <t>シリョウ</t>
    </rPh>
    <phoneticPr fontId="9"/>
  </si>
  <si>
    <t>建設リサイクル法関係資料</t>
    <rPh sb="0" eb="2">
      <t>ケンセツ</t>
    </rPh>
    <rPh sb="7" eb="8">
      <t>ホウ</t>
    </rPh>
    <rPh sb="8" eb="10">
      <t>カンケイ</t>
    </rPh>
    <rPh sb="10" eb="12">
      <t>シリョウ</t>
    </rPh>
    <phoneticPr fontId="9"/>
  </si>
  <si>
    <t>建設工事に係る資材の再資源化等に関する法律</t>
    <phoneticPr fontId="9"/>
  </si>
  <si>
    <t>ＶＥ提案書（契約後ＶＥ時）</t>
    <rPh sb="2" eb="5">
      <t>テイアンショ</t>
    </rPh>
    <rPh sb="11" eb="12">
      <t>ジ</t>
    </rPh>
    <phoneticPr fontId="19"/>
  </si>
  <si>
    <t>本市は規定していないため、提出等は不要。</t>
    <rPh sb="0" eb="1">
      <t>ホン</t>
    </rPh>
    <rPh sb="13" eb="15">
      <t>テイシュツ</t>
    </rPh>
    <rPh sb="15" eb="16">
      <t>ナド</t>
    </rPh>
    <rPh sb="17" eb="19">
      <t>フヨウ</t>
    </rPh>
    <phoneticPr fontId="9"/>
  </si>
  <si>
    <t>コリンズ登録内容確認書</t>
    <phoneticPr fontId="9"/>
  </si>
  <si>
    <t>受注・変更・完成・訂正時にそれぞれ提示する。</t>
    <phoneticPr fontId="9"/>
  </si>
  <si>
    <t>法定外の労災保険</t>
    <phoneticPr fontId="9"/>
  </si>
  <si>
    <t>保険契約を締結したときは、その証券等を提示する。</t>
    <phoneticPr fontId="9"/>
  </si>
  <si>
    <t>品質証明員通知書</t>
    <phoneticPr fontId="9"/>
  </si>
  <si>
    <t>共通仕様書3-1-1-6-(5)</t>
    <phoneticPr fontId="9"/>
  </si>
  <si>
    <t>契約図書で規定された場合に提出する。
（対象工事は予定価格１億円以上とし、維持工事、建築工事、港湾工事は除く)</t>
    <rPh sb="20" eb="22">
      <t>タイショウ</t>
    </rPh>
    <rPh sb="22" eb="24">
      <t>コウジ</t>
    </rPh>
    <phoneticPr fontId="9"/>
  </si>
  <si>
    <t>再生資源利用計画書
-建設資材搬入工事用-</t>
    <phoneticPr fontId="9"/>
  </si>
  <si>
    <t>再生資源利用促進計画書
－建設副産物搬出工事用－</t>
    <phoneticPr fontId="9"/>
  </si>
  <si>
    <t>－</t>
  </si>
  <si>
    <t>下請工事における県内建設業者等不活用状況報告書</t>
    <rPh sb="8" eb="10">
      <t>ケンナイ</t>
    </rPh>
    <phoneticPr fontId="9"/>
  </si>
  <si>
    <t>共通仕様書11-7-1-8</t>
    <phoneticPr fontId="9"/>
  </si>
  <si>
    <t>県内に主たる営業所を有する建設業者を活用しない場合は、施工計画書等の提出と併せて提出する。</t>
    <phoneticPr fontId="9"/>
  </si>
  <si>
    <t>県産資材等不使用状況報告書</t>
    <rPh sb="12" eb="13">
      <t>ショ</t>
    </rPh>
    <phoneticPr fontId="9"/>
  </si>
  <si>
    <t>共通仕様書11-7-1-7</t>
    <phoneticPr fontId="9"/>
  </si>
  <si>
    <t>指定主要資材７品目（生コン、コンクリート二次製品、石材類、アスファルト合材、木材、樹木、野芝）において県産資材を使用しない場合は提出する。</t>
    <phoneticPr fontId="9"/>
  </si>
  <si>
    <t>工事書類</t>
    <rPh sb="0" eb="2">
      <t>コウジ</t>
    </rPh>
    <rPh sb="2" eb="4">
      <t>ショルイ</t>
    </rPh>
    <phoneticPr fontId="9"/>
  </si>
  <si>
    <t>１施工計画</t>
    <rPh sb="1" eb="5">
      <t>セコウケイカク</t>
    </rPh>
    <phoneticPr fontId="9"/>
  </si>
  <si>
    <t>①施工計画</t>
    <rPh sb="1" eb="5">
      <t>セコウケイカク</t>
    </rPh>
    <phoneticPr fontId="9"/>
  </si>
  <si>
    <t>施工計画書</t>
    <rPh sb="0" eb="2">
      <t>セコウ</t>
    </rPh>
    <rPh sb="2" eb="4">
      <t>ケイカク</t>
    </rPh>
    <rPh sb="4" eb="5">
      <t>ショ</t>
    </rPh>
    <phoneticPr fontId="9"/>
  </si>
  <si>
    <t>ＩＳ０9001品質計画書</t>
    <rPh sb="7" eb="9">
      <t>ヒンシツ</t>
    </rPh>
    <rPh sb="9" eb="12">
      <t>ケイカクショ</t>
    </rPh>
    <phoneticPr fontId="19"/>
  </si>
  <si>
    <t>設計図書の照査確認資料</t>
  </si>
  <si>
    <t>契約書18条第1項に該当があった場合に提出する。</t>
    <rPh sb="6" eb="7">
      <t>ダイ</t>
    </rPh>
    <rPh sb="8" eb="9">
      <t>コウ</t>
    </rPh>
    <rPh sb="10" eb="12">
      <t>ガイトウ</t>
    </rPh>
    <rPh sb="16" eb="18">
      <t>バアイ</t>
    </rPh>
    <rPh sb="19" eb="21">
      <t>テイシュツ</t>
    </rPh>
    <phoneticPr fontId="17"/>
  </si>
  <si>
    <t>工事測量成果表
(仮ＢＭ及び多角点の設置)</t>
    <rPh sb="9" eb="10">
      <t>カリ</t>
    </rPh>
    <rPh sb="12" eb="13">
      <t>オヨ</t>
    </rPh>
    <rPh sb="14" eb="16">
      <t>タカク</t>
    </rPh>
    <rPh sb="16" eb="17">
      <t>テン</t>
    </rPh>
    <rPh sb="18" eb="20">
      <t>セッチ</t>
    </rPh>
    <phoneticPr fontId="17"/>
  </si>
  <si>
    <t>工事測量結果(設計図書との照合)
(設計図書と差異有り)</t>
    <rPh sb="4" eb="6">
      <t>ケッカ</t>
    </rPh>
    <rPh sb="7" eb="9">
      <t>セッケイ</t>
    </rPh>
    <rPh sb="9" eb="11">
      <t>トショ</t>
    </rPh>
    <rPh sb="13" eb="15">
      <t>ショウゴウ</t>
    </rPh>
    <rPh sb="18" eb="20">
      <t>セッケイ</t>
    </rPh>
    <rPh sb="20" eb="22">
      <t>トショ</t>
    </rPh>
    <rPh sb="23" eb="25">
      <t>サイ</t>
    </rPh>
    <rPh sb="25" eb="26">
      <t>ア</t>
    </rPh>
    <phoneticPr fontId="17"/>
  </si>
  <si>
    <t>設計図書と差異があった場合に提出する。</t>
    <rPh sb="14" eb="16">
      <t>テイシュツ</t>
    </rPh>
    <phoneticPr fontId="9"/>
  </si>
  <si>
    <t>２施工体制</t>
    <rPh sb="1" eb="3">
      <t>セコウ</t>
    </rPh>
    <rPh sb="3" eb="5">
      <t>タイセイ</t>
    </rPh>
    <phoneticPr fontId="9"/>
  </si>
  <si>
    <t>➁施工体制</t>
    <rPh sb="1" eb="3">
      <t>セコウ</t>
    </rPh>
    <rPh sb="3" eb="5">
      <t>タイセイ</t>
    </rPh>
    <phoneticPr fontId="9"/>
  </si>
  <si>
    <t>■</t>
    <phoneticPr fontId="9"/>
  </si>
  <si>
    <t>共通仕様書1-1-1-10-2,11-7-1-10</t>
    <phoneticPr fontId="19"/>
  </si>
  <si>
    <t>下請契約を締結する全ての工事で提出し、記載の対象は建設業のほか、警備、運搬、測量設計等の業務。</t>
    <rPh sb="0" eb="2">
      <t>シタウ</t>
    </rPh>
    <rPh sb="2" eb="4">
      <t>ケイヤク</t>
    </rPh>
    <rPh sb="5" eb="7">
      <t>テイケツ</t>
    </rPh>
    <rPh sb="9" eb="10">
      <t>スベ</t>
    </rPh>
    <rPh sb="12" eb="14">
      <t>コウジ</t>
    </rPh>
    <rPh sb="15" eb="17">
      <t>テイシュツ</t>
    </rPh>
    <rPh sb="19" eb="21">
      <t>キサイ</t>
    </rPh>
    <rPh sb="22" eb="24">
      <t>タイショウ</t>
    </rPh>
    <rPh sb="25" eb="27">
      <t>ケンセツ</t>
    </rPh>
    <rPh sb="27" eb="28">
      <t>ギョウ</t>
    </rPh>
    <rPh sb="32" eb="34">
      <t>ケイビ</t>
    </rPh>
    <rPh sb="35" eb="37">
      <t>ウンパン</t>
    </rPh>
    <rPh sb="38" eb="40">
      <t>ソクリョウ</t>
    </rPh>
    <rPh sb="40" eb="42">
      <t>セッケイ</t>
    </rPh>
    <rPh sb="42" eb="43">
      <t>ナド</t>
    </rPh>
    <rPh sb="44" eb="46">
      <t>ギョウム</t>
    </rPh>
    <phoneticPr fontId="17"/>
  </si>
  <si>
    <t>施工中</t>
    <rPh sb="0" eb="3">
      <t>セコウチュウ</t>
    </rPh>
    <phoneticPr fontId="9"/>
  </si>
  <si>
    <t>３施工状況</t>
    <rPh sb="1" eb="5">
      <t>セコウジョウキョウ</t>
    </rPh>
    <phoneticPr fontId="9"/>
  </si>
  <si>
    <t>③施工管理</t>
    <rPh sb="1" eb="5">
      <t>セコウカンリ</t>
    </rPh>
    <phoneticPr fontId="9"/>
  </si>
  <si>
    <t>工事打合せ簿(指示）</t>
  </si>
  <si>
    <t>共通仕様書1-1-1-2-15</t>
    <rPh sb="0" eb="5">
      <t>キョウツウシヨウショ</t>
    </rPh>
    <phoneticPr fontId="19"/>
  </si>
  <si>
    <t>工事打合せ簿(協議）</t>
  </si>
  <si>
    <t>共通仕様書1-1-1-2-17</t>
    <rPh sb="0" eb="2">
      <t>キョウツウ</t>
    </rPh>
    <rPh sb="2" eb="5">
      <t>シヨウショ</t>
    </rPh>
    <phoneticPr fontId="19"/>
  </si>
  <si>
    <t>諸基準類（共通仕様書、施工管理基準等）の写しは添付不要とする。</t>
    <phoneticPr fontId="9"/>
  </si>
  <si>
    <t>工事打合せ簿(承諾）</t>
  </si>
  <si>
    <t>共通仕様書1-1-1-2-16</t>
    <rPh sb="0" eb="2">
      <t>キョウツウ</t>
    </rPh>
    <rPh sb="2" eb="5">
      <t>シヨウショ</t>
    </rPh>
    <phoneticPr fontId="19"/>
  </si>
  <si>
    <t>工事打合せ簿(提出）</t>
  </si>
  <si>
    <t>共通仕様書1-1-1-2-18</t>
    <rPh sb="0" eb="2">
      <t>キョウツウ</t>
    </rPh>
    <rPh sb="2" eb="5">
      <t>シヨウショ</t>
    </rPh>
    <phoneticPr fontId="19"/>
  </si>
  <si>
    <t>工事打合せ簿(報告）</t>
  </si>
  <si>
    <t>共通仕様書1-1-1-2-20</t>
    <rPh sb="0" eb="2">
      <t>キョウツウ</t>
    </rPh>
    <rPh sb="2" eb="5">
      <t>シヨウショ</t>
    </rPh>
    <phoneticPr fontId="19"/>
  </si>
  <si>
    <t>工事打合せ簿(通知）</t>
  </si>
  <si>
    <t>共通仕様書1-1-1-2-21</t>
    <rPh sb="0" eb="2">
      <t>キョウツウ</t>
    </rPh>
    <rPh sb="2" eb="5">
      <t>シヨウショ</t>
    </rPh>
    <phoneticPr fontId="19"/>
  </si>
  <si>
    <t>関係機関協議資料
(許可後の資料)</t>
    <phoneticPr fontId="9"/>
  </si>
  <si>
    <t>許可後の資料については提示とする。ただし、監督職員から請求があった場合は提出する。</t>
    <rPh sb="0" eb="2">
      <t>キョカ</t>
    </rPh>
    <rPh sb="2" eb="3">
      <t>ゴ</t>
    </rPh>
    <rPh sb="4" eb="6">
      <t>シリョウ</t>
    </rPh>
    <rPh sb="11" eb="13">
      <t>テイジ</t>
    </rPh>
    <rPh sb="21" eb="23">
      <t>カントク</t>
    </rPh>
    <rPh sb="23" eb="25">
      <t>ショクイン</t>
    </rPh>
    <rPh sb="27" eb="29">
      <t>セイキュウ</t>
    </rPh>
    <rPh sb="33" eb="35">
      <t>バアイ</t>
    </rPh>
    <rPh sb="36" eb="38">
      <t>テイシュツ</t>
    </rPh>
    <phoneticPr fontId="17"/>
  </si>
  <si>
    <t>近隣協議資料</t>
    <rPh sb="0" eb="2">
      <t>キンリン</t>
    </rPh>
    <rPh sb="2" eb="4">
      <t>キョウギ</t>
    </rPh>
    <rPh sb="4" eb="6">
      <t>シリョウ</t>
    </rPh>
    <phoneticPr fontId="19"/>
  </si>
  <si>
    <t>監督職員から請求があった場合は提出する。</t>
    <phoneticPr fontId="12"/>
  </si>
  <si>
    <t>材料使用承認願</t>
    <phoneticPr fontId="9"/>
  </si>
  <si>
    <t>材料品質証明書</t>
    <rPh sb="2" eb="7">
      <t>ヒンシツショウメイショ</t>
    </rPh>
    <phoneticPr fontId="9"/>
  </si>
  <si>
    <t>共通仕様書2-1-2-1</t>
  </si>
  <si>
    <t>設計図書で指定した材料がある場合に提出する。</t>
  </si>
  <si>
    <t>材料納入伝票</t>
  </si>
  <si>
    <t>設計図書で指定した材料や監督職員から請求があった場合は提出する。</t>
  </si>
  <si>
    <t>共通仕様書3-1-1-4-1</t>
    <rPh sb="0" eb="5">
      <t>キョウツウシヨウショ</t>
    </rPh>
    <phoneticPr fontId="19"/>
  </si>
  <si>
    <t>段階確認書</t>
  </si>
  <si>
    <t>共通仕様書3-1-1-4-6-(2)</t>
    <rPh sb="0" eb="5">
      <t>キョウツウシヨウショ</t>
    </rPh>
    <phoneticPr fontId="19"/>
  </si>
  <si>
    <t>事前に段階確認書（種別、細別、施工予定時期等）を提出する。</t>
    <rPh sb="7" eb="8">
      <t>ショ</t>
    </rPh>
    <phoneticPr fontId="9"/>
  </si>
  <si>
    <t>共通仕様書1-1-1-37-2</t>
    <rPh sb="0" eb="5">
      <t>キョウツウシヨウショ</t>
    </rPh>
    <phoneticPr fontId="19"/>
  </si>
  <si>
    <t>④安全管理</t>
    <rPh sb="1" eb="5">
      <t>アンゼンカンリ</t>
    </rPh>
    <phoneticPr fontId="9"/>
  </si>
  <si>
    <t>安全教育・訓練等の記録</t>
    <phoneticPr fontId="9"/>
  </si>
  <si>
    <t>共通仕様書1-1-1-27-11
施工管理基準 5 写真管理</t>
    <phoneticPr fontId="9"/>
  </si>
  <si>
    <t>監督職員の請求があった場合に提示する。（月報での提出は不要）
完成時に実施状況写真を添付し提出する。</t>
    <rPh sb="20" eb="22">
      <t>ゲッポウ</t>
    </rPh>
    <rPh sb="24" eb="26">
      <t>テイシュツ</t>
    </rPh>
    <rPh sb="27" eb="29">
      <t>フヨウ</t>
    </rPh>
    <phoneticPr fontId="9"/>
  </si>
  <si>
    <t>工事事故報告書</t>
    <rPh sb="0" eb="2">
      <t>コウジ</t>
    </rPh>
    <phoneticPr fontId="19"/>
  </si>
  <si>
    <t>事故が発生した場合、直ちに連絡するとともに、事故の概要を書面により速やかに提出する。</t>
    <phoneticPr fontId="9"/>
  </si>
  <si>
    <t>事故防止点検票</t>
    <rPh sb="0" eb="2">
      <t>ジコ</t>
    </rPh>
    <rPh sb="2" eb="4">
      <t>ボウシ</t>
    </rPh>
    <rPh sb="4" eb="6">
      <t>テンケン</t>
    </rPh>
    <rPh sb="6" eb="7">
      <t>ヒョウ</t>
    </rPh>
    <phoneticPr fontId="9"/>
  </si>
  <si>
    <t>⑤工程管理</t>
    <rPh sb="1" eb="5">
      <t>コウテイカンリ</t>
    </rPh>
    <phoneticPr fontId="9"/>
  </si>
  <si>
    <t>工事履行報告書</t>
    <phoneticPr fontId="9"/>
  </si>
  <si>
    <t>工事請負契約書
共通仕様書1-1-1-25
施工管理基準 2 工程管理</t>
    <rPh sb="0" eb="2">
      <t>コウジ</t>
    </rPh>
    <rPh sb="2" eb="4">
      <t>ウケオイ</t>
    </rPh>
    <rPh sb="4" eb="7">
      <t>ケイヤクショ</t>
    </rPh>
    <rPh sb="8" eb="13">
      <t>キョウツウシヨウショ</t>
    </rPh>
    <phoneticPr fontId="19"/>
  </si>
  <si>
    <t>工事月報として提出する。</t>
    <rPh sb="0" eb="2">
      <t>コウジ</t>
    </rPh>
    <rPh sb="2" eb="4">
      <t>ゲッポウ</t>
    </rPh>
    <rPh sb="7" eb="9">
      <t>テイシュツ</t>
    </rPh>
    <phoneticPr fontId="9"/>
  </si>
  <si>
    <t>⑥品質管理</t>
    <rPh sb="1" eb="5">
      <t>ヒンシツカンリ</t>
    </rPh>
    <phoneticPr fontId="9"/>
  </si>
  <si>
    <t>品質規格証明資料</t>
    <rPh sb="0" eb="2">
      <t>ヒンシツ</t>
    </rPh>
    <rPh sb="2" eb="4">
      <t>キカク</t>
    </rPh>
    <rPh sb="4" eb="6">
      <t>ショウメイ</t>
    </rPh>
    <rPh sb="6" eb="8">
      <t>シリョウ</t>
    </rPh>
    <phoneticPr fontId="19"/>
  </si>
  <si>
    <t>中間
前払金</t>
    <rPh sb="0" eb="2">
      <t>チュウカン</t>
    </rPh>
    <rPh sb="3" eb="5">
      <t>マエハラ</t>
    </rPh>
    <rPh sb="5" eb="6">
      <t>キン</t>
    </rPh>
    <phoneticPr fontId="19"/>
  </si>
  <si>
    <t>認定請求書</t>
  </si>
  <si>
    <t>工事請負契約書第34条4項
公共工事請負契約中間前金払運用基準</t>
    <rPh sb="0" eb="2">
      <t>コウジ</t>
    </rPh>
    <rPh sb="2" eb="4">
      <t>ウケオイ</t>
    </rPh>
    <rPh sb="4" eb="7">
      <t>ケイヤクショ</t>
    </rPh>
    <rPh sb="7" eb="8">
      <t>ダイ</t>
    </rPh>
    <rPh sb="10" eb="11">
      <t>ジョウ</t>
    </rPh>
    <rPh sb="12" eb="13">
      <t>コウ</t>
    </rPh>
    <phoneticPr fontId="19"/>
  </si>
  <si>
    <t>公共工事請負前金払申請書</t>
    <rPh sb="0" eb="2">
      <t>コウキョウ</t>
    </rPh>
    <rPh sb="2" eb="4">
      <t>コウジ</t>
    </rPh>
    <rPh sb="4" eb="6">
      <t>ウケオイ</t>
    </rPh>
    <rPh sb="6" eb="8">
      <t>マエキン</t>
    </rPh>
    <rPh sb="8" eb="9">
      <t>ハラ</t>
    </rPh>
    <rPh sb="9" eb="12">
      <t>シンセイショ</t>
    </rPh>
    <phoneticPr fontId="9"/>
  </si>
  <si>
    <t>工事請負契約書第34条4項
公共工事請負契約中間前金払運用基準</t>
    <rPh sb="0" eb="2">
      <t>コウジ</t>
    </rPh>
    <rPh sb="2" eb="4">
      <t>ウケオイ</t>
    </rPh>
    <rPh sb="4" eb="7">
      <t>ケイヤクショ</t>
    </rPh>
    <rPh sb="7" eb="8">
      <t>ダイ</t>
    </rPh>
    <rPh sb="10" eb="11">
      <t>ジョウ</t>
    </rPh>
    <rPh sb="12" eb="13">
      <t>コウ</t>
    </rPh>
    <rPh sb="14" eb="16">
      <t>コウキョウ</t>
    </rPh>
    <rPh sb="16" eb="18">
      <t>コウジ</t>
    </rPh>
    <rPh sb="18" eb="20">
      <t>ウケオイ</t>
    </rPh>
    <rPh sb="20" eb="22">
      <t>ケイヤク</t>
    </rPh>
    <rPh sb="22" eb="24">
      <t>チュウカン</t>
    </rPh>
    <rPh sb="24" eb="26">
      <t>マエキン</t>
    </rPh>
    <rPh sb="26" eb="27">
      <t>ハラ</t>
    </rPh>
    <rPh sb="27" eb="29">
      <t>ウンヨウ</t>
    </rPh>
    <rPh sb="29" eb="31">
      <t>キジュン</t>
    </rPh>
    <phoneticPr fontId="19"/>
  </si>
  <si>
    <t>請求書（中間前払金）</t>
  </si>
  <si>
    <t>工事請負契約書第34条3項
共通仕様書1-1-1-22-7</t>
    <rPh sb="0" eb="2">
      <t>コウジ</t>
    </rPh>
    <rPh sb="2" eb="4">
      <t>ウケオイ</t>
    </rPh>
    <rPh sb="4" eb="7">
      <t>ケイヤクショ</t>
    </rPh>
    <rPh sb="7" eb="8">
      <t>ダイ</t>
    </rPh>
    <rPh sb="10" eb="11">
      <t>ジョウ</t>
    </rPh>
    <rPh sb="12" eb="13">
      <t>コウ</t>
    </rPh>
    <phoneticPr fontId="19"/>
  </si>
  <si>
    <t>完済
部分
検査</t>
    <phoneticPr fontId="19"/>
  </si>
  <si>
    <t>指定部分完成通知書</t>
    <rPh sb="6" eb="9">
      <t>ツウチショ</t>
    </rPh>
    <phoneticPr fontId="19"/>
  </si>
  <si>
    <t>工事請負契約書第38条1項</t>
    <rPh sb="0" eb="2">
      <t>コウジ</t>
    </rPh>
    <rPh sb="2" eb="4">
      <t>ウケオイ</t>
    </rPh>
    <rPh sb="4" eb="7">
      <t>ケイヤクショ</t>
    </rPh>
    <rPh sb="7" eb="8">
      <t>ダイ</t>
    </rPh>
    <rPh sb="10" eb="11">
      <t>ジョウ</t>
    </rPh>
    <rPh sb="12" eb="13">
      <t>コウ</t>
    </rPh>
    <phoneticPr fontId="19"/>
  </si>
  <si>
    <t>指定部分引渡書</t>
  </si>
  <si>
    <t>請求書（指定部分完済払金）</t>
    <rPh sb="8" eb="10">
      <t>カンサイ</t>
    </rPh>
    <phoneticPr fontId="19"/>
  </si>
  <si>
    <t>出来高内訳書</t>
    <rPh sb="2" eb="3">
      <t>タカ</t>
    </rPh>
    <phoneticPr fontId="19"/>
  </si>
  <si>
    <t>工事請負契約書第37条2項
共通仕様書1-1-1-22-2</t>
  </si>
  <si>
    <t>既済
部分
検査</t>
    <phoneticPr fontId="19"/>
  </si>
  <si>
    <t>請負工事既済部分検査請求書</t>
    <rPh sb="0" eb="2">
      <t>ウケオイ</t>
    </rPh>
    <rPh sb="2" eb="4">
      <t>コウジ</t>
    </rPh>
    <rPh sb="10" eb="12">
      <t>セイキュウ</t>
    </rPh>
    <phoneticPr fontId="19"/>
  </si>
  <si>
    <t>工事請負契約書第37条2項</t>
    <rPh sb="0" eb="2">
      <t>コウジ</t>
    </rPh>
    <rPh sb="2" eb="4">
      <t>ウケオイ</t>
    </rPh>
    <rPh sb="4" eb="7">
      <t>ケイヤクショ</t>
    </rPh>
    <rPh sb="7" eb="8">
      <t>ダイ</t>
    </rPh>
    <rPh sb="10" eb="11">
      <t>ジョウ</t>
    </rPh>
    <rPh sb="12" eb="13">
      <t>コウ</t>
    </rPh>
    <phoneticPr fontId="19"/>
  </si>
  <si>
    <t>工事請負契約書第38条2項
共通仕様書1-1-1-22ｰ2</t>
  </si>
  <si>
    <t>請求書（部分払金）</t>
  </si>
  <si>
    <t>工事請負契約書第38条5項</t>
    <rPh sb="0" eb="2">
      <t>コウジ</t>
    </rPh>
    <rPh sb="2" eb="4">
      <t>ウケオイ</t>
    </rPh>
    <rPh sb="4" eb="7">
      <t>ケイヤクショ</t>
    </rPh>
    <rPh sb="7" eb="8">
      <t>ダイ</t>
    </rPh>
    <rPh sb="10" eb="11">
      <t>ジョウ</t>
    </rPh>
    <rPh sb="12" eb="13">
      <t>コウ</t>
    </rPh>
    <phoneticPr fontId="19"/>
  </si>
  <si>
    <t>修補</t>
    <rPh sb="0" eb="2">
      <t>シュウホ</t>
    </rPh>
    <phoneticPr fontId="19"/>
  </si>
  <si>
    <t>修補完了届</t>
  </si>
  <si>
    <t>工事請負契約書第31条6項</t>
    <rPh sb="0" eb="2">
      <t>コウジ</t>
    </rPh>
    <rPh sb="2" eb="4">
      <t>ウケオイ</t>
    </rPh>
    <rPh sb="4" eb="7">
      <t>ケイヤクショ</t>
    </rPh>
    <rPh sb="7" eb="8">
      <t>ダイ</t>
    </rPh>
    <rPh sb="10" eb="11">
      <t>ジョウ</t>
    </rPh>
    <rPh sb="12" eb="13">
      <t>コウ</t>
    </rPh>
    <phoneticPr fontId="19"/>
  </si>
  <si>
    <t>部分使用</t>
    <rPh sb="0" eb="2">
      <t>ブブン</t>
    </rPh>
    <rPh sb="2" eb="4">
      <t>シヨウ</t>
    </rPh>
    <phoneticPr fontId="19"/>
  </si>
  <si>
    <t>部分使用承諾書</t>
    <phoneticPr fontId="9"/>
  </si>
  <si>
    <t>工事請負契約書第33条1項</t>
    <rPh sb="0" eb="2">
      <t>コウジ</t>
    </rPh>
    <rPh sb="2" eb="4">
      <t>ウケオイ</t>
    </rPh>
    <rPh sb="4" eb="7">
      <t>ケイヤクショ</t>
    </rPh>
    <rPh sb="7" eb="8">
      <t>ダイ</t>
    </rPh>
    <rPh sb="10" eb="11">
      <t>ジョウ</t>
    </rPh>
    <rPh sb="12" eb="13">
      <t>コウ</t>
    </rPh>
    <phoneticPr fontId="19"/>
  </si>
  <si>
    <t>部分使用がある場合に提出する。</t>
    <phoneticPr fontId="9"/>
  </si>
  <si>
    <t>工期延期</t>
    <rPh sb="0" eb="2">
      <t>コウキ</t>
    </rPh>
    <rPh sb="2" eb="4">
      <t>エンキ</t>
    </rPh>
    <phoneticPr fontId="19"/>
  </si>
  <si>
    <t>工期延長願</t>
    <rPh sb="2" eb="4">
      <t>エンチョウ</t>
    </rPh>
    <rPh sb="4" eb="5">
      <t>ネガ</t>
    </rPh>
    <phoneticPr fontId="9"/>
  </si>
  <si>
    <t>工事請負契約書第21条</t>
    <rPh sb="0" eb="2">
      <t>コウジ</t>
    </rPh>
    <rPh sb="2" eb="4">
      <t>ウケオイ</t>
    </rPh>
    <rPh sb="4" eb="7">
      <t>ケイヤクショ</t>
    </rPh>
    <rPh sb="7" eb="8">
      <t>ダイ</t>
    </rPh>
    <rPh sb="10" eb="11">
      <t>ジョウ</t>
    </rPh>
    <phoneticPr fontId="19"/>
  </si>
  <si>
    <t>工期の延長を請求する場合に提出する。</t>
    <phoneticPr fontId="9"/>
  </si>
  <si>
    <t>支給品</t>
    <rPh sb="0" eb="3">
      <t>シキュウヒン</t>
    </rPh>
    <phoneticPr fontId="19"/>
  </si>
  <si>
    <t>支給品受領書</t>
  </si>
  <si>
    <t>工事請負契約書第15条3項</t>
    <rPh sb="0" eb="2">
      <t>コウジ</t>
    </rPh>
    <rPh sb="2" eb="4">
      <t>ウケオイ</t>
    </rPh>
    <rPh sb="4" eb="7">
      <t>ケイヤクショ</t>
    </rPh>
    <rPh sb="7" eb="8">
      <t>ダイ</t>
    </rPh>
    <rPh sb="10" eb="11">
      <t>ジョウ</t>
    </rPh>
    <rPh sb="12" eb="13">
      <t>コウ</t>
    </rPh>
    <phoneticPr fontId="19"/>
  </si>
  <si>
    <t>支給品を受領した場合に提出する。</t>
    <rPh sb="4" eb="6">
      <t>ジュリョウ</t>
    </rPh>
    <rPh sb="8" eb="10">
      <t>バアイ</t>
    </rPh>
    <rPh sb="11" eb="13">
      <t>テイシュツ</t>
    </rPh>
    <phoneticPr fontId="17"/>
  </si>
  <si>
    <t>支給品精算書</t>
  </si>
  <si>
    <t>共通仕様書1-1-1-17-3</t>
    <rPh sb="0" eb="5">
      <t>キョウツウシヨウショ</t>
    </rPh>
    <phoneticPr fontId="19"/>
  </si>
  <si>
    <t>建設
機械</t>
    <rPh sb="0" eb="2">
      <t>ケンセツ</t>
    </rPh>
    <rPh sb="3" eb="5">
      <t>キカイ</t>
    </rPh>
    <phoneticPr fontId="19"/>
  </si>
  <si>
    <t>建設機械使用実績報告書</t>
    <phoneticPr fontId="9"/>
  </si>
  <si>
    <t>建設機械借用・返納書</t>
    <rPh sb="4" eb="6">
      <t>シャクヨウ</t>
    </rPh>
    <rPh sb="7" eb="9">
      <t>ヘンノウ</t>
    </rPh>
    <phoneticPr fontId="19"/>
  </si>
  <si>
    <t>現場発生品</t>
    <rPh sb="0" eb="2">
      <t>ゲンバ</t>
    </rPh>
    <rPh sb="2" eb="4">
      <t>ハッセイ</t>
    </rPh>
    <rPh sb="4" eb="5">
      <t>ヒン</t>
    </rPh>
    <phoneticPr fontId="19"/>
  </si>
  <si>
    <t>現場発生品調書</t>
    <rPh sb="0" eb="2">
      <t>ゲンバ</t>
    </rPh>
    <rPh sb="2" eb="4">
      <t>ハッセイ</t>
    </rPh>
    <rPh sb="4" eb="5">
      <t>ヒン</t>
    </rPh>
    <rPh sb="5" eb="7">
      <t>チョウショ</t>
    </rPh>
    <phoneticPr fontId="19"/>
  </si>
  <si>
    <t>共通仕様書1-1-1-18</t>
    <rPh sb="0" eb="5">
      <t>キョウツウシヨウショ</t>
    </rPh>
    <phoneticPr fontId="19"/>
  </si>
  <si>
    <t>現場発生品がある場合に提出する。</t>
    <phoneticPr fontId="9"/>
  </si>
  <si>
    <t>出来高報告書
（数量内訳書、出来高図）</t>
    <rPh sb="2" eb="3">
      <t>タカ</t>
    </rPh>
    <rPh sb="3" eb="6">
      <t>ホウコクショ</t>
    </rPh>
    <rPh sb="8" eb="10">
      <t>スウリョウ</t>
    </rPh>
    <rPh sb="10" eb="13">
      <t>ウチワケショ</t>
    </rPh>
    <rPh sb="14" eb="16">
      <t>デキ</t>
    </rPh>
    <rPh sb="16" eb="17">
      <t>タカ</t>
    </rPh>
    <rPh sb="17" eb="18">
      <t>ズ</t>
    </rPh>
    <phoneticPr fontId="19"/>
  </si>
  <si>
    <t>共通仕様書3-1-1-7</t>
    <rPh sb="0" eb="5">
      <t>キョウツウシヨウショ</t>
    </rPh>
    <phoneticPr fontId="19"/>
  </si>
  <si>
    <t>中間技術検査、既済部分検査等の際に提出する。</t>
    <phoneticPr fontId="9"/>
  </si>
  <si>
    <t>共通仕様書1-1-1-19-2,11-7-2-8</t>
    <phoneticPr fontId="9"/>
  </si>
  <si>
    <t>（週休２日試行）休日取得計画実績表</t>
    <rPh sb="1" eb="3">
      <t>シュウキュウ</t>
    </rPh>
    <rPh sb="4" eb="5">
      <t>ニチ</t>
    </rPh>
    <rPh sb="5" eb="7">
      <t>シコウ</t>
    </rPh>
    <rPh sb="14" eb="16">
      <t>ジッセキ</t>
    </rPh>
    <phoneticPr fontId="9"/>
  </si>
  <si>
    <t>週休２日試行工事を実施する場合に提出する。</t>
    <rPh sb="0" eb="2">
      <t>シュウキュウ</t>
    </rPh>
    <rPh sb="3" eb="4">
      <t>ニチ</t>
    </rPh>
    <rPh sb="4" eb="6">
      <t>シコウ</t>
    </rPh>
    <rPh sb="6" eb="8">
      <t>コウジ</t>
    </rPh>
    <rPh sb="9" eb="11">
      <t>ジッシ</t>
    </rPh>
    <rPh sb="13" eb="15">
      <t>バアイ</t>
    </rPh>
    <rPh sb="16" eb="18">
      <t>テイシュツ</t>
    </rPh>
    <phoneticPr fontId="9"/>
  </si>
  <si>
    <t>暴力団関係者による不当介入を受けた場合の措置</t>
    <phoneticPr fontId="9"/>
  </si>
  <si>
    <t>－</t>
    <phoneticPr fontId="12"/>
  </si>
  <si>
    <t>ヤンバルトサカヤスデのまん延防止対策</t>
    <phoneticPr fontId="9"/>
  </si>
  <si>
    <t>工事完成時</t>
    <rPh sb="0" eb="5">
      <t>コウジカンセイジ</t>
    </rPh>
    <phoneticPr fontId="9"/>
  </si>
  <si>
    <t>工事書類</t>
    <rPh sb="0" eb="4">
      <t>コウジショルイ</t>
    </rPh>
    <phoneticPr fontId="9"/>
  </si>
  <si>
    <t>実施工程表</t>
    <rPh sb="0" eb="2">
      <t>ジッシ</t>
    </rPh>
    <rPh sb="2" eb="5">
      <t>コウテイヒョウ</t>
    </rPh>
    <phoneticPr fontId="9"/>
  </si>
  <si>
    <t>施工中は提示とし、工事完成時に提出とする。</t>
  </si>
  <si>
    <t>出来高数量総括表</t>
    <rPh sb="0" eb="3">
      <t>デキダカ</t>
    </rPh>
    <rPh sb="3" eb="5">
      <t>スウリョウ</t>
    </rPh>
    <rPh sb="5" eb="8">
      <t>ソウカツヒョウ</t>
    </rPh>
    <phoneticPr fontId="9"/>
  </si>
  <si>
    <t>共通仕様書1-1-1-24-8</t>
    <rPh sb="0" eb="2">
      <t>キョウツウ</t>
    </rPh>
    <rPh sb="2" eb="5">
      <t>シヨウショ</t>
    </rPh>
    <phoneticPr fontId="9"/>
  </si>
  <si>
    <t>出来形管理図表</t>
    <phoneticPr fontId="9"/>
  </si>
  <si>
    <t>共通仕様書1-1-1-24-8
施工管理基準 4</t>
    <rPh sb="0" eb="5">
      <t>キョウツウシヨウショ</t>
    </rPh>
    <phoneticPr fontId="19"/>
  </si>
  <si>
    <t>出来形図、設計値と測定値及びその差を表示した図表を作成する。</t>
    <rPh sb="25" eb="27">
      <t>サクセイ</t>
    </rPh>
    <phoneticPr fontId="9"/>
  </si>
  <si>
    <t>出来形合否判定総括表</t>
    <phoneticPr fontId="9"/>
  </si>
  <si>
    <t>共通仕様書1-1-1-24-8</t>
    <rPh sb="0" eb="5">
      <t>キョウツウシヨウショ</t>
    </rPh>
    <phoneticPr fontId="19"/>
  </si>
  <si>
    <t>品質管理図表</t>
    <rPh sb="0" eb="2">
      <t>ヒンシツ</t>
    </rPh>
    <phoneticPr fontId="9"/>
  </si>
  <si>
    <t>共通仕様書1-1-1-24-8
施工管理基準 3</t>
    <rPh sb="0" eb="5">
      <t>キョウツウシヨウショ</t>
    </rPh>
    <phoneticPr fontId="19"/>
  </si>
  <si>
    <t>【施工管理基準：品質・出来形管理様式】
（標準1）品質・出来形管理総括表</t>
    <rPh sb="1" eb="3">
      <t>セコウ</t>
    </rPh>
    <rPh sb="3" eb="5">
      <t>カンリ</t>
    </rPh>
    <rPh sb="5" eb="7">
      <t>キジュン</t>
    </rPh>
    <rPh sb="8" eb="10">
      <t>ヒンシツ</t>
    </rPh>
    <rPh sb="11" eb="13">
      <t>デキ</t>
    </rPh>
    <rPh sb="13" eb="14">
      <t>ガタ</t>
    </rPh>
    <rPh sb="14" eb="16">
      <t>カンリ</t>
    </rPh>
    <rPh sb="16" eb="18">
      <t>ヨウシキ</t>
    </rPh>
    <rPh sb="21" eb="23">
      <t>ヒョウジュン</t>
    </rPh>
    <rPh sb="25" eb="27">
      <t>ヒンシツ</t>
    </rPh>
    <rPh sb="28" eb="30">
      <t>デキ</t>
    </rPh>
    <rPh sb="30" eb="31">
      <t>ガタ</t>
    </rPh>
    <rPh sb="31" eb="33">
      <t>カンリ</t>
    </rPh>
    <rPh sb="33" eb="35">
      <t>ソウカツ</t>
    </rPh>
    <rPh sb="35" eb="36">
      <t>ヒョウ</t>
    </rPh>
    <phoneticPr fontId="5"/>
  </si>
  <si>
    <t>共通仕様書1-1-1-24-8
施工管理基準1,3,4</t>
    <phoneticPr fontId="9"/>
  </si>
  <si>
    <t>【施工管理基準：品質・出来形管理様式】
（標準2）品質・出来形管理成果総括表</t>
    <rPh sb="25" eb="27">
      <t>ヒンシツ</t>
    </rPh>
    <rPh sb="28" eb="30">
      <t>デキ</t>
    </rPh>
    <rPh sb="30" eb="31">
      <t>ガタ</t>
    </rPh>
    <rPh sb="31" eb="33">
      <t>カンリ</t>
    </rPh>
    <rPh sb="33" eb="35">
      <t>セイカ</t>
    </rPh>
    <rPh sb="35" eb="37">
      <t>ソウカツ</t>
    </rPh>
    <rPh sb="37" eb="38">
      <t>ヒョウ</t>
    </rPh>
    <phoneticPr fontId="5"/>
  </si>
  <si>
    <t>施工管理基準1,3,4</t>
  </si>
  <si>
    <t>【施工管理基準：品質・出来形管理様式】
（標準3）試験成果一覧表（品質管理）</t>
    <rPh sb="25" eb="27">
      <t>シケン</t>
    </rPh>
    <rPh sb="27" eb="29">
      <t>セイカ</t>
    </rPh>
    <rPh sb="29" eb="32">
      <t>イチランヒョウ</t>
    </rPh>
    <rPh sb="33" eb="35">
      <t>ヒンシツ</t>
    </rPh>
    <rPh sb="35" eb="37">
      <t>カンリ</t>
    </rPh>
    <phoneticPr fontId="5"/>
  </si>
  <si>
    <t>【施工管理基準：品質・出来形管理様式】
（標準4）測定成果一覧表（出来形管理）</t>
    <rPh sb="25" eb="27">
      <t>ソクテイ</t>
    </rPh>
    <rPh sb="27" eb="29">
      <t>セイカ</t>
    </rPh>
    <rPh sb="29" eb="32">
      <t>イチランヒョウ</t>
    </rPh>
    <rPh sb="33" eb="35">
      <t>デキ</t>
    </rPh>
    <rPh sb="35" eb="36">
      <t>ガタ</t>
    </rPh>
    <rPh sb="36" eb="38">
      <t>カンリ</t>
    </rPh>
    <phoneticPr fontId="5"/>
  </si>
  <si>
    <t>【施工管理基準：品質・出来形管理様式】
（標準5）工程能力図</t>
    <rPh sb="25" eb="27">
      <t>コウテイ</t>
    </rPh>
    <rPh sb="27" eb="29">
      <t>ノウリョク</t>
    </rPh>
    <rPh sb="29" eb="30">
      <t>ズ</t>
    </rPh>
    <phoneticPr fontId="5"/>
  </si>
  <si>
    <t>出来形管理基準に明示する主要管理項目で測点数20点以上の場合は作成し、提出する。</t>
    <rPh sb="0" eb="3">
      <t>デキガタ</t>
    </rPh>
    <rPh sb="3" eb="5">
      <t>カンリ</t>
    </rPh>
    <rPh sb="5" eb="7">
      <t>キジュン</t>
    </rPh>
    <rPh sb="8" eb="10">
      <t>メイジ</t>
    </rPh>
    <rPh sb="12" eb="14">
      <t>シュヨウ</t>
    </rPh>
    <rPh sb="14" eb="16">
      <t>カンリ</t>
    </rPh>
    <rPh sb="16" eb="18">
      <t>コウモク</t>
    </rPh>
    <rPh sb="19" eb="20">
      <t>ソク</t>
    </rPh>
    <rPh sb="20" eb="22">
      <t>テンスウ</t>
    </rPh>
    <rPh sb="24" eb="25">
      <t>テン</t>
    </rPh>
    <rPh sb="25" eb="27">
      <t>イジョウ</t>
    </rPh>
    <rPh sb="28" eb="30">
      <t>バアイ</t>
    </rPh>
    <rPh sb="31" eb="33">
      <t>サクセイ</t>
    </rPh>
    <rPh sb="35" eb="37">
      <t>テイシュツ</t>
    </rPh>
    <phoneticPr fontId="9"/>
  </si>
  <si>
    <t>【施工管理基準：品質・出来形管理様式】
（標準6）工程能力図（コンクリート工）</t>
    <rPh sb="25" eb="27">
      <t>コウテイ</t>
    </rPh>
    <rPh sb="27" eb="29">
      <t>ノウリョク</t>
    </rPh>
    <rPh sb="29" eb="30">
      <t>ズ</t>
    </rPh>
    <rPh sb="37" eb="38">
      <t>コウ</t>
    </rPh>
    <phoneticPr fontId="5"/>
  </si>
  <si>
    <t>【施工管理基準：品質・出来形管理様式】
（標準7）Ｘ－Ｒ管理データシート</t>
    <rPh sb="21" eb="23">
      <t>ヒョウジュン</t>
    </rPh>
    <rPh sb="28" eb="30">
      <t>カンリ</t>
    </rPh>
    <phoneticPr fontId="5"/>
  </si>
  <si>
    <t>【施工管理基準：品質・出来形管理様式】
（標準8）Ｘ－Ｒ管理図</t>
    <rPh sb="21" eb="23">
      <t>ヒョウジュン</t>
    </rPh>
    <rPh sb="28" eb="30">
      <t>カンリ</t>
    </rPh>
    <rPh sb="30" eb="31">
      <t>ズ</t>
    </rPh>
    <phoneticPr fontId="5"/>
  </si>
  <si>
    <r>
      <t>【施工管理基準：品質・出来形管理様式】
（標準9）Ｘ－Ｒ</t>
    </r>
    <r>
      <rPr>
        <vertAlign val="subscript"/>
        <sz val="11"/>
        <rFont val="ＭＳ Ｐゴシック"/>
        <family val="3"/>
        <charset val="128"/>
      </rPr>
      <t>ｓ</t>
    </r>
    <r>
      <rPr>
        <sz val="11"/>
        <rFont val="ＭＳ Ｐゴシック"/>
        <family val="3"/>
        <charset val="128"/>
      </rPr>
      <t>－Ｒ</t>
    </r>
    <r>
      <rPr>
        <vertAlign val="subscript"/>
        <sz val="11"/>
        <rFont val="ＭＳ Ｐゴシック"/>
        <family val="3"/>
        <charset val="128"/>
      </rPr>
      <t>ｍ</t>
    </r>
    <r>
      <rPr>
        <sz val="11"/>
        <rFont val="ＭＳ Ｐゴシック"/>
        <family val="3"/>
        <charset val="128"/>
      </rPr>
      <t>管理データシート</t>
    </r>
    <rPh sb="21" eb="23">
      <t>ヒョウジュン</t>
    </rPh>
    <rPh sb="32" eb="34">
      <t>カンリ</t>
    </rPh>
    <phoneticPr fontId="5"/>
  </si>
  <si>
    <r>
      <t>【施工管理基準：品質・出来形管理様式】
（標準10）Ｘ－Ｒ</t>
    </r>
    <r>
      <rPr>
        <vertAlign val="subscript"/>
        <sz val="11"/>
        <rFont val="ＭＳ Ｐゴシック"/>
        <family val="3"/>
        <charset val="128"/>
      </rPr>
      <t>ｓ</t>
    </r>
    <r>
      <rPr>
        <sz val="11"/>
        <rFont val="ＭＳ Ｐゴシック"/>
        <family val="3"/>
        <charset val="128"/>
      </rPr>
      <t>－Ｒ</t>
    </r>
    <r>
      <rPr>
        <vertAlign val="subscript"/>
        <sz val="11"/>
        <rFont val="ＭＳ Ｐゴシック"/>
        <family val="3"/>
        <charset val="128"/>
      </rPr>
      <t>ｍ</t>
    </r>
    <r>
      <rPr>
        <sz val="11"/>
        <rFont val="ＭＳ Ｐゴシック"/>
        <family val="3"/>
        <charset val="128"/>
      </rPr>
      <t>管理図</t>
    </r>
    <rPh sb="21" eb="23">
      <t>ヒョウジュン</t>
    </rPh>
    <rPh sb="33" eb="35">
      <t>カンリ</t>
    </rPh>
    <rPh sb="35" eb="36">
      <t>ズ</t>
    </rPh>
    <phoneticPr fontId="5"/>
  </si>
  <si>
    <t>【施工管理基準：品質・出来形管理様式】
（標準11）平坦性測定結果表</t>
    <rPh sb="21" eb="23">
      <t>ヒョウジュン</t>
    </rPh>
    <rPh sb="26" eb="28">
      <t>ヘイタン</t>
    </rPh>
    <rPh sb="28" eb="29">
      <t>セイ</t>
    </rPh>
    <rPh sb="29" eb="31">
      <t>ソクテイ</t>
    </rPh>
    <rPh sb="31" eb="33">
      <t>ケッカ</t>
    </rPh>
    <rPh sb="33" eb="34">
      <t>ヒョウ</t>
    </rPh>
    <phoneticPr fontId="5"/>
  </si>
  <si>
    <t>【施工管理基準：付録関係調査票様式】
（様式-1）テストハンマーによる強度推定調査票（1）</t>
    <rPh sb="10" eb="12">
      <t>カンケイ</t>
    </rPh>
    <rPh sb="12" eb="15">
      <t>チョウサヒョウ</t>
    </rPh>
    <rPh sb="15" eb="17">
      <t>ヨウシキ</t>
    </rPh>
    <rPh sb="20" eb="22">
      <t>ヨウシキ</t>
    </rPh>
    <phoneticPr fontId="5"/>
  </si>
  <si>
    <t>施工管理基準 付録4「土木コンクリート構造物の品質確保について」の運用について</t>
    <phoneticPr fontId="9"/>
  </si>
  <si>
    <t>強度確認調査の対象工種とする。
施工中は提示とし、工事完成時に提出とする。</t>
    <phoneticPr fontId="9"/>
  </si>
  <si>
    <t>【施工管理基準：付録関係調査票様式】
（様式-1）テストハンマーによる強度推定調査票（2）</t>
    <phoneticPr fontId="9"/>
  </si>
  <si>
    <t>【施工管理基準：付録関係調査票様式】
（様式-1）テストハンマーによる強度推定調査票（3）</t>
    <phoneticPr fontId="9"/>
  </si>
  <si>
    <t>【施工管理基準：付録関係調査票様式】
（様式-1）テストハンマーによる強度推定調査票（4）</t>
    <phoneticPr fontId="9"/>
  </si>
  <si>
    <t>【施工管理基準：付録関係調査票様式】
（様式-1）テストハンマーによる強度推定調査票（5）</t>
    <phoneticPr fontId="9"/>
  </si>
  <si>
    <t>【施工管理基準：付録関係調査票様式】
（様式-1）テストハンマーによる強度推定調査票（6）</t>
    <phoneticPr fontId="9"/>
  </si>
  <si>
    <t>【施工管理基準：付録関係調査票様式】
（様式-2）ひび割れ調査票（1）</t>
    <phoneticPr fontId="9"/>
  </si>
  <si>
    <t>ひび割れ発生状況調査の対象工種とする。施工中は提示とし、工事完成時に提出とする。</t>
    <phoneticPr fontId="9"/>
  </si>
  <si>
    <t>【施工管理基準：付録関係調査票様式】
（様式-2）ひび割れ調査票（2）</t>
    <phoneticPr fontId="9"/>
  </si>
  <si>
    <t>【施工管理基準：付録関係調査票様式】
（様式-2）ひび割れ調査票（3）</t>
    <phoneticPr fontId="9"/>
  </si>
  <si>
    <t>【施工管理基準：付録関係調査票様式】
（様式-2）ひび割れ調査票（4）</t>
    <phoneticPr fontId="9"/>
  </si>
  <si>
    <t>【施工管理基準：付録関係調査票様式】
（様式-2）ひび割れ調査票（5）</t>
    <phoneticPr fontId="9"/>
  </si>
  <si>
    <t>品質証明書</t>
    <rPh sb="4" eb="5">
      <t>ショ</t>
    </rPh>
    <phoneticPr fontId="19"/>
  </si>
  <si>
    <t>共通仕様書3-1-1-6-(1)</t>
    <rPh sb="0" eb="5">
      <t>キョウツウシヨウショ</t>
    </rPh>
    <phoneticPr fontId="19"/>
  </si>
  <si>
    <t>契約図書で規定された場合に提出する。</t>
    <phoneticPr fontId="9"/>
  </si>
  <si>
    <t>捨土・産廃管理写真</t>
    <phoneticPr fontId="19"/>
  </si>
  <si>
    <t>施工管理基準 5</t>
    <rPh sb="0" eb="2">
      <t>セコウ</t>
    </rPh>
    <rPh sb="2" eb="4">
      <t>カンリ</t>
    </rPh>
    <rPh sb="4" eb="6">
      <t>キジュン</t>
    </rPh>
    <phoneticPr fontId="19"/>
  </si>
  <si>
    <t>工種、種別毎に施工状況の写真管理を行い、現場での積込、搬出、搬入状況を撮影し、完成時に提出する。</t>
    <rPh sb="30" eb="32">
      <t>ハンニュウ</t>
    </rPh>
    <rPh sb="39" eb="42">
      <t>カンセイジ</t>
    </rPh>
    <rPh sb="43" eb="45">
      <t>テイシュツ</t>
    </rPh>
    <phoneticPr fontId="5"/>
  </si>
  <si>
    <t>工事現場に掲げる標識等の写真</t>
  </si>
  <si>
    <t>排出ガス対策型建設機械、低騒音型建設機械の使用写真</t>
    <rPh sb="7" eb="9">
      <t>ケンセツ</t>
    </rPh>
    <rPh sb="9" eb="11">
      <t>キカイ</t>
    </rPh>
    <phoneticPr fontId="9"/>
  </si>
  <si>
    <t>各機械の使用の有無を施工計画書に明示し、工事完成図書に写真を添付する。</t>
  </si>
  <si>
    <t>産業廃棄物収集運搬車の表示に係る写真</t>
    <rPh sb="9" eb="10">
      <t>クルマ</t>
    </rPh>
    <phoneticPr fontId="9"/>
  </si>
  <si>
    <t>下検査状況写真</t>
    <rPh sb="0" eb="1">
      <t>シタ</t>
    </rPh>
    <rPh sb="1" eb="3">
      <t>ケンサ</t>
    </rPh>
    <rPh sb="3" eb="5">
      <t>ジョウキョウ</t>
    </rPh>
    <rPh sb="5" eb="7">
      <t>シャシン</t>
    </rPh>
    <phoneticPr fontId="5"/>
  </si>
  <si>
    <t>社内検査（元請・下請）状況写真</t>
  </si>
  <si>
    <t>総合評価実施報告書</t>
    <phoneticPr fontId="9"/>
  </si>
  <si>
    <t>現場環境改善の実施状況</t>
    <rPh sb="0" eb="2">
      <t>ゲンバ</t>
    </rPh>
    <rPh sb="2" eb="4">
      <t>カンキョウ</t>
    </rPh>
    <rPh sb="4" eb="6">
      <t>カイゼン</t>
    </rPh>
    <rPh sb="7" eb="9">
      <t>ジッシ</t>
    </rPh>
    <rPh sb="9" eb="11">
      <t>ジョウキョウ</t>
    </rPh>
    <phoneticPr fontId="5"/>
  </si>
  <si>
    <t>現場環境改善対象工事の場合、具体的な内容、実施時期について施工計画書に含め提出するとともに、工事完了時には実施写真を提出する。</t>
    <phoneticPr fontId="9"/>
  </si>
  <si>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19"/>
  </si>
  <si>
    <t>共通仕様書3-1-1-10
施工管理基準 5</t>
    <phoneticPr fontId="9"/>
  </si>
  <si>
    <t>創意工夫、地域社会への貢献等を実施した場合に写真を添付して提出する。</t>
    <rPh sb="22" eb="24">
      <t>シャシン</t>
    </rPh>
    <rPh sb="25" eb="27">
      <t>テンプ</t>
    </rPh>
    <phoneticPr fontId="9"/>
  </si>
  <si>
    <t>工事完成
図書</t>
    <rPh sb="0" eb="2">
      <t>コウジ</t>
    </rPh>
    <rPh sb="2" eb="4">
      <t>カンセイ</t>
    </rPh>
    <rPh sb="5" eb="7">
      <t>トショ</t>
    </rPh>
    <phoneticPr fontId="19"/>
  </si>
  <si>
    <t>工事完成図</t>
    <rPh sb="0" eb="2">
      <t>コウジ</t>
    </rPh>
    <rPh sb="2" eb="4">
      <t>カンセイ</t>
    </rPh>
    <rPh sb="4" eb="5">
      <t>ズ</t>
    </rPh>
    <phoneticPr fontId="9"/>
  </si>
  <si>
    <t>共通仕様書1-1-1-20
共通仕様書3-1-1-9
特記仕様書</t>
    <rPh sb="27" eb="29">
      <t>トッキ</t>
    </rPh>
    <rPh sb="29" eb="32">
      <t>シヨウショ</t>
    </rPh>
    <phoneticPr fontId="9"/>
  </si>
  <si>
    <t>設計図書で定めた場合、電子成果品で納品する。</t>
    <rPh sb="0" eb="2">
      <t>セッケイ</t>
    </rPh>
    <rPh sb="2" eb="4">
      <t>トショ</t>
    </rPh>
    <rPh sb="5" eb="6">
      <t>サダ</t>
    </rPh>
    <rPh sb="8" eb="10">
      <t>バアイ</t>
    </rPh>
    <phoneticPr fontId="9"/>
  </si>
  <si>
    <t>工事管理台帳</t>
    <rPh sb="0" eb="2">
      <t>コウジ</t>
    </rPh>
    <rPh sb="2" eb="4">
      <t>カンリ</t>
    </rPh>
    <rPh sb="4" eb="6">
      <t>ダイチョウ</t>
    </rPh>
    <phoneticPr fontId="9"/>
  </si>
  <si>
    <t>その他</t>
    <rPh sb="2" eb="3">
      <t>タ</t>
    </rPh>
    <phoneticPr fontId="19"/>
  </si>
  <si>
    <t>再生資源利用実施書
－建設資材搬入工事用－</t>
    <rPh sb="0" eb="2">
      <t>サイセイ</t>
    </rPh>
    <rPh sb="2" eb="4">
      <t>シゲン</t>
    </rPh>
    <rPh sb="4" eb="6">
      <t>リヨウ</t>
    </rPh>
    <rPh sb="6" eb="8">
      <t>ジッシ</t>
    </rPh>
    <rPh sb="8" eb="9">
      <t>ショ</t>
    </rPh>
    <phoneticPr fontId="19"/>
  </si>
  <si>
    <t>再生資源利用促進実施書
－建設副産物搬出工事用－</t>
    <rPh sb="0" eb="2">
      <t>サイセイ</t>
    </rPh>
    <rPh sb="2" eb="4">
      <t>シゲン</t>
    </rPh>
    <rPh sb="4" eb="6">
      <t>リヨウ</t>
    </rPh>
    <rPh sb="6" eb="8">
      <t>ソクシン</t>
    </rPh>
    <rPh sb="8" eb="10">
      <t>ジッシ</t>
    </rPh>
    <rPh sb="10" eb="11">
      <t>ショ</t>
    </rPh>
    <phoneticPr fontId="19"/>
  </si>
  <si>
    <t>土砂・廃棄物集計表</t>
  </si>
  <si>
    <t>契約図書との適合確認及び履行確認のため提出する。</t>
    <rPh sb="19" eb="21">
      <t>テイシュツ</t>
    </rPh>
    <phoneticPr fontId="12"/>
  </si>
  <si>
    <t>建設廃棄物処分業・収集運搬業の許可証（写し）</t>
  </si>
  <si>
    <t>共通仕様書1-1-1-2-18</t>
    <rPh sb="0" eb="2">
      <t>キョウツウ</t>
    </rPh>
    <rPh sb="2" eb="5">
      <t>シヨウショ</t>
    </rPh>
    <phoneticPr fontId="9"/>
  </si>
  <si>
    <t>○</t>
    <phoneticPr fontId="12"/>
  </si>
  <si>
    <t>建設発生土の受入施設の許可証（写し）</t>
    <rPh sb="0" eb="2">
      <t>ケンセツ</t>
    </rPh>
    <rPh sb="2" eb="4">
      <t>ハッセイ</t>
    </rPh>
    <rPh sb="4" eb="5">
      <t>ツチ</t>
    </rPh>
    <rPh sb="6" eb="7">
      <t>ウ</t>
    </rPh>
    <rPh sb="7" eb="8">
      <t>イ</t>
    </rPh>
    <rPh sb="8" eb="10">
      <t>シセツ</t>
    </rPh>
    <rPh sb="11" eb="14">
      <t>キョカショウ</t>
    </rPh>
    <rPh sb="15" eb="16">
      <t>ウツ</t>
    </rPh>
    <phoneticPr fontId="12"/>
  </si>
  <si>
    <t>許可証の写しを施工計画書または工事打合せ簿で提出する。</t>
    <phoneticPr fontId="12"/>
  </si>
  <si>
    <t>社内検査（元請・下請）記録書</t>
    <rPh sb="0" eb="2">
      <t>シャナイ</t>
    </rPh>
    <rPh sb="2" eb="4">
      <t>ケンサ</t>
    </rPh>
    <rPh sb="5" eb="7">
      <t>モトウケ</t>
    </rPh>
    <rPh sb="8" eb="10">
      <t>シタウケ</t>
    </rPh>
    <rPh sb="11" eb="14">
      <t>キロクショ</t>
    </rPh>
    <phoneticPr fontId="9"/>
  </si>
  <si>
    <t>下請工事の工事目的物引渡書・引受書（写し）</t>
    <rPh sb="0" eb="2">
      <t>シタウケ</t>
    </rPh>
    <rPh sb="2" eb="4">
      <t>コウジ</t>
    </rPh>
    <rPh sb="5" eb="7">
      <t>コウジ</t>
    </rPh>
    <rPh sb="7" eb="10">
      <t>モクテキブツ</t>
    </rPh>
    <rPh sb="10" eb="12">
      <t>ヒキワタシ</t>
    </rPh>
    <rPh sb="12" eb="13">
      <t>ショ</t>
    </rPh>
    <rPh sb="14" eb="16">
      <t>ヒキウケ</t>
    </rPh>
    <rPh sb="16" eb="17">
      <t>ショ</t>
    </rPh>
    <rPh sb="18" eb="19">
      <t>ウツ</t>
    </rPh>
    <phoneticPr fontId="9"/>
  </si>
  <si>
    <t>下請業者使用実績報告書</t>
    <phoneticPr fontId="9"/>
  </si>
  <si>
    <t>共通仕様書11-7-1-8</t>
  </si>
  <si>
    <t>工事完成時に提出する。</t>
    <rPh sb="0" eb="2">
      <t>コウジ</t>
    </rPh>
    <rPh sb="2" eb="4">
      <t>カンセイ</t>
    </rPh>
    <rPh sb="4" eb="5">
      <t>ジ</t>
    </rPh>
    <rPh sb="6" eb="8">
      <t>テイシュツ</t>
    </rPh>
    <phoneticPr fontId="5"/>
  </si>
  <si>
    <t>県産資材使用実績報告書</t>
    <phoneticPr fontId="9"/>
  </si>
  <si>
    <t>共通仕様書11-7-1-7</t>
  </si>
  <si>
    <t>工事完成後</t>
    <rPh sb="0" eb="2">
      <t>コウジ</t>
    </rPh>
    <rPh sb="2" eb="5">
      <t>カンセイゴ</t>
    </rPh>
    <phoneticPr fontId="19"/>
  </si>
  <si>
    <t>低入札価格調査
（間接工事費等諸経費動向調査票）</t>
    <phoneticPr fontId="9"/>
  </si>
  <si>
    <t>共通仕様書1-1-1-4-1</t>
    <phoneticPr fontId="19"/>
  </si>
  <si>
    <t>共通仕様書1-1-1-3-2</t>
    <phoneticPr fontId="19"/>
  </si>
  <si>
    <t>共通仕様書1-1-1-38-1</t>
    <rPh sb="0" eb="5">
      <t>キョウツウシヨウショ</t>
    </rPh>
    <phoneticPr fontId="19"/>
  </si>
  <si>
    <t>共通仕様書1-1-1-10-1,11-7-1-9</t>
    <phoneticPr fontId="19"/>
  </si>
  <si>
    <t>施工体制台帳（写し）</t>
    <rPh sb="7" eb="8">
      <t>ウツ</t>
    </rPh>
    <phoneticPr fontId="12"/>
  </si>
  <si>
    <t>共通仕様書1-1-1-36-3</t>
    <phoneticPr fontId="19"/>
  </si>
  <si>
    <t>共通仕様書1-1-1-36</t>
    <phoneticPr fontId="19"/>
  </si>
  <si>
    <t>共通仕様書2-1-2-1,11-7-1-6</t>
    <phoneticPr fontId="9"/>
  </si>
  <si>
    <t>共通仕様書1-1-1-27-10,11-7-1-20
施工管理基準 5</t>
    <phoneticPr fontId="9"/>
  </si>
  <si>
    <t>監督職員から請求があった場合は提出する。</t>
    <rPh sb="0" eb="2">
      <t>カントク</t>
    </rPh>
    <rPh sb="2" eb="4">
      <t>ショクイン</t>
    </rPh>
    <rPh sb="6" eb="8">
      <t>セイキュウ</t>
    </rPh>
    <rPh sb="12" eb="14">
      <t>バアイ</t>
    </rPh>
    <rPh sb="15" eb="17">
      <t>テイシュツ</t>
    </rPh>
    <phoneticPr fontId="4"/>
  </si>
  <si>
    <t>建設発生土受領書（写し）</t>
    <rPh sb="0" eb="2">
      <t>ケンセツ</t>
    </rPh>
    <rPh sb="2" eb="4">
      <t>ハッセイ</t>
    </rPh>
    <rPh sb="4" eb="5">
      <t>ツチ</t>
    </rPh>
    <rPh sb="5" eb="8">
      <t>ジュリョウショ</t>
    </rPh>
    <rPh sb="9" eb="10">
      <t>ウツ</t>
    </rPh>
    <phoneticPr fontId="9"/>
  </si>
  <si>
    <t>産業廃棄物収集運搬車の表示が車体に印字された文字で無く、マグネットシート等で着脱可能な表示の場合は、両側面の表示状況を写真で提出する。</t>
    <rPh sb="11" eb="13">
      <t>ヒョウジ</t>
    </rPh>
    <rPh sb="14" eb="16">
      <t>シャタイ</t>
    </rPh>
    <rPh sb="17" eb="19">
      <t>インジ</t>
    </rPh>
    <rPh sb="36" eb="37">
      <t>ナド</t>
    </rPh>
    <rPh sb="38" eb="40">
      <t>チャクダツ</t>
    </rPh>
    <rPh sb="40" eb="42">
      <t>カノウ</t>
    </rPh>
    <rPh sb="43" eb="45">
      <t>ヒョウジ</t>
    </rPh>
    <rPh sb="46" eb="48">
      <t>バアイ</t>
    </rPh>
    <rPh sb="50" eb="53">
      <t>リョウソクメン</t>
    </rPh>
    <rPh sb="54" eb="56">
      <t>ヒョウジ</t>
    </rPh>
    <rPh sb="56" eb="58">
      <t>ジョウキョウ</t>
    </rPh>
    <phoneticPr fontId="9"/>
  </si>
  <si>
    <t>工事関係書類一覧表【鹿児島市建設局版】</t>
    <rPh sb="2" eb="4">
      <t>カンケイ</t>
    </rPh>
    <rPh sb="4" eb="6">
      <t>ショルイ</t>
    </rPh>
    <rPh sb="6" eb="8">
      <t>イチラン</t>
    </rPh>
    <rPh sb="8" eb="9">
      <t>ヒョウ</t>
    </rPh>
    <rPh sb="10" eb="14">
      <t>カゴシマシ</t>
    </rPh>
    <rPh sb="14" eb="17">
      <t>ケンセツキョク</t>
    </rPh>
    <rPh sb="17" eb="18">
      <t>バン</t>
    </rPh>
    <phoneticPr fontId="9"/>
  </si>
  <si>
    <t>建設業の許可票、労災保険関係成立票、建退共制度適用事業主工事現場標識、施工体系図、再生資源利用計画書、再生資源利用促進計画書の設置状況を撮影し、完成時に提出する。</t>
    <rPh sb="57" eb="59">
      <t>ソクシン</t>
    </rPh>
    <phoneticPr fontId="9"/>
  </si>
  <si>
    <t>施工管理基準1,3</t>
    <phoneticPr fontId="12"/>
  </si>
  <si>
    <t>共通仕様書1-1-1-24-8
施工管理基準1,4</t>
    <phoneticPr fontId="12"/>
  </si>
  <si>
    <t>施工管理基準1,4</t>
    <phoneticPr fontId="12"/>
  </si>
  <si>
    <t>出来高数量の確認のため、契約数量と出来高数量を対比した総括表を作成し、完成時に提出する。</t>
    <rPh sb="0" eb="3">
      <t>デキダカ</t>
    </rPh>
    <rPh sb="3" eb="5">
      <t>スウリョウ</t>
    </rPh>
    <rPh sb="6" eb="8">
      <t>カクニン</t>
    </rPh>
    <phoneticPr fontId="9"/>
  </si>
  <si>
    <t>共通仕様書11-7-1-2,1-1-1-2-20</t>
    <phoneticPr fontId="12"/>
  </si>
  <si>
    <t>共通仕様書11-7-2-3,1-1-1-2-20</t>
    <phoneticPr fontId="12"/>
  </si>
  <si>
    <t>施工管理基準 1,2</t>
    <rPh sb="0" eb="2">
      <t>セコウ</t>
    </rPh>
    <rPh sb="2" eb="4">
      <t>カンリ</t>
    </rPh>
    <rPh sb="4" eb="6">
      <t>キジュン</t>
    </rPh>
    <phoneticPr fontId="9"/>
  </si>
  <si>
    <t>下請契約を締結する全ての工事で提出し、建設業以外の警備、運搬、測量設計等の業務は提出不要とする。添付書類は、発注者と受注者の請負契約書、下請契約書、技術者の資格及び雇用を証明する書類とする。</t>
    <rPh sb="0" eb="2">
      <t>シタウ</t>
    </rPh>
    <rPh sb="2" eb="4">
      <t>ケイヤク</t>
    </rPh>
    <rPh sb="5" eb="7">
      <t>テイケツ</t>
    </rPh>
    <rPh sb="9" eb="10">
      <t>スベ</t>
    </rPh>
    <rPh sb="12" eb="14">
      <t>コウジ</t>
    </rPh>
    <rPh sb="15" eb="17">
      <t>テイシュツ</t>
    </rPh>
    <rPh sb="22" eb="24">
      <t>イガイ</t>
    </rPh>
    <rPh sb="40" eb="42">
      <t>テイシュツ</t>
    </rPh>
    <rPh sb="42" eb="44">
      <t>フヨウ</t>
    </rPh>
    <rPh sb="48" eb="50">
      <t>テンプ</t>
    </rPh>
    <rPh sb="50" eb="52">
      <t>ショルイ</t>
    </rPh>
    <rPh sb="89" eb="91">
      <t>ショルイ</t>
    </rPh>
    <phoneticPr fontId="17"/>
  </si>
  <si>
    <t>廃棄物処理委託契約書</t>
    <rPh sb="0" eb="3">
      <t>ハイキブツ</t>
    </rPh>
    <rPh sb="3" eb="5">
      <t>ショリ</t>
    </rPh>
    <rPh sb="5" eb="7">
      <t>イタク</t>
    </rPh>
    <rPh sb="7" eb="10">
      <t>ケイヤクショ</t>
    </rPh>
    <phoneticPr fontId="8"/>
  </si>
  <si>
    <t>共通仕様書1-1-1-2-18</t>
    <phoneticPr fontId="8"/>
  </si>
  <si>
    <t>許可証の写しを施工計画書または工事打合せ簿で提出する。</t>
  </si>
  <si>
    <t>※</t>
  </si>
  <si>
    <t>（</t>
    <phoneticPr fontId="19"/>
  </si>
  <si>
    <t>月　日</t>
    <rPh sb="0" eb="1">
      <t>ツキ</t>
    </rPh>
    <rPh sb="2" eb="3">
      <t>ヒ</t>
    </rPh>
    <phoneticPr fontId="19"/>
  </si>
  <si>
    <t>課長</t>
    <rPh sb="0" eb="2">
      <t>カチョウ</t>
    </rPh>
    <phoneticPr fontId="19"/>
  </si>
  <si>
    <t>監督員</t>
    <rPh sb="0" eb="3">
      <t>カントクイン</t>
    </rPh>
    <phoneticPr fontId="19"/>
  </si>
  <si>
    <t>殿</t>
    <rPh sb="0" eb="1">
      <t>トノ</t>
    </rPh>
    <phoneticPr fontId="34"/>
  </si>
  <si>
    <t>日</t>
    <rPh sb="0" eb="1">
      <t>ニチ</t>
    </rPh>
    <phoneticPr fontId="19"/>
  </si>
  <si>
    <t>品　質　証　明　員　通　知　書</t>
    <rPh sb="0" eb="1">
      <t>ヒン</t>
    </rPh>
    <rPh sb="2" eb="3">
      <t>シツ</t>
    </rPh>
    <rPh sb="4" eb="5">
      <t>アカシ</t>
    </rPh>
    <rPh sb="6" eb="7">
      <t>メイ</t>
    </rPh>
    <rPh sb="8" eb="9">
      <t>イン</t>
    </rPh>
    <phoneticPr fontId="19"/>
  </si>
  <si>
    <t>　　　</t>
  </si>
  <si>
    <t>　　　　　　</t>
  </si>
  <si>
    <t>年月日：</t>
    <rPh sb="0" eb="3">
      <t>ネンガッピ</t>
    </rPh>
    <phoneticPr fontId="19"/>
  </si>
  <si>
    <t>（発注者）</t>
    <rPh sb="1" eb="4">
      <t>ハッチュウシャ</t>
    </rPh>
    <phoneticPr fontId="19"/>
  </si>
  <si>
    <t>殿</t>
    <rPh sb="0" eb="1">
      <t>トノ</t>
    </rPh>
    <phoneticPr fontId="19"/>
  </si>
  <si>
    <t>（受注者）</t>
    <rPh sb="1" eb="4">
      <t>ジュチュウシャ</t>
    </rPh>
    <phoneticPr fontId="19"/>
  </si>
  <si>
    <t>令和〇年〇月〇日付けをもって請負契約を締結した ○○○○○○○○○○○○○○○○工事 の品質証明員を下記のとおり定めたので資格及び経歴を添えて通知します。</t>
  </si>
  <si>
    <t>記</t>
  </si>
  <si>
    <t>品質証明員氏名</t>
    <rPh sb="0" eb="2">
      <t>ヒンシツ</t>
    </rPh>
    <rPh sb="2" eb="4">
      <t>ショウメイ</t>
    </rPh>
    <rPh sb="4" eb="5">
      <t>イン</t>
    </rPh>
    <rPh sb="5" eb="7">
      <t>シメイ</t>
    </rPh>
    <phoneticPr fontId="19"/>
  </si>
  <si>
    <t>生年月日　　　　　　　　　年　　　　　　月　　　　　　　日</t>
    <rPh sb="0" eb="2">
      <t>セイネン</t>
    </rPh>
    <rPh sb="2" eb="4">
      <t>ガッピ</t>
    </rPh>
    <rPh sb="13" eb="14">
      <t>ネン</t>
    </rPh>
    <rPh sb="20" eb="21">
      <t>ガツ</t>
    </rPh>
    <rPh sb="28" eb="29">
      <t>ニチ</t>
    </rPh>
    <phoneticPr fontId="19"/>
  </si>
  <si>
    <t>資格</t>
    <rPh sb="0" eb="2">
      <t>シカク</t>
    </rPh>
    <phoneticPr fontId="19"/>
  </si>
  <si>
    <t>経歴</t>
    <rPh sb="0" eb="2">
      <t>ケイレキ</t>
    </rPh>
    <phoneticPr fontId="19"/>
  </si>
  <si>
    <t>工事名</t>
    <rPh sb="0" eb="3">
      <t>コウジメイ</t>
    </rPh>
    <phoneticPr fontId="19"/>
  </si>
  <si>
    <t>職名</t>
    <rPh sb="0" eb="2">
      <t>ショクメイ</t>
    </rPh>
    <phoneticPr fontId="19"/>
  </si>
  <si>
    <t>工期</t>
    <rPh sb="0" eb="2">
      <t>コウキ</t>
    </rPh>
    <phoneticPr fontId="19"/>
  </si>
  <si>
    <t>従事期間</t>
    <rPh sb="0" eb="2">
      <t>ジュウジ</t>
    </rPh>
    <rPh sb="2" eb="4">
      <t>キカン</t>
    </rPh>
    <phoneticPr fontId="19"/>
  </si>
  <si>
    <t>計</t>
    <rPh sb="0" eb="1">
      <t>ケイ</t>
    </rPh>
    <phoneticPr fontId="19"/>
  </si>
  <si>
    <t>※「資格者証（写し）」を添付する。</t>
    <rPh sb="7" eb="8">
      <t>ウツ</t>
    </rPh>
    <phoneticPr fontId="19"/>
  </si>
  <si>
    <t>工　事　名：</t>
    <rPh sb="0" eb="1">
      <t>タクミ</t>
    </rPh>
    <rPh sb="2" eb="3">
      <t>コト</t>
    </rPh>
    <rPh sb="4" eb="5">
      <t>メイ</t>
    </rPh>
    <phoneticPr fontId="8"/>
  </si>
  <si>
    <t>下請階層</t>
    <rPh sb="0" eb="2">
      <t>シタウケ</t>
    </rPh>
    <rPh sb="2" eb="4">
      <t>カイソウ</t>
    </rPh>
    <phoneticPr fontId="8"/>
  </si>
  <si>
    <t>建設業者名</t>
    <rPh sb="0" eb="2">
      <t>ケンセツ</t>
    </rPh>
    <rPh sb="2" eb="5">
      <t>ギョウシャメイ</t>
    </rPh>
    <phoneticPr fontId="45"/>
  </si>
  <si>
    <t>住所
（県・市町村名）</t>
    <rPh sb="0" eb="2">
      <t>ジュウショ</t>
    </rPh>
    <rPh sb="4" eb="5">
      <t>ケン</t>
    </rPh>
    <rPh sb="6" eb="9">
      <t>シチョウソン</t>
    </rPh>
    <rPh sb="9" eb="10">
      <t>メイ</t>
    </rPh>
    <phoneticPr fontId="8"/>
  </si>
  <si>
    <t>区分</t>
    <rPh sb="0" eb="2">
      <t>クブン</t>
    </rPh>
    <phoneticPr fontId="45"/>
  </si>
  <si>
    <t>下請工事
概　　要</t>
    <rPh sb="0" eb="2">
      <t>シタウ</t>
    </rPh>
    <rPh sb="2" eb="4">
      <t>コウジ</t>
    </rPh>
    <rPh sb="5" eb="6">
      <t>オオム</t>
    </rPh>
    <rPh sb="8" eb="9">
      <t>ヨウ</t>
    </rPh>
    <phoneticPr fontId="45"/>
  </si>
  <si>
    <t>不活用理由</t>
    <rPh sb="0" eb="1">
      <t>フ</t>
    </rPh>
    <rPh sb="1" eb="3">
      <t>カツヨウ</t>
    </rPh>
    <rPh sb="3" eb="5">
      <t>リユウ</t>
    </rPh>
    <phoneticPr fontId="45"/>
  </si>
  <si>
    <t>番号</t>
    <rPh sb="0" eb="2">
      <t>バンゴウ</t>
    </rPh>
    <phoneticPr fontId="45"/>
  </si>
  <si>
    <t>具体的理由</t>
    <rPh sb="0" eb="3">
      <t>グタイテキ</t>
    </rPh>
    <rPh sb="3" eb="5">
      <t>リユウ</t>
    </rPh>
    <phoneticPr fontId="45"/>
  </si>
  <si>
    <t>一次</t>
  </si>
  <si>
    <t>（株）○○建設</t>
    <rPh sb="0" eb="3">
      <t>カブ</t>
    </rPh>
    <rPh sb="5" eb="7">
      <t>ケンセツ</t>
    </rPh>
    <phoneticPr fontId="45"/>
  </si>
  <si>
    <t>○○○市○○町</t>
    <rPh sb="3" eb="4">
      <t>シ</t>
    </rPh>
    <rPh sb="6" eb="7">
      <t>チョウ</t>
    </rPh>
    <phoneticPr fontId="45"/>
  </si>
  <si>
    <t>県内</t>
  </si>
  <si>
    <t>コンクリート工　鉄筋工
型枠工</t>
    <rPh sb="6" eb="7">
      <t>コウ</t>
    </rPh>
    <rPh sb="8" eb="10">
      <t>テッキン</t>
    </rPh>
    <rPh sb="10" eb="11">
      <t>コウ</t>
    </rPh>
    <rPh sb="12" eb="14">
      <t>カタワク</t>
    </rPh>
    <rPh sb="14" eb="15">
      <t>コウ</t>
    </rPh>
    <phoneticPr fontId="45"/>
  </si>
  <si>
    <t>②</t>
  </si>
  <si>
    <t>二次</t>
  </si>
  <si>
    <t>△△建設（株）</t>
    <rPh sb="2" eb="4">
      <t>ケンセツ</t>
    </rPh>
    <rPh sb="4" eb="7">
      <t>カブ</t>
    </rPh>
    <phoneticPr fontId="45"/>
  </si>
  <si>
    <t>△△△県△△市</t>
    <rPh sb="3" eb="4">
      <t>ケン</t>
    </rPh>
    <rPh sb="6" eb="7">
      <t>シ</t>
    </rPh>
    <phoneticPr fontId="45"/>
  </si>
  <si>
    <t>県外</t>
  </si>
  <si>
    <t>照明設備</t>
    <rPh sb="0" eb="2">
      <t>ショウメイ</t>
    </rPh>
    <rPh sb="2" eb="4">
      <t>セツビ</t>
    </rPh>
    <phoneticPr fontId="45"/>
  </si>
  <si>
    <t>①</t>
  </si>
  <si>
    <t>三次</t>
  </si>
  <si>
    <t>（有）□□建設</t>
    <rPh sb="0" eb="3">
      <t>ユウ</t>
    </rPh>
    <rPh sb="5" eb="7">
      <t>ケンセツ</t>
    </rPh>
    <phoneticPr fontId="45"/>
  </si>
  <si>
    <t>□□□市□□町</t>
    <rPh sb="3" eb="4">
      <t>シ</t>
    </rPh>
    <rPh sb="6" eb="7">
      <t>チョウ</t>
    </rPh>
    <phoneticPr fontId="45"/>
  </si>
  <si>
    <t>鉄筋工</t>
    <rPh sb="0" eb="3">
      <t>テッキンコウ</t>
    </rPh>
    <phoneticPr fontId="45"/>
  </si>
  <si>
    <t>③</t>
  </si>
  <si>
    <t>県産資材等不使用状況報告書</t>
    <rPh sb="0" eb="2">
      <t>ケンサン</t>
    </rPh>
    <rPh sb="2" eb="4">
      <t>シザイ</t>
    </rPh>
    <rPh sb="4" eb="5">
      <t>トウ</t>
    </rPh>
    <rPh sb="5" eb="8">
      <t>フシヨウ</t>
    </rPh>
    <rPh sb="8" eb="10">
      <t>ジョウキョウ</t>
    </rPh>
    <rPh sb="10" eb="13">
      <t>ホウコクショ</t>
    </rPh>
    <phoneticPr fontId="8"/>
  </si>
  <si>
    <t>指定資材における県産資材等不使用理由</t>
    <rPh sb="0" eb="2">
      <t>シテイ</t>
    </rPh>
    <rPh sb="2" eb="4">
      <t>シザイ</t>
    </rPh>
    <rPh sb="8" eb="10">
      <t>ケンサン</t>
    </rPh>
    <rPh sb="10" eb="12">
      <t>シザイ</t>
    </rPh>
    <rPh sb="12" eb="13">
      <t>トウ</t>
    </rPh>
    <rPh sb="13" eb="16">
      <t>フシヨウ</t>
    </rPh>
    <rPh sb="16" eb="18">
      <t>リユウ</t>
    </rPh>
    <phoneticPr fontId="8"/>
  </si>
  <si>
    <t>材料名</t>
    <rPh sb="0" eb="3">
      <t>ザイリョウメイ</t>
    </rPh>
    <phoneticPr fontId="8"/>
  </si>
  <si>
    <t>規格</t>
    <rPh sb="0" eb="2">
      <t>キカク</t>
    </rPh>
    <phoneticPr fontId="8"/>
  </si>
  <si>
    <t>予定
数量</t>
    <rPh sb="0" eb="2">
      <t>ヨテイ</t>
    </rPh>
    <rPh sb="3" eb="5">
      <t>スウリョウ</t>
    </rPh>
    <phoneticPr fontId="8"/>
  </si>
  <si>
    <t>単位</t>
    <rPh sb="0" eb="2">
      <t>タンイ</t>
    </rPh>
    <phoneticPr fontId="8"/>
  </si>
  <si>
    <t>製造工場名</t>
    <rPh sb="0" eb="2">
      <t>セイゾウ</t>
    </rPh>
    <rPh sb="2" eb="4">
      <t>コウジョウ</t>
    </rPh>
    <rPh sb="4" eb="5">
      <t>メイ</t>
    </rPh>
    <phoneticPr fontId="8"/>
  </si>
  <si>
    <t>理由番号</t>
    <rPh sb="0" eb="2">
      <t>リユウ</t>
    </rPh>
    <rPh sb="2" eb="4">
      <t>バンゴウ</t>
    </rPh>
    <phoneticPr fontId="8"/>
  </si>
  <si>
    <t>調達業者名（本店名）</t>
    <rPh sb="0" eb="2">
      <t>チョウタツ</t>
    </rPh>
    <rPh sb="2" eb="4">
      <t>ギョウシャ</t>
    </rPh>
    <rPh sb="4" eb="5">
      <t>メイ</t>
    </rPh>
    <rPh sb="6" eb="8">
      <t>ホンテン</t>
    </rPh>
    <rPh sb="8" eb="9">
      <t>メイ</t>
    </rPh>
    <phoneticPr fontId="8"/>
  </si>
  <si>
    <t>県内
本支店</t>
    <rPh sb="0" eb="2">
      <t>ケンナイ</t>
    </rPh>
    <rPh sb="3" eb="6">
      <t>ホンシテン</t>
    </rPh>
    <phoneticPr fontId="45"/>
  </si>
  <si>
    <t>不使用理由</t>
    <rPh sb="0" eb="3">
      <t>フシヨウ</t>
    </rPh>
    <rPh sb="3" eb="5">
      <t>リユウ</t>
    </rPh>
    <phoneticPr fontId="45"/>
  </si>
  <si>
    <t>所　在　地</t>
  </si>
  <si>
    <t>根拠資料</t>
    <rPh sb="0" eb="2">
      <t>コンキョ</t>
    </rPh>
    <rPh sb="2" eb="4">
      <t>シリョウ</t>
    </rPh>
    <phoneticPr fontId="8"/>
  </si>
  <si>
    <t>支店名</t>
    <rPh sb="0" eb="3">
      <t>シテンメイ</t>
    </rPh>
    <phoneticPr fontId="8"/>
  </si>
  <si>
    <t>Ｌ形側溝</t>
    <phoneticPr fontId="45"/>
  </si>
  <si>
    <t>250A</t>
    <phoneticPr fontId="45"/>
  </si>
  <si>
    <t>ｍ</t>
  </si>
  <si>
    <t>○○○（株）　○○工場</t>
    <phoneticPr fontId="45"/>
  </si>
  <si>
    <t>（株）○○</t>
    <rPh sb="0" eb="3">
      <t>カブ</t>
    </rPh>
    <phoneticPr fontId="45"/>
  </si>
  <si>
    <t>－</t>
    <phoneticPr fontId="45"/>
  </si>
  <si>
    <t>○○○県○○○市○○町○○</t>
    <phoneticPr fontId="45"/>
  </si>
  <si>
    <t>証明書</t>
  </si>
  <si>
    <t>蓋版</t>
    <phoneticPr fontId="45"/>
  </si>
  <si>
    <t>300用</t>
    <phoneticPr fontId="45"/>
  </si>
  <si>
    <t>枚</t>
    <rPh sb="0" eb="1">
      <t>マイ</t>
    </rPh>
    <phoneticPr fontId="45"/>
  </si>
  <si>
    <t>△△△（株）　△△工場</t>
  </si>
  <si>
    <t>④</t>
  </si>
  <si>
    <t>△△△（株）</t>
    <rPh sb="3" eb="6">
      <t>カブ</t>
    </rPh>
    <phoneticPr fontId="45"/>
  </si>
  <si>
    <t>×</t>
  </si>
  <si>
    <t>（理由を記載）</t>
    <rPh sb="1" eb="3">
      <t>リユウ</t>
    </rPh>
    <rPh sb="4" eb="6">
      <t>キサイ</t>
    </rPh>
    <phoneticPr fontId="45"/>
  </si>
  <si>
    <t>△△△県△△△市△△町△△</t>
  </si>
  <si>
    <t>見積書</t>
  </si>
  <si>
    <t>鹿児島支店</t>
    <rPh sb="0" eb="3">
      <t>カゴシマ</t>
    </rPh>
    <rPh sb="3" eb="5">
      <t>シテン</t>
    </rPh>
    <phoneticPr fontId="45"/>
  </si>
  <si>
    <t>砕石</t>
    <phoneticPr fontId="45"/>
  </si>
  <si>
    <t>40mm</t>
    <phoneticPr fontId="45"/>
  </si>
  <si>
    <t>m3</t>
    <phoneticPr fontId="45"/>
  </si>
  <si>
    <t>◎◎◎（株）　◎◎工場</t>
    <phoneticPr fontId="45"/>
  </si>
  <si>
    <t>⑤</t>
  </si>
  <si>
    <t>◎◎◎（株）</t>
    <rPh sb="3" eb="6">
      <t>カブ</t>
    </rPh>
    <phoneticPr fontId="45"/>
  </si>
  <si>
    <t>◎◎◎県◎◎◎市◎◎町◎◎</t>
    <phoneticPr fontId="45"/>
  </si>
  <si>
    <t>理由書</t>
  </si>
  <si>
    <t>◎◎◎営業所</t>
    <rPh sb="3" eb="6">
      <t>エイギョウショ</t>
    </rPh>
    <phoneticPr fontId="45"/>
  </si>
  <si>
    <t>(記載要領)</t>
    <rPh sb="1" eb="3">
      <t>キサイ</t>
    </rPh>
    <rPh sb="3" eb="5">
      <t>ヨウリョウ</t>
    </rPh>
    <phoneticPr fontId="8"/>
  </si>
  <si>
    <t>１；</t>
    <phoneticPr fontId="8"/>
  </si>
  <si>
    <t>県産資材を使用できない理由は，次の①～⑤のいずれかの区分とし，根拠資料を添付する。</t>
    <rPh sb="26" eb="28">
      <t>クブン</t>
    </rPh>
    <rPh sb="31" eb="33">
      <t>コンキョ</t>
    </rPh>
    <rPh sb="33" eb="35">
      <t>シリョウ</t>
    </rPh>
    <rPh sb="36" eb="38">
      <t>テンプ</t>
    </rPh>
    <phoneticPr fontId="8"/>
  </si>
  <si>
    <t>① 県産資材として製造・流通していない。（証明書）</t>
    <rPh sb="2" eb="4">
      <t>ケンサン</t>
    </rPh>
    <rPh sb="4" eb="6">
      <t>シザイ</t>
    </rPh>
    <rPh sb="9" eb="11">
      <t>セイゾウ</t>
    </rPh>
    <rPh sb="12" eb="14">
      <t>リュウツウ</t>
    </rPh>
    <rPh sb="21" eb="24">
      <t>ショウメイショ</t>
    </rPh>
    <phoneticPr fontId="8"/>
  </si>
  <si>
    <t>② 県産資材では品質が確保できない。（証明書）</t>
    <rPh sb="2" eb="4">
      <t>ケンサン</t>
    </rPh>
    <rPh sb="4" eb="6">
      <t>シザイ</t>
    </rPh>
    <rPh sb="8" eb="10">
      <t>ヒンシツ</t>
    </rPh>
    <rPh sb="11" eb="13">
      <t>カクホ</t>
    </rPh>
    <rPh sb="19" eb="22">
      <t>ショウメイショ</t>
    </rPh>
    <phoneticPr fontId="8"/>
  </si>
  <si>
    <t>③ 県産資材では必要数量を確保できず，工期・納期に支障がある。（証明書）</t>
    <rPh sb="2" eb="4">
      <t>ケンサン</t>
    </rPh>
    <rPh sb="4" eb="6">
      <t>シザイ</t>
    </rPh>
    <rPh sb="8" eb="10">
      <t>ヒツヨウ</t>
    </rPh>
    <rPh sb="10" eb="12">
      <t>スウリョウ</t>
    </rPh>
    <rPh sb="13" eb="15">
      <t>カクホ</t>
    </rPh>
    <rPh sb="19" eb="21">
      <t>コウキ</t>
    </rPh>
    <rPh sb="22" eb="24">
      <t>ノウキ</t>
    </rPh>
    <rPh sb="25" eb="27">
      <t>シショウ</t>
    </rPh>
    <rPh sb="32" eb="35">
      <t>ショウメイショ</t>
    </rPh>
    <phoneticPr fontId="8"/>
  </si>
  <si>
    <t>④ 県産資材の価格が高い。（見積書）</t>
    <rPh sb="2" eb="4">
      <t>ケンサン</t>
    </rPh>
    <rPh sb="4" eb="6">
      <t>シザイ</t>
    </rPh>
    <rPh sb="7" eb="9">
      <t>カカク</t>
    </rPh>
    <rPh sb="10" eb="11">
      <t>タカ</t>
    </rPh>
    <rPh sb="14" eb="17">
      <t>ミツモリショ</t>
    </rPh>
    <phoneticPr fontId="8"/>
  </si>
  <si>
    <t>⑤ その他（使用できない具体的な理由を記載した理由書）</t>
    <rPh sb="6" eb="8">
      <t>シヨウ</t>
    </rPh>
    <rPh sb="23" eb="26">
      <t>リユウショ</t>
    </rPh>
    <phoneticPr fontId="8"/>
  </si>
  <si>
    <t>２；</t>
    <phoneticPr fontId="8"/>
  </si>
  <si>
    <t>根拠資料は，県内の製造又は資材業者２社以上，あるいは県内の組合(協会)からの証明書又は見積書を添付する。</t>
    <rPh sb="0" eb="2">
      <t>コンキョ</t>
    </rPh>
    <rPh sb="2" eb="4">
      <t>シリョウ</t>
    </rPh>
    <rPh sb="6" eb="8">
      <t>ケンナイ</t>
    </rPh>
    <rPh sb="9" eb="11">
      <t>セイゾウ</t>
    </rPh>
    <rPh sb="11" eb="12">
      <t>マタ</t>
    </rPh>
    <rPh sb="13" eb="15">
      <t>シザイ</t>
    </rPh>
    <rPh sb="15" eb="17">
      <t>ギョウシャ</t>
    </rPh>
    <rPh sb="18" eb="19">
      <t>シャ</t>
    </rPh>
    <rPh sb="19" eb="21">
      <t>イジョウ</t>
    </rPh>
    <rPh sb="26" eb="28">
      <t>ケンナイ</t>
    </rPh>
    <rPh sb="29" eb="31">
      <t>クミアイ</t>
    </rPh>
    <rPh sb="32" eb="34">
      <t>キョウカイ</t>
    </rPh>
    <rPh sb="38" eb="41">
      <t>ショウメイショ</t>
    </rPh>
    <rPh sb="41" eb="42">
      <t>マタ</t>
    </rPh>
    <rPh sb="43" eb="46">
      <t>ミツモリショ</t>
    </rPh>
    <rPh sb="47" eb="49">
      <t>テンプ</t>
    </rPh>
    <phoneticPr fontId="45"/>
  </si>
  <si>
    <t>３；</t>
    <phoneticPr fontId="8"/>
  </si>
  <si>
    <t>資材業者は，調達(契約)の相手方の本店を記載し，県外の場合は支店(営業所)まで記載する。</t>
    <rPh sb="0" eb="2">
      <t>シザイ</t>
    </rPh>
    <rPh sb="2" eb="4">
      <t>ギョウシャ</t>
    </rPh>
    <rPh sb="6" eb="8">
      <t>チョウタツ</t>
    </rPh>
    <rPh sb="9" eb="11">
      <t>ケイヤク</t>
    </rPh>
    <rPh sb="13" eb="16">
      <t>アイテカタ</t>
    </rPh>
    <rPh sb="17" eb="19">
      <t>ホンテン</t>
    </rPh>
    <rPh sb="20" eb="22">
      <t>キサイ</t>
    </rPh>
    <rPh sb="24" eb="26">
      <t>ケンガイ</t>
    </rPh>
    <rPh sb="27" eb="29">
      <t>バアイ</t>
    </rPh>
    <rPh sb="30" eb="32">
      <t>シテン</t>
    </rPh>
    <rPh sb="33" eb="36">
      <t>エイギョウショ</t>
    </rPh>
    <rPh sb="39" eb="41">
      <t>キサイ</t>
    </rPh>
    <phoneticPr fontId="8"/>
  </si>
  <si>
    <t>調達先が，県内本店以外の場合は不使用理由まで記載する。</t>
    <rPh sb="0" eb="2">
      <t>チョウタツ</t>
    </rPh>
    <rPh sb="2" eb="3">
      <t>サキ</t>
    </rPh>
    <rPh sb="5" eb="7">
      <t>ケンナイ</t>
    </rPh>
    <rPh sb="7" eb="9">
      <t>ホンテン</t>
    </rPh>
    <rPh sb="9" eb="11">
      <t>イガイ</t>
    </rPh>
    <rPh sb="12" eb="14">
      <t>バアイ</t>
    </rPh>
    <rPh sb="15" eb="18">
      <t>フシヨウ</t>
    </rPh>
    <rPh sb="18" eb="20">
      <t>リユウ</t>
    </rPh>
    <rPh sb="22" eb="24">
      <t>キサイ</t>
    </rPh>
    <phoneticPr fontId="45"/>
  </si>
  <si>
    <t>　</t>
    <phoneticPr fontId="19"/>
  </si>
  <si>
    <t>第３号様式</t>
    <rPh sb="0" eb="1">
      <t>ダイ</t>
    </rPh>
    <rPh sb="2" eb="3">
      <t>ゴウ</t>
    </rPh>
    <rPh sb="3" eb="5">
      <t>ヨウシキ</t>
    </rPh>
    <phoneticPr fontId="19"/>
  </si>
  <si>
    <t>工 事 打 合 せ 簿</t>
    <rPh sb="0" eb="1">
      <t>コウ</t>
    </rPh>
    <rPh sb="2" eb="3">
      <t>コト</t>
    </rPh>
    <rPh sb="4" eb="5">
      <t>ダ</t>
    </rPh>
    <rPh sb="6" eb="7">
      <t>ゴウ</t>
    </rPh>
    <rPh sb="10" eb="11">
      <t>ボ</t>
    </rPh>
    <phoneticPr fontId="19"/>
  </si>
  <si>
    <t>発議者</t>
    <rPh sb="0" eb="3">
      <t>ハツギシャ</t>
    </rPh>
    <phoneticPr fontId="19"/>
  </si>
  <si>
    <t>□発注者</t>
    <rPh sb="1" eb="4">
      <t>ハッチュウシャ</t>
    </rPh>
    <phoneticPr fontId="19"/>
  </si>
  <si>
    <t>□受注者</t>
    <rPh sb="1" eb="4">
      <t>ジュチュウシャ</t>
    </rPh>
    <phoneticPr fontId="19"/>
  </si>
  <si>
    <t>発議年月日</t>
    <rPh sb="0" eb="2">
      <t>ハツギ</t>
    </rPh>
    <rPh sb="2" eb="5">
      <t>ネンガッピ</t>
    </rPh>
    <phoneticPr fontId="19"/>
  </si>
  <si>
    <t>発議事項</t>
    <rPh sb="0" eb="2">
      <t>ハツギ</t>
    </rPh>
    <rPh sb="2" eb="4">
      <t>ジコウ</t>
    </rPh>
    <phoneticPr fontId="19"/>
  </si>
  <si>
    <t>　□指示　　　□協議　　　□通知　　　□承諾　　　□報告　　　□提出</t>
    <rPh sb="2" eb="4">
      <t>シジ</t>
    </rPh>
    <rPh sb="8" eb="10">
      <t>キョウギ</t>
    </rPh>
    <rPh sb="14" eb="16">
      <t>ツウチ</t>
    </rPh>
    <rPh sb="20" eb="22">
      <t>ショウダク</t>
    </rPh>
    <rPh sb="26" eb="28">
      <t>ホウコク</t>
    </rPh>
    <rPh sb="32" eb="34">
      <t>テイシュツ</t>
    </rPh>
    <phoneticPr fontId="19"/>
  </si>
  <si>
    <t>□その他</t>
    <rPh sb="3" eb="4">
      <t>タ</t>
    </rPh>
    <phoneticPr fontId="19"/>
  </si>
  <si>
    <t>）</t>
    <phoneticPr fontId="19"/>
  </si>
  <si>
    <t>工事名</t>
    <rPh sb="0" eb="2">
      <t>コウジ</t>
    </rPh>
    <rPh sb="2" eb="3">
      <t>メイ</t>
    </rPh>
    <phoneticPr fontId="19"/>
  </si>
  <si>
    <t>○○○○○○○○○○○○○○○○工事</t>
  </si>
  <si>
    <t>（内容）</t>
    <rPh sb="1" eb="3">
      <t>ナイヨウ</t>
    </rPh>
    <phoneticPr fontId="19"/>
  </si>
  <si>
    <t>添付図</t>
    <rPh sb="0" eb="2">
      <t>テンプ</t>
    </rPh>
    <rPh sb="2" eb="3">
      <t>ズ</t>
    </rPh>
    <phoneticPr fontId="19"/>
  </si>
  <si>
    <t>葉、その他添付図書</t>
    <rPh sb="0" eb="1">
      <t>ハ</t>
    </rPh>
    <rPh sb="4" eb="5">
      <t>タ</t>
    </rPh>
    <rPh sb="5" eb="7">
      <t>テンプ</t>
    </rPh>
    <rPh sb="7" eb="9">
      <t>トショ</t>
    </rPh>
    <phoneticPr fontId="19"/>
  </si>
  <si>
    <t>発注者</t>
    <rPh sb="0" eb="3">
      <t>ハッチュウシャ</t>
    </rPh>
    <phoneticPr fontId="19"/>
  </si>
  <si>
    <t>上記について</t>
    <rPh sb="0" eb="2">
      <t>ジョウキ</t>
    </rPh>
    <phoneticPr fontId="19"/>
  </si>
  <si>
    <t>□指示</t>
    <rPh sb="1" eb="3">
      <t>シジ</t>
    </rPh>
    <phoneticPr fontId="19"/>
  </si>
  <si>
    <t>□承諾</t>
    <rPh sb="1" eb="3">
      <t>ショウダク</t>
    </rPh>
    <phoneticPr fontId="19"/>
  </si>
  <si>
    <t>□協議</t>
    <rPh sb="1" eb="3">
      <t>キョウギ</t>
    </rPh>
    <phoneticPr fontId="19"/>
  </si>
  <si>
    <t>□提出</t>
    <rPh sb="1" eb="3">
      <t>テイシュツ</t>
    </rPh>
    <phoneticPr fontId="19"/>
  </si>
  <si>
    <t>□受理</t>
    <rPh sb="1" eb="3">
      <t>ジュリ</t>
    </rPh>
    <phoneticPr fontId="19"/>
  </si>
  <si>
    <t>します。</t>
    <phoneticPr fontId="19"/>
  </si>
  <si>
    <t>処理</t>
    <rPh sb="0" eb="2">
      <t>ショリ</t>
    </rPh>
    <phoneticPr fontId="19"/>
  </si>
  <si>
    <t>□変更契約の対象となるので，別途変更指示書にて通知します。</t>
    <rPh sb="1" eb="3">
      <t>ヘンコウ</t>
    </rPh>
    <rPh sb="3" eb="5">
      <t>ケイヤク</t>
    </rPh>
    <rPh sb="6" eb="8">
      <t>タイショウ</t>
    </rPh>
    <rPh sb="14" eb="16">
      <t>ベット</t>
    </rPh>
    <rPh sb="16" eb="18">
      <t>ヘンコウ</t>
    </rPh>
    <rPh sb="18" eb="21">
      <t>シジショ</t>
    </rPh>
    <rPh sb="23" eb="25">
      <t>ツウチ</t>
    </rPh>
    <phoneticPr fontId="9"/>
  </si>
  <si>
    <t>□緊急を要するものであるため，工事打合簿により指示します。</t>
    <rPh sb="1" eb="3">
      <t>キンキュウ</t>
    </rPh>
    <rPh sb="4" eb="5">
      <t>ヨウ</t>
    </rPh>
    <rPh sb="15" eb="17">
      <t>コウジ</t>
    </rPh>
    <rPh sb="17" eb="19">
      <t>ウチアワ</t>
    </rPh>
    <rPh sb="19" eb="20">
      <t>ボ</t>
    </rPh>
    <rPh sb="23" eb="25">
      <t>シジ</t>
    </rPh>
    <phoneticPr fontId="9"/>
  </si>
  <si>
    <t>　 併せて，変更契約の対象となるので，別途変更指示書にて通知します。</t>
    <rPh sb="2" eb="3">
      <t>アワ</t>
    </rPh>
    <rPh sb="6" eb="8">
      <t>ヘンコウ</t>
    </rPh>
    <rPh sb="8" eb="10">
      <t>ケイヤク</t>
    </rPh>
    <rPh sb="11" eb="13">
      <t>タイショウ</t>
    </rPh>
    <rPh sb="19" eb="21">
      <t>ベット</t>
    </rPh>
    <rPh sb="21" eb="23">
      <t>ヘンコウ</t>
    </rPh>
    <rPh sb="23" eb="26">
      <t>シジショ</t>
    </rPh>
    <rPh sb="28" eb="30">
      <t>ツウチ</t>
    </rPh>
    <phoneticPr fontId="9"/>
  </si>
  <si>
    <t>・</t>
    <phoneticPr fontId="19"/>
  </si>
  <si>
    <t>受注者</t>
    <rPh sb="0" eb="3">
      <t>ジュチュウシャシャ</t>
    </rPh>
    <phoneticPr fontId="19"/>
  </si>
  <si>
    <t>□報告</t>
    <rPh sb="1" eb="3">
      <t>ホウコク</t>
    </rPh>
    <phoneticPr fontId="19"/>
  </si>
  <si>
    <t>回答</t>
    <rPh sb="0" eb="2">
      <t>カイトウ</t>
    </rPh>
    <phoneticPr fontId="19"/>
  </si>
  <si>
    <t>□その他</t>
    <phoneticPr fontId="19"/>
  </si>
  <si>
    <t>課　長</t>
    <rPh sb="0" eb="1">
      <t>カ</t>
    </rPh>
    <rPh sb="2" eb="3">
      <t>オサ</t>
    </rPh>
    <phoneticPr fontId="19"/>
  </si>
  <si>
    <t>係　長</t>
  </si>
  <si>
    <t>現　場
代理人</t>
    <rPh sb="0" eb="1">
      <t>ウツツ</t>
    </rPh>
    <rPh sb="2" eb="3">
      <t>バ</t>
    </rPh>
    <rPh sb="4" eb="7">
      <t>ダイリニン</t>
    </rPh>
    <phoneticPr fontId="19"/>
  </si>
  <si>
    <t>主　任
（監　理）
技術者</t>
    <rPh sb="0" eb="1">
      <t>シュ</t>
    </rPh>
    <rPh sb="2" eb="3">
      <t>ニン</t>
    </rPh>
    <rPh sb="5" eb="6">
      <t>ラン</t>
    </rPh>
    <rPh sb="7" eb="8">
      <t>リ</t>
    </rPh>
    <rPh sb="10" eb="13">
      <t>ギジュツシャ</t>
    </rPh>
    <phoneticPr fontId="19"/>
  </si>
  <si>
    <t>（回答希望日　　令和　　年　　月　　日）</t>
    <rPh sb="1" eb="3">
      <t>カイトウ</t>
    </rPh>
    <rPh sb="3" eb="6">
      <t>キボウビ</t>
    </rPh>
    <rPh sb="8" eb="10">
      <t>レイワ</t>
    </rPh>
    <rPh sb="12" eb="13">
      <t>ネン</t>
    </rPh>
    <rPh sb="15" eb="16">
      <t>ガツ</t>
    </rPh>
    <rPh sb="18" eb="19">
      <t>ニチ</t>
    </rPh>
    <phoneticPr fontId="12"/>
  </si>
  <si>
    <t>材料使用承認願</t>
    <rPh sb="0" eb="2">
      <t>ザイリョウ</t>
    </rPh>
    <rPh sb="2" eb="4">
      <t>シヨウ</t>
    </rPh>
    <rPh sb="4" eb="6">
      <t>ショウニン</t>
    </rPh>
    <rPh sb="6" eb="7">
      <t>ネガ</t>
    </rPh>
    <phoneticPr fontId="45"/>
  </si>
  <si>
    <t>材料の品質等が確認できる試験成績表等の資料は、ＪＩＳ製品、請負金額2,000万円未満の補助事業（災害復旧事業を含む）に該当する場合は、添付しない。</t>
    <phoneticPr fontId="12"/>
  </si>
  <si>
    <t>工事名</t>
    <rPh sb="0" eb="1">
      <t>コウ</t>
    </rPh>
    <rPh sb="1" eb="2">
      <t>コト</t>
    </rPh>
    <rPh sb="2" eb="3">
      <t>メイ</t>
    </rPh>
    <phoneticPr fontId="45"/>
  </si>
  <si>
    <t>工期</t>
    <rPh sb="0" eb="1">
      <t>コウ</t>
    </rPh>
    <rPh sb="1" eb="2">
      <t>キ</t>
    </rPh>
    <phoneticPr fontId="45"/>
  </si>
  <si>
    <t>現場代理人</t>
    <rPh sb="0" eb="2">
      <t>ゲンバ</t>
    </rPh>
    <rPh sb="2" eb="5">
      <t>ダイリニン</t>
    </rPh>
    <phoneticPr fontId="45"/>
  </si>
  <si>
    <t>路線（河川名）</t>
    <rPh sb="0" eb="2">
      <t>ロセン</t>
    </rPh>
    <rPh sb="3" eb="5">
      <t>カセン</t>
    </rPh>
    <rPh sb="5" eb="6">
      <t>メイ</t>
    </rPh>
    <phoneticPr fontId="45"/>
  </si>
  <si>
    <t>監督員</t>
    <rPh sb="0" eb="2">
      <t>カントク</t>
    </rPh>
    <rPh sb="2" eb="3">
      <t>イン</t>
    </rPh>
    <phoneticPr fontId="45"/>
  </si>
  <si>
    <t>工事箇所名</t>
    <rPh sb="0" eb="2">
      <t>コウジ</t>
    </rPh>
    <rPh sb="2" eb="4">
      <t>カショ</t>
    </rPh>
    <rPh sb="4" eb="5">
      <t>メイ</t>
    </rPh>
    <phoneticPr fontId="45"/>
  </si>
  <si>
    <t>No.</t>
    <phoneticPr fontId="45"/>
  </si>
  <si>
    <t>材料名</t>
    <rPh sb="0" eb="2">
      <t>ザイリョウ</t>
    </rPh>
    <rPh sb="2" eb="3">
      <t>メイ</t>
    </rPh>
    <phoneticPr fontId="45"/>
  </si>
  <si>
    <t>規格</t>
    <rPh sb="0" eb="2">
      <t>キカク</t>
    </rPh>
    <phoneticPr fontId="45"/>
  </si>
  <si>
    <t>製造工場名</t>
    <rPh sb="0" eb="2">
      <t>セイゾウ</t>
    </rPh>
    <rPh sb="2" eb="4">
      <t>コウジョウ</t>
    </rPh>
    <rPh sb="4" eb="5">
      <t>メイ</t>
    </rPh>
    <phoneticPr fontId="45"/>
  </si>
  <si>
    <t>県産
資材</t>
    <rPh sb="0" eb="2">
      <t>ケンサン</t>
    </rPh>
    <rPh sb="3" eb="5">
      <t>シザイ</t>
    </rPh>
    <phoneticPr fontId="45"/>
  </si>
  <si>
    <t>備考</t>
    <rPh sb="0" eb="2">
      <t>ビコウ</t>
    </rPh>
    <phoneticPr fontId="45"/>
  </si>
  <si>
    <t>所　在　地</t>
    <rPh sb="0" eb="1">
      <t>ショ</t>
    </rPh>
    <rPh sb="2" eb="3">
      <t>ザイ</t>
    </rPh>
    <rPh sb="4" eb="5">
      <t>チ</t>
    </rPh>
    <phoneticPr fontId="45"/>
  </si>
  <si>
    <t>指定資材</t>
    <rPh sb="0" eb="2">
      <t>シテイ</t>
    </rPh>
    <rPh sb="2" eb="4">
      <t>シザイ</t>
    </rPh>
    <phoneticPr fontId="45"/>
  </si>
  <si>
    <t>その他資材</t>
    <rPh sb="2" eb="3">
      <t>タ</t>
    </rPh>
    <rPh sb="3" eb="5">
      <t>シザイ</t>
    </rPh>
    <phoneticPr fontId="45"/>
  </si>
  <si>
    <t>工事名</t>
    <rPh sb="0" eb="2">
      <t>コウジ</t>
    </rPh>
    <rPh sb="2" eb="3">
      <t>メイ</t>
    </rPh>
    <phoneticPr fontId="34"/>
  </si>
  <si>
    <t>（別紙報告書）</t>
    <rPh sb="1" eb="3">
      <t>ベッシ</t>
    </rPh>
    <rPh sb="3" eb="6">
      <t>ホウコクショ</t>
    </rPh>
    <phoneticPr fontId="61"/>
  </si>
  <si>
    <t>安全・訓練等の実施状況報告書</t>
    <rPh sb="0" eb="2">
      <t>アンゼン</t>
    </rPh>
    <rPh sb="3" eb="5">
      <t>クンレン</t>
    </rPh>
    <rPh sb="5" eb="6">
      <t>トウ</t>
    </rPh>
    <rPh sb="7" eb="9">
      <t>ジッシ</t>
    </rPh>
    <rPh sb="9" eb="11">
      <t>ジョウキョウ</t>
    </rPh>
    <rPh sb="11" eb="14">
      <t>ホウコクショ</t>
    </rPh>
    <phoneticPr fontId="61"/>
  </si>
  <si>
    <t>工事名</t>
    <rPh sb="0" eb="3">
      <t>コウジメイ</t>
    </rPh>
    <phoneticPr fontId="61"/>
  </si>
  <si>
    <t>契約工期</t>
    <rPh sb="0" eb="2">
      <t>ケイヤク</t>
    </rPh>
    <rPh sb="2" eb="4">
      <t>コウキ</t>
    </rPh>
    <phoneticPr fontId="61"/>
  </si>
  <si>
    <t>実施日</t>
    <rPh sb="0" eb="3">
      <t>ジッシビ</t>
    </rPh>
    <phoneticPr fontId="61"/>
  </si>
  <si>
    <t>所要時間</t>
    <rPh sb="0" eb="2">
      <t>ショヨウ</t>
    </rPh>
    <rPh sb="2" eb="4">
      <t>ジカン</t>
    </rPh>
    <phoneticPr fontId="61"/>
  </si>
  <si>
    <t>参加人数</t>
    <rPh sb="0" eb="2">
      <t>サンカ</t>
    </rPh>
    <rPh sb="2" eb="4">
      <t>ニンズウ</t>
    </rPh>
    <phoneticPr fontId="61"/>
  </si>
  <si>
    <t>実施内容等</t>
    <rPh sb="0" eb="2">
      <t>ジッシ</t>
    </rPh>
    <rPh sb="2" eb="4">
      <t>ナイヨウ</t>
    </rPh>
    <rPh sb="4" eb="5">
      <t>トウ</t>
    </rPh>
    <phoneticPr fontId="61"/>
  </si>
  <si>
    <t>（注）実施状況写真は別添のとおり。</t>
    <rPh sb="1" eb="2">
      <t>チュウ</t>
    </rPh>
    <rPh sb="3" eb="5">
      <t>ジッシ</t>
    </rPh>
    <rPh sb="5" eb="7">
      <t>ジョウキョウ</t>
    </rPh>
    <rPh sb="7" eb="9">
      <t>シャシン</t>
    </rPh>
    <rPh sb="10" eb="12">
      <t>ベッテン</t>
    </rPh>
    <phoneticPr fontId="61"/>
  </si>
  <si>
    <t>令和　　年　　月　　日～令和　　年　　月　　日（　　日間）</t>
    <rPh sb="0" eb="2">
      <t>レイワ</t>
    </rPh>
    <rPh sb="4" eb="5">
      <t>ネン</t>
    </rPh>
    <rPh sb="7" eb="8">
      <t>ガツ</t>
    </rPh>
    <rPh sb="10" eb="11">
      <t>ニチ</t>
    </rPh>
    <rPh sb="12" eb="14">
      <t>レイワ</t>
    </rPh>
    <rPh sb="16" eb="17">
      <t>ネン</t>
    </rPh>
    <rPh sb="19" eb="20">
      <t>ガツ</t>
    </rPh>
    <rPh sb="22" eb="23">
      <t>ニチ</t>
    </rPh>
    <rPh sb="26" eb="28">
      <t>ニチカン</t>
    </rPh>
    <phoneticPr fontId="61"/>
  </si>
  <si>
    <t>工　事　履　行　報　告　書</t>
    <rPh sb="0" eb="1">
      <t>コウ</t>
    </rPh>
    <rPh sb="2" eb="3">
      <t>コト</t>
    </rPh>
    <rPh sb="4" eb="5">
      <t>クツ</t>
    </rPh>
    <rPh sb="6" eb="7">
      <t>ギョウ</t>
    </rPh>
    <rPh sb="8" eb="9">
      <t>ホウ</t>
    </rPh>
    <rPh sb="10" eb="11">
      <t>コク</t>
    </rPh>
    <rPh sb="12" eb="13">
      <t>ショ</t>
    </rPh>
    <phoneticPr fontId="34"/>
  </si>
  <si>
    <t>工期</t>
    <rPh sb="0" eb="1">
      <t>コウ</t>
    </rPh>
    <rPh sb="1" eb="2">
      <t>キ</t>
    </rPh>
    <phoneticPr fontId="34"/>
  </si>
  <si>
    <t>～</t>
    <phoneticPr fontId="34"/>
  </si>
  <si>
    <t>日付</t>
    <rPh sb="0" eb="1">
      <t>ヒ</t>
    </rPh>
    <rPh sb="1" eb="2">
      <t>ヅケ</t>
    </rPh>
    <phoneticPr fontId="34"/>
  </si>
  <si>
    <t>（</t>
    <phoneticPr fontId="34"/>
  </si>
  <si>
    <t>月分）</t>
    <rPh sb="0" eb="1">
      <t>ツキ</t>
    </rPh>
    <rPh sb="1" eb="2">
      <t>ブン</t>
    </rPh>
    <phoneticPr fontId="34"/>
  </si>
  <si>
    <t>月　　別</t>
    <rPh sb="0" eb="1">
      <t>ツキ</t>
    </rPh>
    <rPh sb="3" eb="4">
      <t>ベツ</t>
    </rPh>
    <phoneticPr fontId="34"/>
  </si>
  <si>
    <t>予定工程　％
（　）は工程変更後</t>
    <rPh sb="0" eb="2">
      <t>ヨテイ</t>
    </rPh>
    <rPh sb="2" eb="4">
      <t>コウテイ</t>
    </rPh>
    <rPh sb="11" eb="13">
      <t>コウテイ</t>
    </rPh>
    <rPh sb="13" eb="15">
      <t>ヘンコウ</t>
    </rPh>
    <rPh sb="15" eb="16">
      <t>ゴ</t>
    </rPh>
    <phoneticPr fontId="34"/>
  </si>
  <si>
    <t>実施工程　％</t>
    <rPh sb="0" eb="2">
      <t>ジッシ</t>
    </rPh>
    <rPh sb="2" eb="4">
      <t>コウテイ</t>
    </rPh>
    <phoneticPr fontId="34"/>
  </si>
  <si>
    <t>備　　考</t>
    <rPh sb="0" eb="1">
      <t>ソナエ</t>
    </rPh>
    <rPh sb="3" eb="4">
      <t>コウ</t>
    </rPh>
    <phoneticPr fontId="34"/>
  </si>
  <si>
    <t>（記事欄）</t>
    <rPh sb="1" eb="3">
      <t>キジ</t>
    </rPh>
    <rPh sb="3" eb="4">
      <t>ラン</t>
    </rPh>
    <phoneticPr fontId="34"/>
  </si>
  <si>
    <t>係長</t>
    <rPh sb="0" eb="1">
      <t>カカリ</t>
    </rPh>
    <rPh sb="1" eb="2">
      <t>チョウ</t>
    </rPh>
    <phoneticPr fontId="19"/>
  </si>
  <si>
    <t>主　任
（監理）
技術者</t>
    <rPh sb="0" eb="1">
      <t>シュ</t>
    </rPh>
    <rPh sb="2" eb="3">
      <t>ニン</t>
    </rPh>
    <rPh sb="5" eb="6">
      <t>ラン</t>
    </rPh>
    <rPh sb="6" eb="7">
      <t>リ</t>
    </rPh>
    <rPh sb="9" eb="12">
      <t>ギジュツシャ</t>
    </rPh>
    <phoneticPr fontId="19"/>
  </si>
  <si>
    <t>　　　　　　　　　　　　　　　　　　　　　　　　　　　年　　　月　　　日</t>
    <phoneticPr fontId="9"/>
  </si>
  <si>
    <t>　　　　　　　　　　　　　　　　　　殿</t>
  </si>
  <si>
    <t>　　　　　　　　　　　　　　　　　　　（受注者）</t>
    <rPh sb="20" eb="23">
      <t>ジュチュウシャ</t>
    </rPh>
    <phoneticPr fontId="19"/>
  </si>
  <si>
    <t xml:space="preserve"> 　　　　　 　　　修　補　完　了　届</t>
    <phoneticPr fontId="19"/>
  </si>
  <si>
    <t>　　　　　　　年　　　月　　　日の（　　　　）検査において、指示されました</t>
    <rPh sb="30" eb="32">
      <t>シジ</t>
    </rPh>
    <phoneticPr fontId="19"/>
  </si>
  <si>
    <t>　　　修補部分については、下記のとおり完了しましたのでお届けいたします。</t>
    <phoneticPr fontId="19"/>
  </si>
  <si>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</si>
  <si>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</si>
  <si>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</si>
  <si>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</si>
  <si>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</si>
  <si>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</si>
  <si>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</si>
  <si>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</si>
  <si>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19"/>
  </si>
  <si>
    <t xml:space="preserve">                                                                                  </t>
  </si>
  <si>
    <t xml:space="preserve">                                                                                                     </t>
  </si>
  <si>
    <t>－－－－－－－－－－－－－－－－－－－－－－－－－－－－－－－－－－－－－－－</t>
  </si>
  <si>
    <t>　　（注）本文（　　　　）内には検査種類を記入する。</t>
    <phoneticPr fontId="19"/>
  </si>
  <si>
    <t>様式－２２</t>
    <rPh sb="0" eb="2">
      <t>ヨウシキ</t>
    </rPh>
    <phoneticPr fontId="61"/>
  </si>
  <si>
    <t>年月日：</t>
    <rPh sb="0" eb="3">
      <t>ネンガッピ</t>
    </rPh>
    <phoneticPr fontId="34"/>
  </si>
  <si>
    <t>受信者：「発注者名」又は「受注者名」</t>
    <rPh sb="5" eb="7">
      <t>ハッチュウ</t>
    </rPh>
    <rPh sb="7" eb="8">
      <t>シャ</t>
    </rPh>
    <rPh sb="8" eb="9">
      <t>メイ</t>
    </rPh>
    <rPh sb="13" eb="15">
      <t>ジュチュウ</t>
    </rPh>
    <rPh sb="15" eb="16">
      <t>シャ</t>
    </rPh>
    <phoneticPr fontId="19"/>
  </si>
  <si>
    <t>発信者：「発注者名」又は「受注者名」</t>
    <rPh sb="0" eb="3">
      <t>ハッシンシャ</t>
    </rPh>
    <rPh sb="5" eb="7">
      <t>ハッチュウ</t>
    </rPh>
    <rPh sb="8" eb="9">
      <t>メイ</t>
    </rPh>
    <rPh sb="13" eb="15">
      <t>ジュチュウ</t>
    </rPh>
    <rPh sb="15" eb="16">
      <t>シャ</t>
    </rPh>
    <rPh sb="16" eb="17">
      <t>メイ</t>
    </rPh>
    <phoneticPr fontId="34"/>
  </si>
  <si>
    <t>印</t>
    <rPh sb="0" eb="1">
      <t>イン</t>
    </rPh>
    <phoneticPr fontId="34"/>
  </si>
  <si>
    <t>工事の部分使用について</t>
    <phoneticPr fontId="34"/>
  </si>
  <si>
    <t>に基づき（</t>
    <phoneticPr fontId="34"/>
  </si>
  <si>
    <t>協議　・　承諾</t>
    <rPh sb="0" eb="2">
      <t>キョウギ</t>
    </rPh>
    <rPh sb="5" eb="7">
      <t>ショウダク</t>
    </rPh>
    <phoneticPr fontId="19"/>
  </si>
  <si>
    <t>）する。</t>
    <phoneticPr fontId="34"/>
  </si>
  <si>
    <t>記</t>
    <rPh sb="0" eb="1">
      <t>キ</t>
    </rPh>
    <phoneticPr fontId="34"/>
  </si>
  <si>
    <t>1．使用目的</t>
    <phoneticPr fontId="26"/>
  </si>
  <si>
    <t>2．使用部分</t>
    <phoneticPr fontId="26"/>
  </si>
  <si>
    <t>3．使用期間</t>
    <phoneticPr fontId="26"/>
  </si>
  <si>
    <t>自</t>
    <rPh sb="0" eb="1">
      <t>ジ</t>
    </rPh>
    <phoneticPr fontId="34"/>
  </si>
  <si>
    <t>至</t>
    <rPh sb="0" eb="1">
      <t>イタル</t>
    </rPh>
    <phoneticPr fontId="34"/>
  </si>
  <si>
    <t>4．使用者</t>
    <phoneticPr fontId="26"/>
  </si>
  <si>
    <t>5．その他</t>
    <phoneticPr fontId="26"/>
  </si>
  <si>
    <t>(注)</t>
    <phoneticPr fontId="34"/>
  </si>
  <si>
    <t>1.</t>
    <phoneticPr fontId="19"/>
  </si>
  <si>
    <t>（協議・承諾）には、いずれかに印をつける。</t>
    <phoneticPr fontId="19"/>
  </si>
  <si>
    <t>2.</t>
    <phoneticPr fontId="19"/>
  </si>
  <si>
    <t>協議の場合は、受信者を「受注者名」、発信者を「発注者名」</t>
    <rPh sb="0" eb="2">
      <t>キョウギ</t>
    </rPh>
    <rPh sb="3" eb="5">
      <t>バアイ</t>
    </rPh>
    <rPh sb="7" eb="10">
      <t>ジュシンシャ</t>
    </rPh>
    <rPh sb="18" eb="21">
      <t>ハッシンシャ</t>
    </rPh>
    <rPh sb="23" eb="25">
      <t>ハッチュウ</t>
    </rPh>
    <rPh sb="25" eb="26">
      <t>シャ</t>
    </rPh>
    <rPh sb="26" eb="27">
      <t>メイ</t>
    </rPh>
    <phoneticPr fontId="19"/>
  </si>
  <si>
    <t>として、発注者が作成する。</t>
    <phoneticPr fontId="19"/>
  </si>
  <si>
    <t>3.</t>
    <phoneticPr fontId="19"/>
  </si>
  <si>
    <t>承諾の場合は、受信者を「発注者名」、発信者を『受注者名』として、</t>
    <rPh sb="0" eb="2">
      <t>ショウダク</t>
    </rPh>
    <rPh sb="3" eb="5">
      <t>バアイ</t>
    </rPh>
    <rPh sb="7" eb="10">
      <t>ジュシンシャ</t>
    </rPh>
    <rPh sb="12" eb="14">
      <t>ハッチュウ</t>
    </rPh>
    <rPh sb="14" eb="15">
      <t>シャ</t>
    </rPh>
    <rPh sb="15" eb="16">
      <t>メイ</t>
    </rPh>
    <phoneticPr fontId="19"/>
  </si>
  <si>
    <t>受注者が作成する。</t>
    <phoneticPr fontId="19"/>
  </si>
  <si>
    <t>4.</t>
    <phoneticPr fontId="19"/>
  </si>
  <si>
    <t>その他には，工事名，工事場所及びその他必要な事項を記載すること。</t>
    <rPh sb="2" eb="3">
      <t>タ</t>
    </rPh>
    <rPh sb="6" eb="9">
      <t>コウジメイ</t>
    </rPh>
    <rPh sb="10" eb="12">
      <t>コウジ</t>
    </rPh>
    <rPh sb="12" eb="14">
      <t>バショ</t>
    </rPh>
    <rPh sb="14" eb="15">
      <t>オヨ</t>
    </rPh>
    <rPh sb="18" eb="19">
      <t>ホカ</t>
    </rPh>
    <rPh sb="19" eb="21">
      <t>ヒツヨウ</t>
    </rPh>
    <rPh sb="22" eb="24">
      <t>ジコウ</t>
    </rPh>
    <rPh sb="25" eb="27">
      <t>キサイ</t>
    </rPh>
    <phoneticPr fontId="19"/>
  </si>
  <si>
    <t>　標記について、下記のとおり部分使用することを、工事請負契約書第33条</t>
    <phoneticPr fontId="9"/>
  </si>
  <si>
    <t>支　　給　　品　　受　　領　　書</t>
  </si>
  <si>
    <t>発注者</t>
    <rPh sb="0" eb="3">
      <t>ハッチュウシャ</t>
    </rPh>
    <phoneticPr fontId="63"/>
  </si>
  <si>
    <t>殿</t>
  </si>
  <si>
    <t>年月日：</t>
    <rPh sb="0" eb="3">
      <t>ネンガッピ</t>
    </rPh>
    <phoneticPr fontId="63"/>
  </si>
  <si>
    <t>受注者　（住所）</t>
    <rPh sb="0" eb="2">
      <t>ジュチュウ</t>
    </rPh>
    <rPh sb="2" eb="3">
      <t>シャ</t>
    </rPh>
    <phoneticPr fontId="63"/>
  </si>
  <si>
    <t>（氏名）</t>
    <rPh sb="1" eb="3">
      <t>シメイ</t>
    </rPh>
    <phoneticPr fontId="63"/>
  </si>
  <si>
    <t>（現場代理人氏名）</t>
    <rPh sb="1" eb="3">
      <t>ゲンバ</t>
    </rPh>
    <rPh sb="3" eb="5">
      <t>ダイリ</t>
    </rPh>
    <rPh sb="5" eb="6">
      <t>ニン</t>
    </rPh>
    <rPh sb="6" eb="8">
      <t>シメイ</t>
    </rPh>
    <phoneticPr fontId="63"/>
  </si>
  <si>
    <t>　　　下記のとおり支給品を受領しました。</t>
  </si>
  <si>
    <t>工 事 名</t>
  </si>
  <si>
    <t>契約年月日</t>
  </si>
  <si>
    <t>令和〇年〇月〇日</t>
  </si>
  <si>
    <t>品　　　目</t>
  </si>
  <si>
    <t>規　格</t>
  </si>
  <si>
    <t>単　位</t>
  </si>
  <si>
    <t>数　　　　　　　　量</t>
  </si>
  <si>
    <t>備　　　　考</t>
  </si>
  <si>
    <t>前回まで</t>
    <phoneticPr fontId="63"/>
  </si>
  <si>
    <t>今　回</t>
  </si>
  <si>
    <t>累　計</t>
  </si>
  <si>
    <t>支　　給　　品　　精　　算　　書</t>
  </si>
  <si>
    <t>（現場代理人氏名）</t>
    <phoneticPr fontId="63"/>
  </si>
  <si>
    <t>　下記のとおり支給品を精算します。</t>
  </si>
  <si>
    <t>工　事　名</t>
  </si>
  <si>
    <t>品　　　　目</t>
  </si>
  <si>
    <t>規　　格</t>
  </si>
  <si>
    <t>単位</t>
  </si>
  <si>
    <t>　　　数　　　　　　　　量</t>
  </si>
  <si>
    <t>備　　　　　考</t>
  </si>
  <si>
    <t>支給数量</t>
  </si>
  <si>
    <t>使用数量</t>
  </si>
  <si>
    <t>残 数 量</t>
  </si>
  <si>
    <t>※物品管理簿登記</t>
    <phoneticPr fontId="63"/>
  </si>
  <si>
    <t>上記精算について調査したところ事実に相違ないことを証明する。</t>
  </si>
  <si>
    <t>課長</t>
    <rPh sb="0" eb="2">
      <t>カチョウ</t>
    </rPh>
    <phoneticPr fontId="61"/>
  </si>
  <si>
    <t>　　　　　</t>
  </si>
  <si>
    <t>　　　　　　　</t>
  </si>
  <si>
    <t>証　明  欄</t>
  </si>
  <si>
    <t>（官職氏名）</t>
    <phoneticPr fontId="63"/>
  </si>
  <si>
    <r>
      <t>　　(注)　※は</t>
    </r>
    <r>
      <rPr>
        <sz val="11"/>
        <rFont val="ＭＳ Ｐゴシック"/>
        <family val="1"/>
        <charset val="128"/>
      </rPr>
      <t>課長</t>
    </r>
    <r>
      <rPr>
        <sz val="11"/>
        <rFont val="明朝"/>
        <family val="1"/>
        <charset val="128"/>
      </rPr>
      <t>が記入する。</t>
    </r>
    <rPh sb="8" eb="10">
      <t>カチョウ</t>
    </rPh>
    <phoneticPr fontId="19"/>
  </si>
  <si>
    <t>　　　　　</t>
    <phoneticPr fontId="63"/>
  </si>
  <si>
    <t>（現場代理人氏名）</t>
    <rPh sb="6" eb="8">
      <t>シメイ</t>
    </rPh>
    <phoneticPr fontId="63"/>
  </si>
  <si>
    <t>現　場　発　生　品　調　書</t>
  </si>
  <si>
    <t>令和〇年〇月〇日 付けをもって請負契約を締結した○○○○○○○○○○○○○○○○工事 における下記の発生品を引き渡します。</t>
  </si>
  <si>
    <t>品　　　　名</t>
  </si>
  <si>
    <t>規　　　　格</t>
  </si>
  <si>
    <t>数　　　　量</t>
  </si>
  <si>
    <t>摘　　　　　　要</t>
  </si>
  <si>
    <t>様式１</t>
    <rPh sb="0" eb="2">
      <t>ヨウシキ</t>
    </rPh>
    <phoneticPr fontId="8"/>
  </si>
  <si>
    <t>産業廃棄物管理票(マニフェスト)総括表</t>
    <rPh sb="0" eb="2">
      <t>サンギョウ</t>
    </rPh>
    <rPh sb="2" eb="5">
      <t>ハイキブツ</t>
    </rPh>
    <rPh sb="5" eb="8">
      <t>カンリヒョウ</t>
    </rPh>
    <rPh sb="16" eb="18">
      <t>ソウカツ</t>
    </rPh>
    <rPh sb="18" eb="19">
      <t>ヒョウ</t>
    </rPh>
    <phoneticPr fontId="8"/>
  </si>
  <si>
    <t>令和　　年　　月　　日</t>
    <rPh sb="0" eb="2">
      <t>レイワ</t>
    </rPh>
    <rPh sb="4" eb="5">
      <t>ネン</t>
    </rPh>
    <rPh sb="7" eb="8">
      <t>ツキ</t>
    </rPh>
    <rPh sb="10" eb="11">
      <t>ヒ</t>
    </rPh>
    <phoneticPr fontId="8"/>
  </si>
  <si>
    <t>工事名：</t>
    <rPh sb="0" eb="3">
      <t>コウジメイ</t>
    </rPh>
    <phoneticPr fontId="8"/>
  </si>
  <si>
    <t>工事場所：</t>
    <rPh sb="0" eb="2">
      <t>コウジ</t>
    </rPh>
    <rPh sb="2" eb="4">
      <t>バショ</t>
    </rPh>
    <phoneticPr fontId="8"/>
  </si>
  <si>
    <t>請負者名：</t>
    <rPh sb="0" eb="3">
      <t>ウケオイシャ</t>
    </rPh>
    <rPh sb="3" eb="4">
      <t>メイ</t>
    </rPh>
    <phoneticPr fontId="8"/>
  </si>
  <si>
    <t>現場代理人氏名：</t>
    <rPh sb="0" eb="2">
      <t>ゲンバ</t>
    </rPh>
    <rPh sb="2" eb="5">
      <t>ダイリニン</t>
    </rPh>
    <rPh sb="5" eb="7">
      <t>シメイ</t>
    </rPh>
    <phoneticPr fontId="8"/>
  </si>
  <si>
    <t>番号</t>
    <rPh sb="0" eb="2">
      <t>バンゴウ</t>
    </rPh>
    <phoneticPr fontId="8"/>
  </si>
  <si>
    <t>交付年月日</t>
    <rPh sb="0" eb="2">
      <t>コウフ</t>
    </rPh>
    <rPh sb="2" eb="5">
      <t>ネンガッピ</t>
    </rPh>
    <phoneticPr fontId="8"/>
  </si>
  <si>
    <t>交付番号</t>
    <rPh sb="0" eb="2">
      <t>コウフ</t>
    </rPh>
    <rPh sb="2" eb="4">
      <t>バンゴウ</t>
    </rPh>
    <phoneticPr fontId="8"/>
  </si>
  <si>
    <t>数量</t>
    <rPh sb="0" eb="2">
      <t>スウリョウ</t>
    </rPh>
    <phoneticPr fontId="8"/>
  </si>
  <si>
    <t>収集・運搬業者の名称</t>
    <rPh sb="0" eb="2">
      <t>シュウシュウ</t>
    </rPh>
    <rPh sb="3" eb="5">
      <t>ウンパン</t>
    </rPh>
    <rPh sb="5" eb="7">
      <t>ギョウシャ</t>
    </rPh>
    <rPh sb="8" eb="10">
      <t>メイショウ</t>
    </rPh>
    <phoneticPr fontId="8"/>
  </si>
  <si>
    <t>処分業者の名称</t>
    <rPh sb="0" eb="2">
      <t>ショブン</t>
    </rPh>
    <rPh sb="2" eb="4">
      <t>ギョウシャ</t>
    </rPh>
    <rPh sb="5" eb="7">
      <t>メイショウ</t>
    </rPh>
    <phoneticPr fontId="8"/>
  </si>
  <si>
    <t>最終処分終了日</t>
    <rPh sb="0" eb="2">
      <t>サイシュウ</t>
    </rPh>
    <rPh sb="2" eb="4">
      <t>ショブン</t>
    </rPh>
    <rPh sb="4" eb="7">
      <t>シュウリョウビ</t>
    </rPh>
    <phoneticPr fontId="8"/>
  </si>
  <si>
    <t>Ｅ票確認日</t>
    <rPh sb="1" eb="2">
      <t>ヒョウ</t>
    </rPh>
    <rPh sb="2" eb="4">
      <t>カクニン</t>
    </rPh>
    <rPh sb="4" eb="5">
      <t>ビ</t>
    </rPh>
    <phoneticPr fontId="8"/>
  </si>
  <si>
    <t>備考</t>
    <rPh sb="0" eb="2">
      <t>ビコウ</t>
    </rPh>
    <phoneticPr fontId="8"/>
  </si>
  <si>
    <t>なお、工事完了時点で最終処分が完了せず、Ｅ票が処分業者より返送されていない場合は、Ａ票、Ｂ２票及びＤ票のうち直近に返送されたものの写しを提出する。この場合、最終処分が完了し、Ｅ票が処分業者より返送され次第、直ちに同票の写しを提出する。</t>
  </si>
  <si>
    <t>自社で運搬・処分する場合は不要。</t>
  </si>
  <si>
    <t>電子マニフェストの場合は受渡確認表の写しを添付する。</t>
  </si>
  <si>
    <t>合計</t>
    <rPh sb="0" eb="2">
      <t>ゴウケイ</t>
    </rPh>
    <phoneticPr fontId="8"/>
  </si>
  <si>
    <t xml:space="preserve">※1 </t>
    <phoneticPr fontId="8"/>
  </si>
  <si>
    <t>廃棄物の品目毎に作成すること。</t>
    <rPh sb="0" eb="3">
      <t>ハイキブツ</t>
    </rPh>
    <rPh sb="4" eb="6">
      <t>ヒンモク</t>
    </rPh>
    <rPh sb="6" eb="7">
      <t>ゴト</t>
    </rPh>
    <rPh sb="8" eb="10">
      <t>サクセイ</t>
    </rPh>
    <phoneticPr fontId="8"/>
  </si>
  <si>
    <t xml:space="preserve">2 </t>
    <phoneticPr fontId="8"/>
  </si>
  <si>
    <t>収集業者と運搬業者，中間処理業者と最終処分業者が異なる等の場合は，適宜項目を追加し作成すること。</t>
    <rPh sb="0" eb="2">
      <t>シュウシュウ</t>
    </rPh>
    <rPh sb="2" eb="4">
      <t>ギョウシャ</t>
    </rPh>
    <rPh sb="5" eb="7">
      <t>ウンパン</t>
    </rPh>
    <rPh sb="7" eb="9">
      <t>ギョウシャ</t>
    </rPh>
    <rPh sb="10" eb="12">
      <t>チュウカン</t>
    </rPh>
    <rPh sb="12" eb="14">
      <t>ショリ</t>
    </rPh>
    <rPh sb="14" eb="16">
      <t>ギョウシャ</t>
    </rPh>
    <rPh sb="17" eb="19">
      <t>サイシュウ</t>
    </rPh>
    <rPh sb="19" eb="21">
      <t>ショブン</t>
    </rPh>
    <rPh sb="21" eb="23">
      <t>ギョウシャ</t>
    </rPh>
    <rPh sb="24" eb="25">
      <t>コト</t>
    </rPh>
    <rPh sb="27" eb="28">
      <t>トウ</t>
    </rPh>
    <rPh sb="29" eb="31">
      <t>バアイ</t>
    </rPh>
    <rPh sb="33" eb="35">
      <t>テキギ</t>
    </rPh>
    <rPh sb="35" eb="37">
      <t>コウモク</t>
    </rPh>
    <rPh sb="38" eb="40">
      <t>ツイカ</t>
    </rPh>
    <rPh sb="41" eb="43">
      <t>サクセイ</t>
    </rPh>
    <phoneticPr fontId="8"/>
  </si>
  <si>
    <t xml:space="preserve">3 </t>
    <phoneticPr fontId="8"/>
  </si>
  <si>
    <t>Ｅ票が処分業者より返送されていない場合は，直近に返送された管理票の確認日を備考欄に記載すること。</t>
    <rPh sb="1" eb="2">
      <t>ヒョウ</t>
    </rPh>
    <rPh sb="3" eb="5">
      <t>ショブン</t>
    </rPh>
    <rPh sb="5" eb="7">
      <t>ギョウシャ</t>
    </rPh>
    <rPh sb="9" eb="11">
      <t>ヘンソウ</t>
    </rPh>
    <rPh sb="17" eb="19">
      <t>バアイ</t>
    </rPh>
    <rPh sb="21" eb="23">
      <t>チョッキン</t>
    </rPh>
    <rPh sb="24" eb="26">
      <t>ヘンソウ</t>
    </rPh>
    <rPh sb="29" eb="32">
      <t>カンリヒョウ</t>
    </rPh>
    <rPh sb="33" eb="35">
      <t>カクニン</t>
    </rPh>
    <rPh sb="35" eb="36">
      <t>ビ</t>
    </rPh>
    <rPh sb="37" eb="40">
      <t>ビコウラン</t>
    </rPh>
    <rPh sb="41" eb="43">
      <t>キサイ</t>
    </rPh>
    <phoneticPr fontId="8"/>
  </si>
  <si>
    <t>平成２８年３月１８日</t>
    <rPh sb="0" eb="2">
      <t>ヘイセイ</t>
    </rPh>
    <rPh sb="4" eb="5">
      <t>ネン</t>
    </rPh>
    <rPh sb="6" eb="7">
      <t>ツキ</t>
    </rPh>
    <rPh sb="9" eb="10">
      <t>ヒ</t>
    </rPh>
    <phoneticPr fontId="8"/>
  </si>
  <si>
    <t>道路改築工事(○○道路００－００工区)</t>
    <rPh sb="2" eb="4">
      <t>カイチク</t>
    </rPh>
    <rPh sb="9" eb="11">
      <t>ドウロ</t>
    </rPh>
    <phoneticPr fontId="8"/>
  </si>
  <si>
    <t>国道000号　○○郡○○町○○地内</t>
    <rPh sb="0" eb="2">
      <t>コクドウ</t>
    </rPh>
    <rPh sb="5" eb="6">
      <t>ゴウ</t>
    </rPh>
    <rPh sb="9" eb="10">
      <t>グン</t>
    </rPh>
    <rPh sb="12" eb="13">
      <t>チョウ</t>
    </rPh>
    <rPh sb="15" eb="16">
      <t>チ</t>
    </rPh>
    <rPh sb="16" eb="17">
      <t>ナイ</t>
    </rPh>
    <phoneticPr fontId="8"/>
  </si>
  <si>
    <t>(株)鹿児島組</t>
    <rPh sb="0" eb="3">
      <t>カブ</t>
    </rPh>
    <rPh sb="3" eb="6">
      <t>カゴシマ</t>
    </rPh>
    <rPh sb="6" eb="7">
      <t>グミ</t>
    </rPh>
    <phoneticPr fontId="8"/>
  </si>
  <si>
    <t>土木　一郎</t>
    <rPh sb="0" eb="2">
      <t>ドボク</t>
    </rPh>
    <rPh sb="3" eb="5">
      <t>イチロウ</t>
    </rPh>
    <phoneticPr fontId="8"/>
  </si>
  <si>
    <t>コンクリート</t>
    <phoneticPr fontId="8"/>
  </si>
  <si>
    <t>m3</t>
    <phoneticPr fontId="8"/>
  </si>
  <si>
    <t>(有)河川運送</t>
    <rPh sb="0" eb="3">
      <t>ユウ</t>
    </rPh>
    <rPh sb="3" eb="5">
      <t>カセン</t>
    </rPh>
    <rPh sb="5" eb="7">
      <t>ウンソウ</t>
    </rPh>
    <phoneticPr fontId="8"/>
  </si>
  <si>
    <t>(株)砂防産業</t>
    <rPh sb="0" eb="3">
      <t>カブ</t>
    </rPh>
    <rPh sb="3" eb="5">
      <t>サボウ</t>
    </rPh>
    <rPh sb="5" eb="7">
      <t>サンギョウ</t>
    </rPh>
    <phoneticPr fontId="8"/>
  </si>
  <si>
    <t>B2票H.28.3.15</t>
    <rPh sb="2" eb="3">
      <t>ヒョウ</t>
    </rPh>
    <phoneticPr fontId="8"/>
  </si>
  <si>
    <t>出　来　形　管　理　図　表</t>
    <phoneticPr fontId="19"/>
  </si>
  <si>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</si>
  <si>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</si>
  <si>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</si>
  <si>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</si>
  <si>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</si>
  <si>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</si>
  <si>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</si>
  <si>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</si>
  <si>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</si>
  <si>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</si>
  <si>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</si>
  <si>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</si>
  <si>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</si>
  <si>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</si>
  <si>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</si>
  <si>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</si>
  <si>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出来形合否判定総括表</t>
    <phoneticPr fontId="19"/>
  </si>
  <si>
    <t>測点　</t>
    <rPh sb="0" eb="2">
      <t>ソクテン</t>
    </rPh>
    <phoneticPr fontId="19"/>
  </si>
  <si>
    <t>合否判定結果</t>
    <rPh sb="0" eb="2">
      <t>ゴウヒ</t>
    </rPh>
    <rPh sb="2" eb="4">
      <t>ハンテイ</t>
    </rPh>
    <rPh sb="4" eb="6">
      <t>ケッカ</t>
    </rPh>
    <phoneticPr fontId="19"/>
  </si>
  <si>
    <t>測定項目　　　　　　　　　　　　　</t>
    <phoneticPr fontId="19"/>
  </si>
  <si>
    <t>規格値</t>
    <rPh sb="0" eb="3">
      <t>キカクチ</t>
    </rPh>
    <phoneticPr fontId="19"/>
  </si>
  <si>
    <t>判定</t>
    <rPh sb="0" eb="2">
      <t>ハンテイ</t>
    </rPh>
    <phoneticPr fontId="19"/>
  </si>
  <si>
    <t>天端
標高較差</t>
    <rPh sb="0" eb="2">
      <t>テンバ</t>
    </rPh>
    <rPh sb="3" eb="5">
      <t>ヒョウコウ</t>
    </rPh>
    <rPh sb="5" eb="7">
      <t>コウサ</t>
    </rPh>
    <phoneticPr fontId="19"/>
  </si>
  <si>
    <t>平均値</t>
    <rPh sb="0" eb="3">
      <t>ヘイキンチ</t>
    </rPh>
    <phoneticPr fontId="19"/>
  </si>
  <si>
    <t>最大値(差）</t>
    <rPh sb="0" eb="3">
      <t>サイダイチ</t>
    </rPh>
    <rPh sb="4" eb="5">
      <t>サ</t>
    </rPh>
    <phoneticPr fontId="19"/>
  </si>
  <si>
    <t>最小値(差）</t>
    <rPh sb="0" eb="3">
      <t>サイショウチ</t>
    </rPh>
    <rPh sb="4" eb="5">
      <t>サ</t>
    </rPh>
    <phoneticPr fontId="19"/>
  </si>
  <si>
    <t>データ数</t>
    <rPh sb="3" eb="4">
      <t>スウ</t>
    </rPh>
    <phoneticPr fontId="19"/>
  </si>
  <si>
    <t>評価面積</t>
    <rPh sb="0" eb="2">
      <t>ヒョウカ</t>
    </rPh>
    <rPh sb="2" eb="4">
      <t>メンセキ</t>
    </rPh>
    <phoneticPr fontId="19"/>
  </si>
  <si>
    <t>棄却点数</t>
    <rPh sb="0" eb="2">
      <t>キキャク</t>
    </rPh>
    <rPh sb="2" eb="4">
      <t>テンスウ</t>
    </rPh>
    <phoneticPr fontId="19"/>
  </si>
  <si>
    <t>法面
標高較差</t>
    <rPh sb="0" eb="2">
      <t>ノリメン</t>
    </rPh>
    <rPh sb="3" eb="5">
      <t>ヒョウコウ</t>
    </rPh>
    <rPh sb="5" eb="7">
      <t>コウサ</t>
    </rPh>
    <phoneticPr fontId="19"/>
  </si>
  <si>
    <t>品　質　管　理　図　表</t>
    <rPh sb="0" eb="1">
      <t>ヒン</t>
    </rPh>
    <rPh sb="2" eb="3">
      <t>シツ</t>
    </rPh>
    <phoneticPr fontId="19"/>
  </si>
  <si>
    <t>（標準　１）</t>
    <rPh sb="1" eb="3">
      <t>ヒョウジュン</t>
    </rPh>
    <phoneticPr fontId="19"/>
  </si>
  <si>
    <t>品質・出来形管理総括表</t>
    <rPh sb="0" eb="2">
      <t>ヒンシツ</t>
    </rPh>
    <rPh sb="3" eb="5">
      <t>デキ</t>
    </rPh>
    <rPh sb="5" eb="6">
      <t>ガタ</t>
    </rPh>
    <rPh sb="6" eb="8">
      <t>カンリ</t>
    </rPh>
    <rPh sb="8" eb="10">
      <t>ソウカツ</t>
    </rPh>
    <rPh sb="10" eb="11">
      <t>ヒョウ</t>
    </rPh>
    <phoneticPr fontId="19"/>
  </si>
  <si>
    <t>工　　事　　名</t>
    <rPh sb="0" eb="1">
      <t>コウ</t>
    </rPh>
    <rPh sb="3" eb="4">
      <t>コト</t>
    </rPh>
    <rPh sb="6" eb="7">
      <t>メイ</t>
    </rPh>
    <phoneticPr fontId="19"/>
  </si>
  <si>
    <t>工　　　　　 期</t>
    <rPh sb="0" eb="1">
      <t>コウ</t>
    </rPh>
    <rPh sb="7" eb="8">
      <t>キ</t>
    </rPh>
    <phoneticPr fontId="19"/>
  </si>
  <si>
    <t>路線（河川）名</t>
    <rPh sb="0" eb="2">
      <t>ロセン</t>
    </rPh>
    <rPh sb="3" eb="5">
      <t>カセン</t>
    </rPh>
    <rPh sb="6" eb="7">
      <t>メイ</t>
    </rPh>
    <phoneticPr fontId="19"/>
  </si>
  <si>
    <t>工　事　箇　所</t>
    <rPh sb="0" eb="1">
      <t>コウ</t>
    </rPh>
    <rPh sb="2" eb="3">
      <t>コト</t>
    </rPh>
    <rPh sb="4" eb="5">
      <t>カ</t>
    </rPh>
    <rPh sb="6" eb="7">
      <t>ショ</t>
    </rPh>
    <phoneticPr fontId="19"/>
  </si>
  <si>
    <t>監　　督　　員</t>
    <rPh sb="0" eb="1">
      <t>ラン</t>
    </rPh>
    <rPh sb="3" eb="4">
      <t>ヨシ</t>
    </rPh>
    <rPh sb="6" eb="7">
      <t>イン</t>
    </rPh>
    <phoneticPr fontId="19"/>
  </si>
  <si>
    <t>品 質 ・ 出 来 形</t>
    <rPh sb="0" eb="1">
      <t>シナ</t>
    </rPh>
    <rPh sb="2" eb="3">
      <t>シツ</t>
    </rPh>
    <rPh sb="6" eb="7">
      <t>デ</t>
    </rPh>
    <rPh sb="8" eb="9">
      <t>ライ</t>
    </rPh>
    <rPh sb="10" eb="11">
      <t>ガタ</t>
    </rPh>
    <phoneticPr fontId="19"/>
  </si>
  <si>
    <t>工　種　・　種　別</t>
    <rPh sb="0" eb="1">
      <t>コウ</t>
    </rPh>
    <rPh sb="2" eb="3">
      <t>タネ</t>
    </rPh>
    <rPh sb="6" eb="7">
      <t>タネ</t>
    </rPh>
    <rPh sb="8" eb="9">
      <t>ベツ</t>
    </rPh>
    <phoneticPr fontId="19"/>
  </si>
  <si>
    <t>試験（測定）項目</t>
    <rPh sb="0" eb="2">
      <t>シケン</t>
    </rPh>
    <rPh sb="3" eb="5">
      <t>ソクテイ</t>
    </rPh>
    <rPh sb="6" eb="8">
      <t>コウモク</t>
    </rPh>
    <phoneticPr fontId="19"/>
  </si>
  <si>
    <t>備　　　考</t>
    <rPh sb="0" eb="1">
      <t>ソナエ</t>
    </rPh>
    <rPh sb="4" eb="5">
      <t>コウ</t>
    </rPh>
    <phoneticPr fontId="19"/>
  </si>
  <si>
    <t>Ⅵ - 2</t>
    <phoneticPr fontId="19"/>
  </si>
  <si>
    <t>（標準　２）</t>
    <rPh sb="1" eb="3">
      <t>ヒョウジュン</t>
    </rPh>
    <phoneticPr fontId="19"/>
  </si>
  <si>
    <t>品質・出来形管理成果総括表</t>
    <rPh sb="0" eb="2">
      <t>ヒンシツ</t>
    </rPh>
    <rPh sb="3" eb="5">
      <t>デキ</t>
    </rPh>
    <rPh sb="5" eb="6">
      <t>ガタ</t>
    </rPh>
    <rPh sb="6" eb="8">
      <t>カンリ</t>
    </rPh>
    <rPh sb="8" eb="10">
      <t>セイカ</t>
    </rPh>
    <rPh sb="10" eb="12">
      <t>ソウカツ</t>
    </rPh>
    <rPh sb="12" eb="13">
      <t>ヒョウ</t>
    </rPh>
    <phoneticPr fontId="19"/>
  </si>
  <si>
    <t>施工管理責任者</t>
    <rPh sb="0" eb="2">
      <t>セコウ</t>
    </rPh>
    <rPh sb="2" eb="4">
      <t>カンリ</t>
    </rPh>
    <rPh sb="4" eb="6">
      <t>セキニン</t>
    </rPh>
    <rPh sb="6" eb="7">
      <t>シャ</t>
    </rPh>
    <phoneticPr fontId="19"/>
  </si>
  <si>
    <t>工</t>
    <rPh sb="0" eb="1">
      <t>コウ</t>
    </rPh>
    <phoneticPr fontId="19"/>
  </si>
  <si>
    <t>種</t>
    <rPh sb="0" eb="1">
      <t>シュ</t>
    </rPh>
    <phoneticPr fontId="19"/>
  </si>
  <si>
    <t>試験（測定）　　基準</t>
    <rPh sb="0" eb="2">
      <t>シケン</t>
    </rPh>
    <rPh sb="3" eb="5">
      <t>ソクテイ</t>
    </rPh>
    <rPh sb="8" eb="10">
      <t>キジュン</t>
    </rPh>
    <phoneticPr fontId="19"/>
  </si>
  <si>
    <t>試験（測定）回数</t>
    <rPh sb="0" eb="2">
      <t>シケン</t>
    </rPh>
    <rPh sb="3" eb="5">
      <t>ソクテイ</t>
    </rPh>
    <rPh sb="6" eb="8">
      <t>カイスウ</t>
    </rPh>
    <phoneticPr fontId="19"/>
  </si>
  <si>
    <t>規　格　値</t>
    <rPh sb="0" eb="1">
      <t>タダシ</t>
    </rPh>
    <rPh sb="2" eb="3">
      <t>カク</t>
    </rPh>
    <rPh sb="4" eb="5">
      <t>アタイ</t>
    </rPh>
    <phoneticPr fontId="19"/>
  </si>
  <si>
    <t>測　 定　 値</t>
    <rPh sb="0" eb="1">
      <t>ハカリ</t>
    </rPh>
    <rPh sb="3" eb="4">
      <t>サダム</t>
    </rPh>
    <rPh sb="6" eb="7">
      <t>チ</t>
    </rPh>
    <phoneticPr fontId="19"/>
  </si>
  <si>
    <t>備　考</t>
    <rPh sb="0" eb="1">
      <t>ソナエ</t>
    </rPh>
    <rPh sb="2" eb="3">
      <t>コウ</t>
    </rPh>
    <phoneticPr fontId="19"/>
  </si>
  <si>
    <t>別</t>
    <rPh sb="0" eb="1">
      <t>ベツ</t>
    </rPh>
    <phoneticPr fontId="19"/>
  </si>
  <si>
    <t>最大値</t>
    <rPh sb="0" eb="3">
      <t>サイダイチ</t>
    </rPh>
    <phoneticPr fontId="19"/>
  </si>
  <si>
    <t>最小値</t>
    <rPh sb="0" eb="3">
      <t>サイショウチ</t>
    </rPh>
    <phoneticPr fontId="19"/>
  </si>
  <si>
    <t>Ⅵ- 3</t>
    <phoneticPr fontId="19"/>
  </si>
  <si>
    <t>（標準　３）</t>
    <rPh sb="1" eb="3">
      <t>ヒョウジュン</t>
    </rPh>
    <phoneticPr fontId="19"/>
  </si>
  <si>
    <t>試験成果一覧表（品質管理）</t>
    <rPh sb="0" eb="2">
      <t>シケン</t>
    </rPh>
    <rPh sb="2" eb="4">
      <t>セイカ</t>
    </rPh>
    <rPh sb="4" eb="6">
      <t>イチラン</t>
    </rPh>
    <rPh sb="6" eb="7">
      <t>ヒョウ</t>
    </rPh>
    <rPh sb="8" eb="10">
      <t>ヒンシツ</t>
    </rPh>
    <rPh sb="10" eb="12">
      <t>カンリ</t>
    </rPh>
    <phoneticPr fontId="19"/>
  </si>
  <si>
    <t>測定（試験）項目</t>
    <rPh sb="0" eb="2">
      <t>ソクテイ</t>
    </rPh>
    <rPh sb="3" eb="5">
      <t>シケン</t>
    </rPh>
    <rPh sb="6" eb="8">
      <t>コウモク</t>
    </rPh>
    <phoneticPr fontId="19"/>
  </si>
  <si>
    <t>工 種 ・ 種 別</t>
    <rPh sb="0" eb="1">
      <t>コウ</t>
    </rPh>
    <rPh sb="2" eb="3">
      <t>シュ</t>
    </rPh>
    <rPh sb="6" eb="7">
      <t>タネ</t>
    </rPh>
    <rPh sb="8" eb="9">
      <t>ベツ</t>
    </rPh>
    <phoneticPr fontId="19"/>
  </si>
  <si>
    <t>測定（試験）者</t>
    <rPh sb="0" eb="2">
      <t>ソクテイ</t>
    </rPh>
    <rPh sb="3" eb="5">
      <t>シケン</t>
    </rPh>
    <rPh sb="6" eb="7">
      <t>シャ</t>
    </rPh>
    <phoneticPr fontId="19"/>
  </si>
  <si>
    <t>番</t>
    <rPh sb="0" eb="1">
      <t>バン</t>
    </rPh>
    <phoneticPr fontId="19"/>
  </si>
  <si>
    <t>測　　　定　　　値</t>
    <rPh sb="0" eb="1">
      <t>ハカリ</t>
    </rPh>
    <rPh sb="4" eb="5">
      <t>サダム</t>
    </rPh>
    <rPh sb="8" eb="9">
      <t>アタイ</t>
    </rPh>
    <phoneticPr fontId="19"/>
  </si>
  <si>
    <t>平　均　値</t>
    <rPh sb="0" eb="1">
      <t>ヒラ</t>
    </rPh>
    <rPh sb="2" eb="3">
      <t>タモツ</t>
    </rPh>
    <rPh sb="4" eb="5">
      <t>アタイ</t>
    </rPh>
    <phoneticPr fontId="19"/>
  </si>
  <si>
    <t>移 動 範 囲</t>
    <rPh sb="0" eb="1">
      <t>ウツリ</t>
    </rPh>
    <rPh sb="2" eb="3">
      <t>ドウ</t>
    </rPh>
    <rPh sb="4" eb="5">
      <t>ハン</t>
    </rPh>
    <rPh sb="6" eb="7">
      <t>カコイ</t>
    </rPh>
    <phoneticPr fontId="19"/>
  </si>
  <si>
    <t>号</t>
    <rPh sb="0" eb="1">
      <t>ゴウ</t>
    </rPh>
    <phoneticPr fontId="19"/>
  </si>
  <si>
    <t>Σ</t>
    <phoneticPr fontId="19"/>
  </si>
  <si>
    <r>
      <t>　</t>
    </r>
    <r>
      <rPr>
        <vertAlign val="subscript"/>
        <sz val="11"/>
        <rFont val="ＭＳ Ｐゴシック"/>
        <family val="3"/>
        <charset val="128"/>
      </rPr>
      <t>ｓ</t>
    </r>
    <phoneticPr fontId="19"/>
  </si>
  <si>
    <r>
      <t>ｍａｘ</t>
    </r>
    <r>
      <rPr>
        <sz val="11"/>
        <rFont val="ＭＳ Ｐゴシック"/>
        <family val="3"/>
        <charset val="128"/>
      </rPr>
      <t>＝</t>
    </r>
    <phoneticPr fontId="19"/>
  </si>
  <si>
    <r>
      <t>ｍｉｎ</t>
    </r>
    <r>
      <rPr>
        <sz val="11"/>
        <rFont val="ＭＳ Ｐゴシック"/>
        <family val="3"/>
        <charset val="128"/>
      </rPr>
      <t>＝</t>
    </r>
    <phoneticPr fontId="19"/>
  </si>
  <si>
    <t>＝</t>
    <phoneticPr fontId="19"/>
  </si>
  <si>
    <r>
      <t>s</t>
    </r>
    <r>
      <rPr>
        <sz val="11"/>
        <color theme="1"/>
        <rFont val="ＭＳ Ｐゴシック"/>
        <family val="2"/>
        <charset val="128"/>
      </rPr>
      <t>＝</t>
    </r>
    <phoneticPr fontId="19"/>
  </si>
  <si>
    <t>Ⅵ - 4</t>
    <phoneticPr fontId="19"/>
  </si>
  <si>
    <t>（標準　４）</t>
    <rPh sb="1" eb="3">
      <t>ヒョウジュン</t>
    </rPh>
    <phoneticPr fontId="19"/>
  </si>
  <si>
    <t>測定成果一覧表（出来形管理）</t>
    <rPh sb="0" eb="2">
      <t>ソクテイ</t>
    </rPh>
    <rPh sb="2" eb="4">
      <t>セイカ</t>
    </rPh>
    <rPh sb="4" eb="6">
      <t>イチラン</t>
    </rPh>
    <rPh sb="6" eb="7">
      <t>ヒョウ</t>
    </rPh>
    <rPh sb="8" eb="10">
      <t>デキ</t>
    </rPh>
    <rPh sb="10" eb="11">
      <t>ガタ</t>
    </rPh>
    <rPh sb="11" eb="13">
      <t>カンリ</t>
    </rPh>
    <phoneticPr fontId="19"/>
  </si>
  <si>
    <t>測　　定　　者</t>
    <rPh sb="0" eb="1">
      <t>ハカリ</t>
    </rPh>
    <rPh sb="3" eb="4">
      <t>サダム</t>
    </rPh>
    <rPh sb="6" eb="7">
      <t>シャ</t>
    </rPh>
    <phoneticPr fontId="19"/>
  </si>
  <si>
    <t>測　点</t>
    <rPh sb="0" eb="1">
      <t>ソク</t>
    </rPh>
    <rPh sb="2" eb="3">
      <t>テン</t>
    </rPh>
    <phoneticPr fontId="19"/>
  </si>
  <si>
    <t>設　　計　　値</t>
    <rPh sb="0" eb="1">
      <t>セツ</t>
    </rPh>
    <rPh sb="3" eb="4">
      <t>ケイ</t>
    </rPh>
    <rPh sb="6" eb="7">
      <t>チ</t>
    </rPh>
    <phoneticPr fontId="19"/>
  </si>
  <si>
    <t>実　　測　　値</t>
    <rPh sb="0" eb="1">
      <t>ジツ</t>
    </rPh>
    <rPh sb="3" eb="4">
      <t>ハカリ</t>
    </rPh>
    <rPh sb="6" eb="7">
      <t>チ</t>
    </rPh>
    <phoneticPr fontId="19"/>
  </si>
  <si>
    <t>設計値との差</t>
    <rPh sb="0" eb="2">
      <t>セッケイ</t>
    </rPh>
    <rPh sb="2" eb="3">
      <t>チ</t>
    </rPh>
    <rPh sb="5" eb="6">
      <t>サ</t>
    </rPh>
    <phoneticPr fontId="19"/>
  </si>
  <si>
    <t>=</t>
    <phoneticPr fontId="19"/>
  </si>
  <si>
    <t>-</t>
    <phoneticPr fontId="19"/>
  </si>
  <si>
    <t>出　　　　来　　　　形　　　　図</t>
    <rPh sb="0" eb="1">
      <t>デ</t>
    </rPh>
    <rPh sb="5" eb="6">
      <t>ライ</t>
    </rPh>
    <rPh sb="10" eb="11">
      <t>ガタ</t>
    </rPh>
    <rPh sb="15" eb="16">
      <t>ズ</t>
    </rPh>
    <phoneticPr fontId="19"/>
  </si>
  <si>
    <t>Ⅵ - 5</t>
    <phoneticPr fontId="19"/>
  </si>
  <si>
    <t>Ⅵ - 6</t>
    <phoneticPr fontId="19"/>
  </si>
  <si>
    <t>（標準　５）</t>
    <rPh sb="1" eb="3">
      <t>ヒョウジュン</t>
    </rPh>
    <phoneticPr fontId="19"/>
  </si>
  <si>
    <t>工　　程　　能　　力　　図</t>
    <rPh sb="0" eb="1">
      <t>コウ</t>
    </rPh>
    <rPh sb="3" eb="4">
      <t>ホド</t>
    </rPh>
    <rPh sb="6" eb="7">
      <t>ノウ</t>
    </rPh>
    <rPh sb="9" eb="10">
      <t>チカラ</t>
    </rPh>
    <rPh sb="12" eb="13">
      <t>ズ</t>
    </rPh>
    <phoneticPr fontId="19"/>
  </si>
  <si>
    <t>工 種 ・ 種 別</t>
    <rPh sb="0" eb="1">
      <t>コウ</t>
    </rPh>
    <rPh sb="2" eb="3">
      <t>タネ</t>
    </rPh>
    <rPh sb="6" eb="7">
      <t>タネ</t>
    </rPh>
    <rPh sb="8" eb="9">
      <t>ベツ</t>
    </rPh>
    <phoneticPr fontId="19"/>
  </si>
  <si>
    <t>測　　　　　点</t>
    <rPh sb="0" eb="1">
      <t>ソク</t>
    </rPh>
    <rPh sb="6" eb="7">
      <t>テン</t>
    </rPh>
    <phoneticPr fontId="19"/>
  </si>
  <si>
    <t>No</t>
    <phoneticPr fontId="19"/>
  </si>
  <si>
    <t>設計値と測定値</t>
    <rPh sb="0" eb="2">
      <t>セッケイ</t>
    </rPh>
    <rPh sb="2" eb="3">
      <t>チ</t>
    </rPh>
    <rPh sb="4" eb="7">
      <t>ソクテイチ</t>
    </rPh>
    <phoneticPr fontId="19"/>
  </si>
  <si>
    <t>との差</t>
    <rPh sb="2" eb="3">
      <t>サ</t>
    </rPh>
    <phoneticPr fontId="19"/>
  </si>
  <si>
    <t>単位（㎜）</t>
    <rPh sb="0" eb="2">
      <t>タンイ</t>
    </rPh>
    <phoneticPr fontId="19"/>
  </si>
  <si>
    <t>（注）実測値、平均値、規格値がわかるように明示すること。</t>
    <rPh sb="1" eb="2">
      <t>チュウ</t>
    </rPh>
    <rPh sb="3" eb="5">
      <t>ジッソク</t>
    </rPh>
    <rPh sb="5" eb="6">
      <t>チ</t>
    </rPh>
    <rPh sb="7" eb="10">
      <t>ヘイキンチ</t>
    </rPh>
    <rPh sb="11" eb="14">
      <t>キカクチ</t>
    </rPh>
    <rPh sb="21" eb="23">
      <t>メイジ</t>
    </rPh>
    <phoneticPr fontId="19"/>
  </si>
  <si>
    <t>（標準　６）</t>
    <rPh sb="1" eb="3">
      <t>ヒョウジュン</t>
    </rPh>
    <phoneticPr fontId="19"/>
  </si>
  <si>
    <t>工程能力図（コンクリート工）</t>
    <rPh sb="0" eb="2">
      <t>コウテイ</t>
    </rPh>
    <rPh sb="2" eb="4">
      <t>ノウリョク</t>
    </rPh>
    <rPh sb="4" eb="5">
      <t>ズ</t>
    </rPh>
    <rPh sb="12" eb="13">
      <t>コウ</t>
    </rPh>
    <phoneticPr fontId="19"/>
  </si>
  <si>
    <t>試　　験　　者</t>
    <rPh sb="0" eb="1">
      <t>ココロ</t>
    </rPh>
    <rPh sb="3" eb="4">
      <t>シルシ</t>
    </rPh>
    <rPh sb="6" eb="7">
      <t>シャ</t>
    </rPh>
    <phoneticPr fontId="19"/>
  </si>
  <si>
    <t>示方配合</t>
    <rPh sb="0" eb="1">
      <t>シメ</t>
    </rPh>
    <rPh sb="1" eb="2">
      <t>カタ</t>
    </rPh>
    <rPh sb="2" eb="4">
      <t>ハイゴウ</t>
    </rPh>
    <phoneticPr fontId="19"/>
  </si>
  <si>
    <t>粗骨材　最大寸法</t>
    <rPh sb="0" eb="1">
      <t>ソ</t>
    </rPh>
    <rPh sb="1" eb="3">
      <t>コツザイ</t>
    </rPh>
    <rPh sb="4" eb="6">
      <t>サイダイ</t>
    </rPh>
    <rPh sb="6" eb="8">
      <t>スンポウ</t>
    </rPh>
    <phoneticPr fontId="19"/>
  </si>
  <si>
    <t>スランプ</t>
    <phoneticPr fontId="19"/>
  </si>
  <si>
    <t>空気量</t>
    <rPh sb="0" eb="2">
      <t>クウキ</t>
    </rPh>
    <rPh sb="2" eb="3">
      <t>リョウ</t>
    </rPh>
    <phoneticPr fontId="19"/>
  </si>
  <si>
    <t>単位水量</t>
    <rPh sb="0" eb="2">
      <t>タンイ</t>
    </rPh>
    <rPh sb="2" eb="4">
      <t>スイリョウ</t>
    </rPh>
    <phoneticPr fontId="19"/>
  </si>
  <si>
    <t>単位セメント量</t>
    <rPh sb="0" eb="2">
      <t>タンイ</t>
    </rPh>
    <rPh sb="6" eb="7">
      <t>リョウ</t>
    </rPh>
    <phoneticPr fontId="19"/>
  </si>
  <si>
    <t>水セメント比</t>
    <rPh sb="0" eb="1">
      <t>ミズ</t>
    </rPh>
    <rPh sb="5" eb="6">
      <t>ヒ</t>
    </rPh>
    <phoneticPr fontId="19"/>
  </si>
  <si>
    <t>絶対細骨材量</t>
    <rPh sb="0" eb="2">
      <t>ゼッタイ</t>
    </rPh>
    <rPh sb="2" eb="3">
      <t>ホソ</t>
    </rPh>
    <rPh sb="3" eb="5">
      <t>コツザイ</t>
    </rPh>
    <rPh sb="5" eb="6">
      <t>リョウ</t>
    </rPh>
    <phoneticPr fontId="19"/>
  </si>
  <si>
    <t>絶対粗骨材量</t>
    <rPh sb="0" eb="2">
      <t>ゼッタイ</t>
    </rPh>
    <rPh sb="2" eb="3">
      <t>ソ</t>
    </rPh>
    <rPh sb="3" eb="5">
      <t>コツザイ</t>
    </rPh>
    <rPh sb="5" eb="6">
      <t>リョウ</t>
    </rPh>
    <phoneticPr fontId="19"/>
  </si>
  <si>
    <t>単位混和材（剤）量</t>
    <rPh sb="0" eb="2">
      <t>タンイ</t>
    </rPh>
    <rPh sb="2" eb="4">
      <t>コンワ</t>
    </rPh>
    <rPh sb="4" eb="5">
      <t>ザイ</t>
    </rPh>
    <rPh sb="6" eb="7">
      <t>ザイ</t>
    </rPh>
    <rPh sb="8" eb="9">
      <t>リョウ</t>
    </rPh>
    <phoneticPr fontId="19"/>
  </si>
  <si>
    <t>（㎜）</t>
    <phoneticPr fontId="19"/>
  </si>
  <si>
    <t>（㎝）</t>
    <phoneticPr fontId="19"/>
  </si>
  <si>
    <t>（％）</t>
    <phoneticPr fontId="19"/>
  </si>
  <si>
    <t>（㎏）</t>
    <phoneticPr fontId="19"/>
  </si>
  <si>
    <t>（㏄，ｇ）</t>
    <phoneticPr fontId="19"/>
  </si>
  <si>
    <t>圧縮強度</t>
    <rPh sb="0" eb="2">
      <t>アッシュク</t>
    </rPh>
    <rPh sb="2" eb="4">
      <t>キョウド</t>
    </rPh>
    <phoneticPr fontId="19"/>
  </si>
  <si>
    <t>試験Ｎｏ．</t>
    <rPh sb="0" eb="2">
      <t>シケン</t>
    </rPh>
    <phoneticPr fontId="19"/>
  </si>
  <si>
    <t>月　　　日</t>
    <rPh sb="0" eb="1">
      <t>ツキ</t>
    </rPh>
    <rPh sb="4" eb="5">
      <t>ヒ</t>
    </rPh>
    <phoneticPr fontId="19"/>
  </si>
  <si>
    <t>Ⅵ - 7</t>
    <phoneticPr fontId="19"/>
  </si>
  <si>
    <t>（標準　７）</t>
    <rPh sb="1" eb="3">
      <t>ヒョウジュン</t>
    </rPh>
    <phoneticPr fontId="19"/>
  </si>
  <si>
    <t>　　ー　　管理データシート</t>
    <rPh sb="5" eb="7">
      <t>カンリ</t>
    </rPh>
    <phoneticPr fontId="19"/>
  </si>
  <si>
    <t>試験（測定）者</t>
    <rPh sb="0" eb="2">
      <t>シケン</t>
    </rPh>
    <rPh sb="3" eb="5">
      <t>ソクテイ</t>
    </rPh>
    <rPh sb="6" eb="7">
      <t>シャ</t>
    </rPh>
    <phoneticPr fontId="19"/>
  </si>
  <si>
    <t>名　　　　　　称</t>
    <rPh sb="0" eb="1">
      <t>ナ</t>
    </rPh>
    <rPh sb="7" eb="8">
      <t>ショウ</t>
    </rPh>
    <phoneticPr fontId="19"/>
  </si>
  <si>
    <t>測定期間</t>
    <rPh sb="0" eb="2">
      <t>ソクテイ</t>
    </rPh>
    <rPh sb="2" eb="4">
      <t>キカン</t>
    </rPh>
    <phoneticPr fontId="19"/>
  </si>
  <si>
    <t>自</t>
    <rPh sb="0" eb="1">
      <t>ジ</t>
    </rPh>
    <phoneticPr fontId="19"/>
  </si>
  <si>
    <t>品 質 ・ 特 性</t>
    <rPh sb="0" eb="1">
      <t>シナ</t>
    </rPh>
    <rPh sb="2" eb="3">
      <t>シツ</t>
    </rPh>
    <rPh sb="6" eb="7">
      <t>トク</t>
    </rPh>
    <rPh sb="8" eb="9">
      <t>セイ</t>
    </rPh>
    <phoneticPr fontId="19"/>
  </si>
  <si>
    <t>至</t>
    <rPh sb="0" eb="1">
      <t>イタル</t>
    </rPh>
    <phoneticPr fontId="19"/>
  </si>
  <si>
    <t>測　定　単　位</t>
    <rPh sb="0" eb="1">
      <t>ハカリ</t>
    </rPh>
    <rPh sb="2" eb="3">
      <t>サダム</t>
    </rPh>
    <rPh sb="4" eb="5">
      <t>タン</t>
    </rPh>
    <rPh sb="6" eb="7">
      <t>クライ</t>
    </rPh>
    <phoneticPr fontId="19"/>
  </si>
  <si>
    <t>日標準量</t>
    <rPh sb="0" eb="1">
      <t>ヒ</t>
    </rPh>
    <rPh sb="1" eb="3">
      <t>ヒョウジュン</t>
    </rPh>
    <rPh sb="3" eb="4">
      <t>リョウ</t>
    </rPh>
    <phoneticPr fontId="19"/>
  </si>
  <si>
    <t>規格の</t>
    <rPh sb="0" eb="2">
      <t>キカク</t>
    </rPh>
    <phoneticPr fontId="19"/>
  </si>
  <si>
    <t>上限</t>
    <rPh sb="0" eb="2">
      <t>ジョウゲン</t>
    </rPh>
    <phoneticPr fontId="19"/>
  </si>
  <si>
    <t>試　料</t>
    <rPh sb="0" eb="1">
      <t>ココロ</t>
    </rPh>
    <rPh sb="2" eb="3">
      <t>リョウ</t>
    </rPh>
    <phoneticPr fontId="19"/>
  </si>
  <si>
    <t>大きさ</t>
    <rPh sb="0" eb="1">
      <t>オオ</t>
    </rPh>
    <phoneticPr fontId="19"/>
  </si>
  <si>
    <t>限　界</t>
    <rPh sb="0" eb="1">
      <t>キリ</t>
    </rPh>
    <rPh sb="2" eb="3">
      <t>カイ</t>
    </rPh>
    <phoneticPr fontId="19"/>
  </si>
  <si>
    <t>下限</t>
    <rPh sb="0" eb="2">
      <t>カゲン</t>
    </rPh>
    <phoneticPr fontId="19"/>
  </si>
  <si>
    <t>間　隔</t>
    <rPh sb="0" eb="1">
      <t>アイダ</t>
    </rPh>
    <rPh sb="2" eb="3">
      <t>ヘダ</t>
    </rPh>
    <phoneticPr fontId="19"/>
  </si>
  <si>
    <t>設計基準値</t>
    <rPh sb="0" eb="2">
      <t>セッケイ</t>
    </rPh>
    <rPh sb="2" eb="4">
      <t>キジュン</t>
    </rPh>
    <rPh sb="4" eb="5">
      <t>アタイ</t>
    </rPh>
    <phoneticPr fontId="19"/>
  </si>
  <si>
    <t>作業機械名</t>
    <rPh sb="0" eb="2">
      <t>サギョウ</t>
    </rPh>
    <rPh sb="2" eb="4">
      <t>キカイ</t>
    </rPh>
    <rPh sb="4" eb="5">
      <t>メイ</t>
    </rPh>
    <phoneticPr fontId="19"/>
  </si>
  <si>
    <t>月日</t>
    <rPh sb="0" eb="2">
      <t>ガッピ</t>
    </rPh>
    <phoneticPr fontId="19"/>
  </si>
  <si>
    <t>組の番号</t>
    <rPh sb="0" eb="1">
      <t>クミ</t>
    </rPh>
    <rPh sb="2" eb="4">
      <t>バンゴウ</t>
    </rPh>
    <phoneticPr fontId="19"/>
  </si>
  <si>
    <t>測　　　　　定　　　　　値</t>
    <rPh sb="0" eb="1">
      <t>ハカリ</t>
    </rPh>
    <rPh sb="6" eb="7">
      <t>サダム</t>
    </rPh>
    <rPh sb="12" eb="13">
      <t>アタイ</t>
    </rPh>
    <phoneticPr fontId="19"/>
  </si>
  <si>
    <t>範　囲</t>
    <rPh sb="0" eb="1">
      <t>ハン</t>
    </rPh>
    <rPh sb="2" eb="3">
      <t>カコイ</t>
    </rPh>
    <phoneticPr fontId="19"/>
  </si>
  <si>
    <t>Σ　</t>
    <phoneticPr fontId="19"/>
  </si>
  <si>
    <t>平均</t>
    <rPh sb="0" eb="2">
      <t>ヘイキン</t>
    </rPh>
    <phoneticPr fontId="19"/>
  </si>
  <si>
    <t>累計</t>
    <rPh sb="0" eb="2">
      <t>ルイケイ</t>
    </rPh>
    <phoneticPr fontId="19"/>
  </si>
  <si>
    <t>小計</t>
    <rPh sb="0" eb="2">
      <t>ショウケイ</t>
    </rPh>
    <phoneticPr fontId="19"/>
  </si>
  <si>
    <t>ｎ</t>
    <phoneticPr fontId="19"/>
  </si>
  <si>
    <t>記
　　事</t>
    <rPh sb="0" eb="1">
      <t>キ</t>
    </rPh>
    <rPh sb="4" eb="5">
      <t>コト</t>
    </rPh>
    <phoneticPr fontId="19"/>
  </si>
  <si>
    <t>Ⅵ - 8</t>
    <phoneticPr fontId="19"/>
  </si>
  <si>
    <t>Ⅵ - 9</t>
    <phoneticPr fontId="19"/>
  </si>
  <si>
    <t>（標準　８）</t>
    <rPh sb="1" eb="3">
      <t>ヒョウジュン</t>
    </rPh>
    <phoneticPr fontId="19"/>
  </si>
  <si>
    <t>　　　　―　　　　管　　理　　図</t>
    <rPh sb="9" eb="10">
      <t>カン</t>
    </rPh>
    <rPh sb="12" eb="13">
      <t>リ</t>
    </rPh>
    <rPh sb="15" eb="16">
      <t>ズ</t>
    </rPh>
    <phoneticPr fontId="19"/>
  </si>
  <si>
    <t>工　　　事　　　名</t>
    <rPh sb="0" eb="1">
      <t>コウ</t>
    </rPh>
    <rPh sb="4" eb="5">
      <t>コト</t>
    </rPh>
    <rPh sb="8" eb="9">
      <t>メイ</t>
    </rPh>
    <phoneticPr fontId="19"/>
  </si>
  <si>
    <t>測　定</t>
    <rPh sb="0" eb="1">
      <t>ハカリ</t>
    </rPh>
    <rPh sb="2" eb="3">
      <t>サダム</t>
    </rPh>
    <phoneticPr fontId="19"/>
  </si>
  <si>
    <t>期　間</t>
    <rPh sb="0" eb="1">
      <t>キ</t>
    </rPh>
    <rPh sb="2" eb="3">
      <t>アイダ</t>
    </rPh>
    <phoneticPr fontId="19"/>
  </si>
  <si>
    <t>測  定  単  位</t>
    <rPh sb="0" eb="1">
      <t>ハカリ</t>
    </rPh>
    <rPh sb="3" eb="4">
      <t>サダム</t>
    </rPh>
    <rPh sb="6" eb="7">
      <t>タン</t>
    </rPh>
    <rPh sb="9" eb="10">
      <t>クライ</t>
    </rPh>
    <phoneticPr fontId="19"/>
  </si>
  <si>
    <t>日  標  準  量</t>
    <rPh sb="0" eb="1">
      <t>ヒ</t>
    </rPh>
    <rPh sb="3" eb="4">
      <t>ヒョウ</t>
    </rPh>
    <rPh sb="6" eb="7">
      <t>ジュン</t>
    </rPh>
    <rPh sb="9" eb="10">
      <t>リョウ</t>
    </rPh>
    <phoneticPr fontId="19"/>
  </si>
  <si>
    <t>試料</t>
    <rPh sb="0" eb="2">
      <t>シリョウ</t>
    </rPh>
    <phoneticPr fontId="19"/>
  </si>
  <si>
    <t>設 計 基 準 値</t>
    <rPh sb="0" eb="1">
      <t>セツ</t>
    </rPh>
    <rPh sb="2" eb="3">
      <t>ケイ</t>
    </rPh>
    <rPh sb="4" eb="5">
      <t>モト</t>
    </rPh>
    <rPh sb="6" eb="7">
      <t>ジュン</t>
    </rPh>
    <rPh sb="8" eb="9">
      <t>チ</t>
    </rPh>
    <phoneticPr fontId="19"/>
  </si>
  <si>
    <t>作 業 機 械 名</t>
    <rPh sb="0" eb="1">
      <t>サク</t>
    </rPh>
    <rPh sb="2" eb="3">
      <t>ギョウ</t>
    </rPh>
    <rPh sb="4" eb="5">
      <t>キ</t>
    </rPh>
    <rPh sb="6" eb="7">
      <t>カイ</t>
    </rPh>
    <rPh sb="8" eb="9">
      <t>メイ</t>
    </rPh>
    <phoneticPr fontId="19"/>
  </si>
  <si>
    <t>番　　　　号</t>
    <rPh sb="0" eb="1">
      <t>バン</t>
    </rPh>
    <rPh sb="5" eb="6">
      <t>ゴウ</t>
    </rPh>
    <phoneticPr fontId="19"/>
  </si>
  <si>
    <t>記　　　　事</t>
    <rPh sb="0" eb="1">
      <t>キ</t>
    </rPh>
    <rPh sb="5" eb="6">
      <t>コト</t>
    </rPh>
    <phoneticPr fontId="19"/>
  </si>
  <si>
    <t>（標準　９）</t>
    <rPh sb="1" eb="3">
      <t>ヒョウジュン</t>
    </rPh>
    <phoneticPr fontId="19"/>
  </si>
  <si>
    <t>　　　―　　　―　　　　管理データシート</t>
    <rPh sb="12" eb="14">
      <t>カンリ</t>
    </rPh>
    <phoneticPr fontId="19"/>
  </si>
  <si>
    <t>代表値</t>
    <rPh sb="0" eb="2">
      <t>ダイヒョウ</t>
    </rPh>
    <rPh sb="2" eb="3">
      <t>チ</t>
    </rPh>
    <phoneticPr fontId="19"/>
  </si>
  <si>
    <t>移動範囲</t>
    <rPh sb="0" eb="2">
      <t>イドウ</t>
    </rPh>
    <rPh sb="2" eb="4">
      <t>ハンイ</t>
    </rPh>
    <phoneticPr fontId="19"/>
  </si>
  <si>
    <t>測定値内の範囲</t>
    <rPh sb="0" eb="3">
      <t>ソクテイチ</t>
    </rPh>
    <rPh sb="3" eb="4">
      <t>ナイ</t>
    </rPh>
    <rPh sb="5" eb="7">
      <t>ハンイ</t>
    </rPh>
    <phoneticPr fontId="19"/>
  </si>
  <si>
    <t>Ⅵ - 10</t>
    <phoneticPr fontId="19"/>
  </si>
  <si>
    <t>Ⅵ - 11</t>
    <phoneticPr fontId="19"/>
  </si>
  <si>
    <t>（標準　１０）</t>
    <rPh sb="1" eb="3">
      <t>ヒョウジュン</t>
    </rPh>
    <phoneticPr fontId="19"/>
  </si>
  <si>
    <t>―　　　　―　　　　管　　理　　図</t>
    <rPh sb="10" eb="11">
      <t>カン</t>
    </rPh>
    <rPh sb="13" eb="14">
      <t>リ</t>
    </rPh>
    <rPh sb="16" eb="17">
      <t>ズ</t>
    </rPh>
    <phoneticPr fontId="19"/>
  </si>
  <si>
    <t>（標準　１１）</t>
    <rPh sb="1" eb="3">
      <t>ヒョウジュン</t>
    </rPh>
    <phoneticPr fontId="19"/>
  </si>
  <si>
    <t>平坦性測定結果表</t>
    <rPh sb="0" eb="3">
      <t>ヘイタンセイ</t>
    </rPh>
    <rPh sb="3" eb="5">
      <t>ソクテイ</t>
    </rPh>
    <rPh sb="5" eb="7">
      <t>ケッカ</t>
    </rPh>
    <rPh sb="7" eb="8">
      <t>ヒョウ</t>
    </rPh>
    <phoneticPr fontId="19"/>
  </si>
  <si>
    <t>測定日年月日</t>
    <rPh sb="0" eb="2">
      <t>ソクテイ</t>
    </rPh>
    <rPh sb="2" eb="3">
      <t>ビ</t>
    </rPh>
    <rPh sb="3" eb="6">
      <t>ネンガッピ</t>
    </rPh>
    <phoneticPr fontId="19"/>
  </si>
  <si>
    <t>測 定 開 始 点</t>
    <rPh sb="0" eb="1">
      <t>ハカリ</t>
    </rPh>
    <rPh sb="2" eb="3">
      <t>サダム</t>
    </rPh>
    <rPh sb="4" eb="5">
      <t>カイ</t>
    </rPh>
    <rPh sb="6" eb="7">
      <t>ハジメ</t>
    </rPh>
    <rPh sb="8" eb="9">
      <t>テン</t>
    </rPh>
    <phoneticPr fontId="19"/>
  </si>
  <si>
    <t>測 定 終 了 点</t>
    <rPh sb="0" eb="1">
      <t>ハカリ</t>
    </rPh>
    <rPh sb="2" eb="3">
      <t>サダム</t>
    </rPh>
    <rPh sb="4" eb="5">
      <t>シュウ</t>
    </rPh>
    <rPh sb="6" eb="7">
      <t>リョウ</t>
    </rPh>
    <rPh sb="8" eb="9">
      <t>テン</t>
    </rPh>
    <phoneticPr fontId="19"/>
  </si>
  <si>
    <t>測定機械の種類</t>
    <rPh sb="0" eb="2">
      <t>ソクテイ</t>
    </rPh>
    <rPh sb="2" eb="4">
      <t>キカイ</t>
    </rPh>
    <rPh sb="5" eb="7">
      <t>シュルイ</t>
    </rPh>
    <phoneticPr fontId="19"/>
  </si>
  <si>
    <t>測　定　距　離</t>
    <rPh sb="0" eb="1">
      <t>ハカリ</t>
    </rPh>
    <rPh sb="2" eb="3">
      <t>サダム</t>
    </rPh>
    <rPh sb="4" eb="5">
      <t>キョ</t>
    </rPh>
    <rPh sb="6" eb="7">
      <t>ハナレ</t>
    </rPh>
    <phoneticPr fontId="19"/>
  </si>
  <si>
    <t>シ ー ト 番 号</t>
    <rPh sb="6" eb="7">
      <t>バン</t>
    </rPh>
    <rPh sb="8" eb="9">
      <t>ゴウ</t>
    </rPh>
    <phoneticPr fontId="19"/>
  </si>
  <si>
    <t>測定者</t>
    <rPh sb="0" eb="1">
      <t>ハカリ</t>
    </rPh>
    <rPh sb="1" eb="2">
      <t>サダム</t>
    </rPh>
    <rPh sb="2" eb="3">
      <t>シャ</t>
    </rPh>
    <phoneticPr fontId="19"/>
  </si>
  <si>
    <t>(1)</t>
    <phoneticPr fontId="19"/>
  </si>
  <si>
    <t>　　　　（㎜）</t>
    <phoneticPr fontId="19"/>
  </si>
  <si>
    <t>※</t>
    <phoneticPr fontId="19"/>
  </si>
  <si>
    <t>(2)</t>
    <phoneticPr fontId="19"/>
  </si>
  <si>
    <t>　　　　（㎡）</t>
    <phoneticPr fontId="19"/>
  </si>
  <si>
    <t>(3)</t>
    <phoneticPr fontId="19"/>
  </si>
  <si>
    <t>標準偏差</t>
    <rPh sb="0" eb="2">
      <t>ヒョウジュン</t>
    </rPh>
    <rPh sb="2" eb="4">
      <t>ヘンサ</t>
    </rPh>
    <phoneticPr fontId="19"/>
  </si>
  <si>
    <t>（注）※印の欄は、最後のデータシートのみ記入する。</t>
    <rPh sb="1" eb="2">
      <t>チュウ</t>
    </rPh>
    <rPh sb="4" eb="5">
      <t>シルシ</t>
    </rPh>
    <rPh sb="6" eb="7">
      <t>ラン</t>
    </rPh>
    <rPh sb="9" eb="11">
      <t>サイゴ</t>
    </rPh>
    <rPh sb="20" eb="22">
      <t>キニュウ</t>
    </rPh>
    <phoneticPr fontId="19"/>
  </si>
  <si>
    <t>Ⅵ - 12</t>
    <phoneticPr fontId="19"/>
  </si>
  <si>
    <t>品　質　証　明　書</t>
    <rPh sb="0" eb="7">
      <t>ヒンシツショウメイ</t>
    </rPh>
    <rPh sb="8" eb="9">
      <t>ショ</t>
    </rPh>
    <phoneticPr fontId="19"/>
  </si>
  <si>
    <t>工事名 ：</t>
    <rPh sb="0" eb="3">
      <t>コウジメイ</t>
    </rPh>
    <phoneticPr fontId="19"/>
  </si>
  <si>
    <t>品　　質　　証　　明　　記　　事</t>
    <rPh sb="0" eb="4">
      <t>ヒンシツ</t>
    </rPh>
    <rPh sb="6" eb="10">
      <t>ショウメイ</t>
    </rPh>
    <rPh sb="12" eb="16">
      <t>キジ</t>
    </rPh>
    <phoneticPr fontId="19"/>
  </si>
  <si>
    <t>品　質　証　明　事　項</t>
    <rPh sb="0" eb="3">
      <t>ヒンシツ</t>
    </rPh>
    <rPh sb="4" eb="7">
      <t>ショウメイ</t>
    </rPh>
    <rPh sb="8" eb="11">
      <t>ジコウ</t>
    </rPh>
    <phoneticPr fontId="19"/>
  </si>
  <si>
    <t>実　施　日</t>
    <rPh sb="0" eb="5">
      <t>ジッシビ</t>
    </rPh>
    <phoneticPr fontId="19"/>
  </si>
  <si>
    <t>箇　　　　所</t>
    <rPh sb="0" eb="6">
      <t>カショ</t>
    </rPh>
    <phoneticPr fontId="19"/>
  </si>
  <si>
    <t>品質証明員氏名　印</t>
    <rPh sb="0" eb="4">
      <t>ヒンシツショウメイ</t>
    </rPh>
    <rPh sb="4" eb="5">
      <t>イン</t>
    </rPh>
    <rPh sb="5" eb="7">
      <t>シメイ</t>
    </rPh>
    <rPh sb="8" eb="9">
      <t>シルシ</t>
    </rPh>
    <phoneticPr fontId="19"/>
  </si>
  <si>
    <t>記　　　　事</t>
    <rPh sb="0" eb="6">
      <t>キジ</t>
    </rPh>
    <phoneticPr fontId="19"/>
  </si>
  <si>
    <t>　　　　　社内検査した結果，工事請負契約書，図面，仕様書，その他関係図書に示された品質を確保して</t>
    <rPh sb="5" eb="7">
      <t>シャナイ</t>
    </rPh>
    <rPh sb="7" eb="9">
      <t>ケンサ</t>
    </rPh>
    <rPh sb="11" eb="13">
      <t>ケッカ</t>
    </rPh>
    <rPh sb="22" eb="24">
      <t>ズメン</t>
    </rPh>
    <rPh sb="25" eb="28">
      <t>シヨウショ</t>
    </rPh>
    <rPh sb="29" eb="32">
      <t>ソノタ</t>
    </rPh>
    <rPh sb="32" eb="34">
      <t>カンケイ</t>
    </rPh>
    <rPh sb="34" eb="36">
      <t>トショ</t>
    </rPh>
    <rPh sb="37" eb="38">
      <t>シメ</t>
    </rPh>
    <rPh sb="41" eb="43">
      <t>ヒンシツ</t>
    </rPh>
    <rPh sb="44" eb="46">
      <t>カクホ</t>
    </rPh>
    <phoneticPr fontId="19"/>
  </si>
  <si>
    <t>　　　　　いることを確認したので報告します。</t>
    <rPh sb="10" eb="12">
      <t>カクニン</t>
    </rPh>
    <rPh sb="16" eb="18">
      <t>ホウコク</t>
    </rPh>
    <phoneticPr fontId="19"/>
  </si>
  <si>
    <t>受注者　住　所</t>
    <rPh sb="0" eb="3">
      <t>ジュチュウシャ</t>
    </rPh>
    <rPh sb="4" eb="7">
      <t>ジュウショ</t>
    </rPh>
    <phoneticPr fontId="19"/>
  </si>
  <si>
    <t>氏　名</t>
    <rPh sb="0" eb="3">
      <t>シメイ</t>
    </rPh>
    <phoneticPr fontId="19"/>
  </si>
  <si>
    <t>創意工夫・社会性等に関する実施状況</t>
  </si>
  <si>
    <t xml:space="preserve">  　工　事　名</t>
    <phoneticPr fontId="19"/>
  </si>
  <si>
    <t xml:space="preserve"> 受注者名</t>
    <rPh sb="1" eb="3">
      <t>ジュチュウ</t>
    </rPh>
    <phoneticPr fontId="19"/>
  </si>
  <si>
    <t>項　　　目</t>
    <phoneticPr fontId="19"/>
  </si>
  <si>
    <t>評価内容</t>
    <phoneticPr fontId="19"/>
  </si>
  <si>
    <t>実施内容</t>
    <phoneticPr fontId="19"/>
  </si>
  <si>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</si>
  <si>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</si>
  <si>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</si>
  <si>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</si>
  <si>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</si>
  <si>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19"/>
  </si>
  <si>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</si>
  <si>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</si>
  <si>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</si>
  <si>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</si>
  <si>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</si>
  <si>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</si>
  <si>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</si>
  <si>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</si>
  <si>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</si>
  <si>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</si>
  <si>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</si>
  <si>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</si>
  <si>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</si>
  <si>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</si>
  <si>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</si>
  <si>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</si>
  <si>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</si>
  <si>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</si>
  <si>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</si>
  <si>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</si>
  <si>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</si>
  <si>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</si>
  <si>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</si>
  <si>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</si>
  <si>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</si>
  <si>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</si>
  <si>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</si>
  <si>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19"/>
  </si>
  <si>
    <t>提案内容</t>
    <rPh sb="0" eb="2">
      <t>テイアン</t>
    </rPh>
    <rPh sb="2" eb="4">
      <t>ナイヨウ</t>
    </rPh>
    <phoneticPr fontId="19"/>
  </si>
  <si>
    <t>（説明）</t>
    <rPh sb="1" eb="3">
      <t>セツメイ</t>
    </rPh>
    <phoneticPr fontId="19"/>
  </si>
  <si>
    <t>(添付図）</t>
    <rPh sb="1" eb="3">
      <t>テンプ</t>
    </rPh>
    <rPh sb="3" eb="4">
      <t>ズ</t>
    </rPh>
    <phoneticPr fontId="19"/>
  </si>
  <si>
    <t>説明資料は簡潔に作成するものとし、必要に応じて別葉とする</t>
  </si>
  <si>
    <t>下請業者使用実績報告書</t>
    <rPh sb="0" eb="2">
      <t>シタウケ</t>
    </rPh>
    <rPh sb="2" eb="4">
      <t>ギョウシャ</t>
    </rPh>
    <rPh sb="4" eb="6">
      <t>シヨウ</t>
    </rPh>
    <rPh sb="6" eb="8">
      <t>ジッセキ</t>
    </rPh>
    <rPh sb="8" eb="11">
      <t>ホウコクショ</t>
    </rPh>
    <phoneticPr fontId="8"/>
  </si>
  <si>
    <t>元請
業者
区分</t>
    <rPh sb="0" eb="2">
      <t>モトウ</t>
    </rPh>
    <rPh sb="3" eb="5">
      <t>ギョウシャ</t>
    </rPh>
    <rPh sb="6" eb="8">
      <t>クブン</t>
    </rPh>
    <phoneticPr fontId="45"/>
  </si>
  <si>
    <t>最終請負
金額
（千円）</t>
    <rPh sb="0" eb="2">
      <t>サイシュウ</t>
    </rPh>
    <rPh sb="2" eb="4">
      <t>ウケオイ</t>
    </rPh>
    <rPh sb="5" eb="7">
      <t>キンガク</t>
    </rPh>
    <rPh sb="9" eb="11">
      <t>センエン</t>
    </rPh>
    <phoneticPr fontId="8"/>
  </si>
  <si>
    <t>全下請業者使用状況</t>
    <rPh sb="0" eb="1">
      <t>ゼン</t>
    </rPh>
    <rPh sb="1" eb="3">
      <t>シタウケ</t>
    </rPh>
    <rPh sb="3" eb="5">
      <t>ギョウシャ</t>
    </rPh>
    <rPh sb="5" eb="7">
      <t>シヨウ</t>
    </rPh>
    <rPh sb="7" eb="9">
      <t>ジョウキョウ</t>
    </rPh>
    <phoneticPr fontId="45"/>
  </si>
  <si>
    <t>階層別下請使用状況</t>
    <rPh sb="0" eb="2">
      <t>カイソウ</t>
    </rPh>
    <rPh sb="2" eb="3">
      <t>ベツ</t>
    </rPh>
    <rPh sb="3" eb="5">
      <t>シタウケ</t>
    </rPh>
    <rPh sb="5" eb="7">
      <t>シヨウ</t>
    </rPh>
    <rPh sb="7" eb="9">
      <t>ジョウキョウ</t>
    </rPh>
    <phoneticPr fontId="45"/>
  </si>
  <si>
    <t>総数</t>
    <rPh sb="0" eb="2">
      <t>ソウスウ</t>
    </rPh>
    <phoneticPr fontId="45"/>
  </si>
  <si>
    <t>下請業者内訳</t>
    <rPh sb="0" eb="2">
      <t>シタウケ</t>
    </rPh>
    <rPh sb="2" eb="4">
      <t>ギョウシャ</t>
    </rPh>
    <rPh sb="4" eb="6">
      <t>ウチワケ</t>
    </rPh>
    <phoneticPr fontId="8"/>
  </si>
  <si>
    <t>下請
階層</t>
    <rPh sb="0" eb="2">
      <t>シタウ</t>
    </rPh>
    <rPh sb="3" eb="5">
      <t>カイソウ</t>
    </rPh>
    <phoneticPr fontId="45"/>
  </si>
  <si>
    <t>県外</t>
    <rPh sb="0" eb="2">
      <t>ケンガイ</t>
    </rPh>
    <phoneticPr fontId="45"/>
  </si>
  <si>
    <t>業者数</t>
    <rPh sb="0" eb="3">
      <t>ギョウシャスウ</t>
    </rPh>
    <phoneticPr fontId="45"/>
  </si>
  <si>
    <t>契約金額</t>
    <rPh sb="0" eb="2">
      <t>ケイヤク</t>
    </rPh>
    <rPh sb="2" eb="4">
      <t>キンガク</t>
    </rPh>
    <phoneticPr fontId="45"/>
  </si>
  <si>
    <t>①</t>
    <phoneticPr fontId="45"/>
  </si>
  <si>
    <t>②</t>
    <phoneticPr fontId="45"/>
  </si>
  <si>
    <t>③</t>
    <phoneticPr fontId="45"/>
  </si>
  <si>
    <t>④</t>
    <phoneticPr fontId="45"/>
  </si>
  <si>
    <t>一次</t>
    <rPh sb="0" eb="2">
      <t>イチジ</t>
    </rPh>
    <phoneticPr fontId="45"/>
  </si>
  <si>
    <t>二次</t>
    <rPh sb="0" eb="2">
      <t>ニジ</t>
    </rPh>
    <phoneticPr fontId="45"/>
  </si>
  <si>
    <t>三次</t>
    <rPh sb="0" eb="2">
      <t>サンジ</t>
    </rPh>
    <phoneticPr fontId="45"/>
  </si>
  <si>
    <t>四次</t>
    <rPh sb="0" eb="1">
      <t>ヨ</t>
    </rPh>
    <rPh sb="1" eb="2">
      <t>ジ</t>
    </rPh>
    <phoneticPr fontId="45"/>
  </si>
  <si>
    <t>五次</t>
    <rPh sb="0" eb="1">
      <t>ゴ</t>
    </rPh>
    <rPh sb="1" eb="2">
      <t>ジ</t>
    </rPh>
    <phoneticPr fontId="45"/>
  </si>
  <si>
    <t>小計</t>
    <rPh sb="0" eb="2">
      <t>ショウケイ</t>
    </rPh>
    <phoneticPr fontId="45"/>
  </si>
  <si>
    <t>記入例</t>
    <rPh sb="0" eb="2">
      <t>キニュウ</t>
    </rPh>
    <rPh sb="2" eb="3">
      <t>レイ</t>
    </rPh>
    <phoneticPr fontId="45"/>
  </si>
  <si>
    <t>建設資材使用実績報告書</t>
    <rPh sb="0" eb="2">
      <t>ケンセツ</t>
    </rPh>
    <rPh sb="2" eb="4">
      <t>シザイ</t>
    </rPh>
    <rPh sb="4" eb="6">
      <t>シヨウ</t>
    </rPh>
    <rPh sb="6" eb="8">
      <t>ジッセキ</t>
    </rPh>
    <rPh sb="8" eb="11">
      <t>ホウコクショ</t>
    </rPh>
    <phoneticPr fontId="45"/>
  </si>
  <si>
    <t>路線(河川名)</t>
    <rPh sb="0" eb="2">
      <t>ロセン</t>
    </rPh>
    <rPh sb="3" eb="5">
      <t>カセン</t>
    </rPh>
    <rPh sb="5" eb="6">
      <t>メイ</t>
    </rPh>
    <phoneticPr fontId="45"/>
  </si>
  <si>
    <t>監　督　員</t>
    <rPh sb="0" eb="1">
      <t>カン</t>
    </rPh>
    <rPh sb="2" eb="3">
      <t>トク</t>
    </rPh>
    <rPh sb="4" eb="5">
      <t>イン</t>
    </rPh>
    <phoneticPr fontId="45"/>
  </si>
  <si>
    <t>　※黄色着色部分は編集不可。</t>
    <phoneticPr fontId="45"/>
  </si>
  <si>
    <t>最終請負金額</t>
    <rPh sb="0" eb="2">
      <t>サイシュウ</t>
    </rPh>
    <rPh sb="2" eb="4">
      <t>ウケオイ</t>
    </rPh>
    <rPh sb="4" eb="6">
      <t>キンガク</t>
    </rPh>
    <phoneticPr fontId="45"/>
  </si>
  <si>
    <t>千円也</t>
    <rPh sb="0" eb="1">
      <t>セン</t>
    </rPh>
    <rPh sb="1" eb="2">
      <t>エン</t>
    </rPh>
    <rPh sb="2" eb="3">
      <t>ナリ</t>
    </rPh>
    <phoneticPr fontId="45"/>
  </si>
  <si>
    <t>生コン「1]，ｺﾝｸﾘｰﾄ二次製品「2],石材類「3],ｱｽﾌｧﾙﾄ合材「4」，
木材「5」,樹木「6」，野芝「7」，その他「8」を選択</t>
    <rPh sb="0" eb="1">
      <t>ナマ</t>
    </rPh>
    <rPh sb="13" eb="15">
      <t>ニジ</t>
    </rPh>
    <rPh sb="15" eb="17">
      <t>セイヒン</t>
    </rPh>
    <rPh sb="21" eb="23">
      <t>セキザイ</t>
    </rPh>
    <rPh sb="23" eb="24">
      <t>ルイ</t>
    </rPh>
    <rPh sb="34" eb="36">
      <t>ゴウザイ</t>
    </rPh>
    <rPh sb="41" eb="43">
      <t>モクザイ</t>
    </rPh>
    <rPh sb="47" eb="49">
      <t>ジュモク</t>
    </rPh>
    <rPh sb="53" eb="54">
      <t>ノ</t>
    </rPh>
    <rPh sb="54" eb="55">
      <t>シバ</t>
    </rPh>
    <rPh sb="61" eb="62">
      <t>タ</t>
    </rPh>
    <rPh sb="66" eb="68">
      <t>センタク</t>
    </rPh>
    <phoneticPr fontId="45"/>
  </si>
  <si>
    <t>数量</t>
    <rPh sb="0" eb="2">
      <t>スウリョウ</t>
    </rPh>
    <phoneticPr fontId="45"/>
  </si>
  <si>
    <t>単位</t>
    <rPh sb="0" eb="2">
      <t>タンイ</t>
    </rPh>
    <phoneticPr fontId="45"/>
  </si>
  <si>
    <t>金額
（千円）</t>
    <rPh sb="0" eb="2">
      <t>キンガク</t>
    </rPh>
    <rPh sb="4" eb="6">
      <t>センエン</t>
    </rPh>
    <phoneticPr fontId="45"/>
  </si>
  <si>
    <t>調達業者</t>
    <rPh sb="0" eb="2">
      <t>チョウタツ</t>
    </rPh>
    <rPh sb="2" eb="4">
      <t>ギョウシャ</t>
    </rPh>
    <phoneticPr fontId="45"/>
  </si>
  <si>
    <t>材料名・規格欄</t>
    <rPh sb="0" eb="3">
      <t>ザイリョウメイ</t>
    </rPh>
    <rPh sb="4" eb="6">
      <t>キカク</t>
    </rPh>
    <rPh sb="6" eb="7">
      <t>ラン</t>
    </rPh>
    <phoneticPr fontId="45"/>
  </si>
  <si>
    <t>材料使用承認願の記載と同様</t>
    <rPh sb="0" eb="2">
      <t>ザイリョウ</t>
    </rPh>
    <rPh sb="2" eb="4">
      <t>シヨウ</t>
    </rPh>
    <rPh sb="4" eb="6">
      <t>ショウニン</t>
    </rPh>
    <rPh sb="6" eb="7">
      <t>ネガ</t>
    </rPh>
    <rPh sb="8" eb="10">
      <t>キサイ</t>
    </rPh>
    <rPh sb="11" eb="13">
      <t>ドウヨウ</t>
    </rPh>
    <phoneticPr fontId="45"/>
  </si>
  <si>
    <t>Ｕ形側溝</t>
    <phoneticPr fontId="45"/>
  </si>
  <si>
    <t>300x300x200</t>
    <phoneticPr fontId="45"/>
  </si>
  <si>
    <t>ｍ</t>
    <phoneticPr fontId="45"/>
  </si>
  <si>
    <t>県産資材欄</t>
    <rPh sb="0" eb="2">
      <t>ケンサン</t>
    </rPh>
    <rPh sb="2" eb="4">
      <t>シザイ</t>
    </rPh>
    <rPh sb="4" eb="5">
      <t>ラン</t>
    </rPh>
    <phoneticPr fontId="45"/>
  </si>
  <si>
    <t>　材料使用承認願の記載と同様の記号をリストから選択</t>
    <rPh sb="1" eb="3">
      <t>ザイリョウ</t>
    </rPh>
    <rPh sb="3" eb="5">
      <t>シヨウ</t>
    </rPh>
    <rPh sb="5" eb="7">
      <t>ショウニン</t>
    </rPh>
    <rPh sb="7" eb="8">
      <t>ネガ</t>
    </rPh>
    <rPh sb="9" eb="11">
      <t>キサイ</t>
    </rPh>
    <rPh sb="12" eb="14">
      <t>ドウヨウ</t>
    </rPh>
    <rPh sb="15" eb="17">
      <t>キゴウ</t>
    </rPh>
    <rPh sb="23" eb="25">
      <t>センタク</t>
    </rPh>
    <phoneticPr fontId="45"/>
  </si>
  <si>
    <t>コンクリート積ブロック</t>
    <phoneticPr fontId="45"/>
  </si>
  <si>
    <t>300x400x350</t>
    <phoneticPr fontId="45"/>
  </si>
  <si>
    <t>m2</t>
    <phoneticPr fontId="45"/>
  </si>
  <si>
    <t>落蓋側溝Ａ型・ＣＧ型</t>
    <phoneticPr fontId="45"/>
  </si>
  <si>
    <t>300x300x2000</t>
    <phoneticPr fontId="45"/>
  </si>
  <si>
    <t>数量・金額欄</t>
    <rPh sb="0" eb="2">
      <t>スウリョウ</t>
    </rPh>
    <rPh sb="3" eb="5">
      <t>キンガク</t>
    </rPh>
    <rPh sb="5" eb="6">
      <t>ラン</t>
    </rPh>
    <phoneticPr fontId="45"/>
  </si>
  <si>
    <t>　設計数量（金額）を原則とするが，使用数量（支払金額）でも可</t>
    <rPh sb="1" eb="3">
      <t>セッケイ</t>
    </rPh>
    <rPh sb="3" eb="5">
      <t>スウリョウ</t>
    </rPh>
    <rPh sb="6" eb="8">
      <t>キンガク</t>
    </rPh>
    <rPh sb="10" eb="12">
      <t>ゲンソク</t>
    </rPh>
    <rPh sb="17" eb="19">
      <t>シヨウ</t>
    </rPh>
    <rPh sb="19" eb="21">
      <t>スウリョウ</t>
    </rPh>
    <rPh sb="22" eb="24">
      <t>シハラ</t>
    </rPh>
    <rPh sb="24" eb="26">
      <t>キンガク</t>
    </rPh>
    <rPh sb="29" eb="30">
      <t>カ</t>
    </rPh>
    <phoneticPr fontId="45"/>
  </si>
  <si>
    <t>△</t>
  </si>
  <si>
    <t>レディミクストコンクリート</t>
    <phoneticPr fontId="45"/>
  </si>
  <si>
    <t>18-8-20</t>
    <phoneticPr fontId="45"/>
  </si>
  <si>
    <t>ｔ</t>
    <phoneticPr fontId="45"/>
  </si>
  <si>
    <t>調達業者欄</t>
    <rPh sb="0" eb="2">
      <t>チョウタツ</t>
    </rPh>
    <rPh sb="2" eb="4">
      <t>ギョウシャ</t>
    </rPh>
    <rPh sb="4" eb="5">
      <t>ラン</t>
    </rPh>
    <phoneticPr fontId="45"/>
  </si>
  <si>
    <t>・県産資材欄が「○」の場合　
　→「－」　　　　　　　　　　</t>
    <rPh sb="5" eb="6">
      <t>ラン</t>
    </rPh>
    <phoneticPr fontId="45"/>
  </si>
  <si>
    <t>・県産資材欄が「×」の場合
　不使用報告書の県内本支店欄が
　　「○」の場合は　　　→「○」
　　「×」「○」の場合は→「△」
　　「×」「×」の場合は→「×」</t>
    <phoneticPr fontId="45"/>
  </si>
  <si>
    <t>県産（県内）使用率</t>
    <rPh sb="0" eb="2">
      <t>ケンサン</t>
    </rPh>
    <rPh sb="3" eb="5">
      <t>ケンナイ</t>
    </rPh>
    <rPh sb="6" eb="9">
      <t>シヨウリツ</t>
    </rPh>
    <phoneticPr fontId="45"/>
  </si>
  <si>
    <t>品目</t>
    <rPh sb="0" eb="2">
      <t>ヒンモク</t>
    </rPh>
    <phoneticPr fontId="45"/>
  </si>
  <si>
    <t>○</t>
    <phoneticPr fontId="45"/>
  </si>
  <si>
    <t>金額</t>
    <rPh sb="0" eb="2">
      <t>キンガク</t>
    </rPh>
    <phoneticPr fontId="45"/>
  </si>
  <si>
    <t>△</t>
    <phoneticPr fontId="45"/>
  </si>
  <si>
    <t>×</t>
    <phoneticPr fontId="45"/>
  </si>
  <si>
    <t>全</t>
    <rPh sb="0" eb="1">
      <t>ゼン</t>
    </rPh>
    <phoneticPr fontId="45"/>
  </si>
  <si>
    <t>　※数量･金額･業者欄は「その他資材」は対象外</t>
    <rPh sb="15" eb="16">
      <t>タ</t>
    </rPh>
    <rPh sb="16" eb="18">
      <t>シザイ</t>
    </rPh>
    <rPh sb="22" eb="23">
      <t>ガイ</t>
    </rPh>
    <phoneticPr fontId="45"/>
  </si>
  <si>
    <t>鋼管杭</t>
    <phoneticPr fontId="45"/>
  </si>
  <si>
    <t>SKK400</t>
    <phoneticPr fontId="45"/>
  </si>
  <si>
    <t>別添様式－１</t>
    <rPh sb="0" eb="2">
      <t>ベッテン</t>
    </rPh>
    <rPh sb="2" eb="4">
      <t>ヨウシキ</t>
    </rPh>
    <phoneticPr fontId="19"/>
  </si>
  <si>
    <t>テストハンマーによる強度推定調査票（１）</t>
    <rPh sb="10" eb="12">
      <t>キョウド</t>
    </rPh>
    <rPh sb="12" eb="14">
      <t>スイテイ</t>
    </rPh>
    <rPh sb="14" eb="16">
      <t>チョウサ</t>
    </rPh>
    <rPh sb="16" eb="17">
      <t>ヒョウ</t>
    </rPh>
    <phoneticPr fontId="19"/>
  </si>
  <si>
    <t>工事名</t>
    <rPh sb="0" eb="3">
      <t>コウジメイ</t>
    </rPh>
    <phoneticPr fontId="8"/>
  </si>
  <si>
    <t>請負者</t>
    <rPh sb="0" eb="3">
      <t>ウケオイシャ</t>
    </rPh>
    <phoneticPr fontId="19"/>
  </si>
  <si>
    <t>構造物名</t>
    <rPh sb="0" eb="3">
      <t>コウゾウブツ</t>
    </rPh>
    <rPh sb="3" eb="4">
      <t>メイ</t>
    </rPh>
    <phoneticPr fontId="19"/>
  </si>
  <si>
    <t>（工種・種別・細別等構造物が判断出来る名称）</t>
    <rPh sb="1" eb="3">
      <t>コウシュ</t>
    </rPh>
    <rPh sb="4" eb="6">
      <t>シュベツ</t>
    </rPh>
    <rPh sb="7" eb="9">
      <t>サイベツ</t>
    </rPh>
    <rPh sb="9" eb="10">
      <t>トウ</t>
    </rPh>
    <rPh sb="10" eb="13">
      <t>コウゾウブツ</t>
    </rPh>
    <rPh sb="14" eb="16">
      <t>ハンダン</t>
    </rPh>
    <rPh sb="16" eb="18">
      <t>デキ</t>
    </rPh>
    <rPh sb="19" eb="21">
      <t>メイショウ</t>
    </rPh>
    <phoneticPr fontId="19"/>
  </si>
  <si>
    <t>現場代理人名</t>
    <rPh sb="0" eb="2">
      <t>ゲンバ</t>
    </rPh>
    <rPh sb="2" eb="5">
      <t>ダイリニン</t>
    </rPh>
    <rPh sb="5" eb="6">
      <t>メイ</t>
    </rPh>
    <phoneticPr fontId="19"/>
  </si>
  <si>
    <t>主任技術者名</t>
    <rPh sb="0" eb="2">
      <t>シュニン</t>
    </rPh>
    <rPh sb="2" eb="4">
      <t>ギジュツ</t>
    </rPh>
    <rPh sb="4" eb="5">
      <t>シャ</t>
    </rPh>
    <rPh sb="5" eb="6">
      <t>メイ</t>
    </rPh>
    <phoneticPr fontId="19"/>
  </si>
  <si>
    <t>監理技術者名</t>
    <rPh sb="0" eb="2">
      <t>カンリ</t>
    </rPh>
    <rPh sb="2" eb="4">
      <t>ギジュツ</t>
    </rPh>
    <rPh sb="4" eb="5">
      <t>シャ</t>
    </rPh>
    <rPh sb="5" eb="6">
      <t>メイ</t>
    </rPh>
    <phoneticPr fontId="19"/>
  </si>
  <si>
    <t>測定者名</t>
    <rPh sb="0" eb="2">
      <t>ソクテイ</t>
    </rPh>
    <rPh sb="2" eb="3">
      <t>モノ</t>
    </rPh>
    <rPh sb="3" eb="4">
      <t>メイ</t>
    </rPh>
    <phoneticPr fontId="19"/>
  </si>
  <si>
    <t>位置</t>
    <rPh sb="0" eb="2">
      <t>イチ</t>
    </rPh>
    <phoneticPr fontId="19"/>
  </si>
  <si>
    <t xml:space="preserve">   測定ＮＯ</t>
    <rPh sb="3" eb="5">
      <t>ソクテイ</t>
    </rPh>
    <phoneticPr fontId="19"/>
  </si>
  <si>
    <t>構造物形式</t>
    <rPh sb="0" eb="3">
      <t>コウゾウブツ</t>
    </rPh>
    <rPh sb="3" eb="5">
      <t>ケイシキ</t>
    </rPh>
    <phoneticPr fontId="19"/>
  </si>
  <si>
    <t>構造物寸法</t>
    <rPh sb="0" eb="3">
      <t>コウゾウブツ</t>
    </rPh>
    <rPh sb="3" eb="5">
      <t>スンポウ</t>
    </rPh>
    <phoneticPr fontId="19"/>
  </si>
  <si>
    <t>竣工年月日</t>
    <rPh sb="0" eb="2">
      <t>シュンコウ</t>
    </rPh>
    <rPh sb="2" eb="5">
      <t>ネンガッピ</t>
    </rPh>
    <phoneticPr fontId="19"/>
  </si>
  <si>
    <t>平成    年    月    日</t>
    <rPh sb="0" eb="2">
      <t>ヘイセイ</t>
    </rPh>
    <rPh sb="6" eb="7">
      <t>ネン</t>
    </rPh>
    <rPh sb="11" eb="12">
      <t>ツキ</t>
    </rPh>
    <rPh sb="16" eb="17">
      <t>ニチ</t>
    </rPh>
    <phoneticPr fontId="19"/>
  </si>
  <si>
    <t>適用仕様書</t>
    <rPh sb="0" eb="2">
      <t>テキヨウ</t>
    </rPh>
    <rPh sb="2" eb="5">
      <t>シヨウショ</t>
    </rPh>
    <phoneticPr fontId="19"/>
  </si>
  <si>
    <t>コンクリート</t>
    <phoneticPr fontId="19"/>
  </si>
  <si>
    <t>の種類</t>
    <rPh sb="1" eb="3">
      <t>シュルイ</t>
    </rPh>
    <phoneticPr fontId="19"/>
  </si>
  <si>
    <t>コンクリートの</t>
    <phoneticPr fontId="19"/>
  </si>
  <si>
    <t>設計基準強度</t>
    <rPh sb="0" eb="2">
      <t>セッケイ</t>
    </rPh>
    <rPh sb="2" eb="4">
      <t>キジュン</t>
    </rPh>
    <rPh sb="4" eb="6">
      <t>キョウド</t>
    </rPh>
    <phoneticPr fontId="19"/>
  </si>
  <si>
    <r>
      <t>Ｎ/ｍｍ</t>
    </r>
    <r>
      <rPr>
        <vertAlign val="superscript"/>
        <sz val="11"/>
        <rFont val="ＭＳ Ｐゴシック"/>
        <family val="3"/>
        <charset val="128"/>
      </rPr>
      <t>２</t>
    </r>
    <phoneticPr fontId="19"/>
  </si>
  <si>
    <t>呼び強度</t>
    <rPh sb="0" eb="1">
      <t>ヨ</t>
    </rPh>
    <rPh sb="2" eb="4">
      <t>キョウド</t>
    </rPh>
    <phoneticPr fontId="19"/>
  </si>
  <si>
    <t>海岸からの距離</t>
    <rPh sb="0" eb="2">
      <t>カイガン</t>
    </rPh>
    <rPh sb="5" eb="7">
      <t>キョリ</t>
    </rPh>
    <phoneticPr fontId="19"/>
  </si>
  <si>
    <t>海上，海岸沿い，海岸から</t>
    <rPh sb="0" eb="2">
      <t>カイジョウ</t>
    </rPh>
    <rPh sb="3" eb="5">
      <t>カイガン</t>
    </rPh>
    <rPh sb="5" eb="6">
      <t>ソ</t>
    </rPh>
    <rPh sb="8" eb="10">
      <t>カイガン</t>
    </rPh>
    <phoneticPr fontId="19"/>
  </si>
  <si>
    <t>ｋｍ</t>
    <phoneticPr fontId="19"/>
  </si>
  <si>
    <t>周辺環境①</t>
    <rPh sb="0" eb="2">
      <t>シュウヘン</t>
    </rPh>
    <rPh sb="2" eb="4">
      <t>カンキョウ</t>
    </rPh>
    <phoneticPr fontId="19"/>
  </si>
  <si>
    <t>工場，住宅・商業地，農地，山地，その他（              ）</t>
    <rPh sb="0" eb="2">
      <t>コウジョウ</t>
    </rPh>
    <rPh sb="3" eb="5">
      <t>ジュウタク</t>
    </rPh>
    <rPh sb="6" eb="9">
      <t>ショウギョウチ</t>
    </rPh>
    <rPh sb="10" eb="12">
      <t>ノウチ</t>
    </rPh>
    <rPh sb="13" eb="15">
      <t>サンチ</t>
    </rPh>
    <rPh sb="16" eb="19">
      <t>ソノタ</t>
    </rPh>
    <phoneticPr fontId="19"/>
  </si>
  <si>
    <t>周辺環境②</t>
    <rPh sb="0" eb="2">
      <t>シュウヘン</t>
    </rPh>
    <rPh sb="2" eb="4">
      <t>カンキョウ</t>
    </rPh>
    <phoneticPr fontId="19"/>
  </si>
  <si>
    <t>普通地，雪寒地，その他（             ）</t>
    <rPh sb="0" eb="2">
      <t>フツウ</t>
    </rPh>
    <rPh sb="2" eb="3">
      <t>チ</t>
    </rPh>
    <rPh sb="4" eb="5">
      <t>ユキ</t>
    </rPh>
    <rPh sb="5" eb="6">
      <t>サム</t>
    </rPh>
    <rPh sb="6" eb="7">
      <t>チ</t>
    </rPh>
    <rPh sb="8" eb="11">
      <t>ソノタ</t>
    </rPh>
    <phoneticPr fontId="19"/>
  </si>
  <si>
    <t>その他特記事項</t>
    <rPh sb="0" eb="3">
      <t>ソノタ</t>
    </rPh>
    <rPh sb="3" eb="5">
      <t>トッキ</t>
    </rPh>
    <rPh sb="5" eb="7">
      <t>ジコウ</t>
    </rPh>
    <phoneticPr fontId="19"/>
  </si>
  <si>
    <t>直下周辺環境</t>
    <rPh sb="0" eb="2">
      <t>チョッカ</t>
    </rPh>
    <rPh sb="2" eb="4">
      <t>シュウヘン</t>
    </rPh>
    <rPh sb="4" eb="6">
      <t>カンキョウ</t>
    </rPh>
    <phoneticPr fontId="19"/>
  </si>
  <si>
    <t>河川・海，道路，その他（             ）</t>
    <rPh sb="0" eb="2">
      <t>カセン</t>
    </rPh>
    <rPh sb="3" eb="4">
      <t>ウミ</t>
    </rPh>
    <rPh sb="5" eb="7">
      <t>ドウロ</t>
    </rPh>
    <rPh sb="8" eb="11">
      <t>ソノタ</t>
    </rPh>
    <phoneticPr fontId="19"/>
  </si>
  <si>
    <t>構造物位置図（１／５００００を標準とする）</t>
    <rPh sb="0" eb="3">
      <t>コウゾウブツ</t>
    </rPh>
    <rPh sb="3" eb="5">
      <t>イチ</t>
    </rPh>
    <rPh sb="5" eb="6">
      <t>ズ</t>
    </rPh>
    <rPh sb="15" eb="17">
      <t>ヒョウジュン</t>
    </rPh>
    <phoneticPr fontId="19"/>
  </si>
  <si>
    <t>・添付しない場合は,（別添資料－○参照）と記入し，資料提出。</t>
    <rPh sb="11" eb="13">
      <t>ベッテン</t>
    </rPh>
    <rPh sb="13" eb="15">
      <t>シリョウ</t>
    </rPh>
    <rPh sb="17" eb="19">
      <t>サンショウ</t>
    </rPh>
    <rPh sb="21" eb="23">
      <t>キニュウ</t>
    </rPh>
    <phoneticPr fontId="19"/>
  </si>
  <si>
    <t>測定に用いるテスト
ハンマーの種類</t>
    <rPh sb="0" eb="2">
      <t>ソクテイ</t>
    </rPh>
    <rPh sb="3" eb="4">
      <t>モチ</t>
    </rPh>
    <rPh sb="15" eb="17">
      <t>シュルイ</t>
    </rPh>
    <phoneticPr fontId="19"/>
  </si>
  <si>
    <t>銘柄</t>
    <rPh sb="0" eb="2">
      <t>メイガラ</t>
    </rPh>
    <phoneticPr fontId="19"/>
  </si>
  <si>
    <t>製造番号</t>
  </si>
  <si>
    <t>機器の最新検査日</t>
    <rPh sb="0" eb="2">
      <t>キキ</t>
    </rPh>
    <rPh sb="3" eb="5">
      <t>サイシン</t>
    </rPh>
    <rPh sb="5" eb="7">
      <t>ケンサ</t>
    </rPh>
    <rPh sb="7" eb="8">
      <t>ヒ</t>
    </rPh>
    <phoneticPr fontId="19"/>
  </si>
  <si>
    <t>テストハンマー
強度推定式</t>
    <rPh sb="8" eb="10">
      <t>キョウド</t>
    </rPh>
    <rPh sb="10" eb="12">
      <t>スイテイ</t>
    </rPh>
    <rPh sb="12" eb="13">
      <t>シキ</t>
    </rPh>
    <phoneticPr fontId="19"/>
  </si>
  <si>
    <t>テストハンマーによる強度推定調査票（２）</t>
    <rPh sb="10" eb="12">
      <t>キョウド</t>
    </rPh>
    <rPh sb="12" eb="14">
      <t>スイテイ</t>
    </rPh>
    <rPh sb="14" eb="16">
      <t>チョウサ</t>
    </rPh>
    <rPh sb="16" eb="17">
      <t>ヒョウ</t>
    </rPh>
    <phoneticPr fontId="19"/>
  </si>
  <si>
    <t>（工種・種別・細別等構造物が判断できる名称）</t>
  </si>
  <si>
    <t>一般図，立体図等</t>
    <rPh sb="0" eb="2">
      <t>イッパン</t>
    </rPh>
    <rPh sb="2" eb="3">
      <t>ズ</t>
    </rPh>
    <rPh sb="4" eb="6">
      <t>リッタイ</t>
    </rPh>
    <rPh sb="6" eb="7">
      <t>ズ</t>
    </rPh>
    <rPh sb="7" eb="8">
      <t>トウ</t>
    </rPh>
    <phoneticPr fontId="19"/>
  </si>
  <si>
    <t>・全体の調査単位の区割図を入れること。</t>
    <rPh sb="1" eb="3">
      <t>ゼンタイ</t>
    </rPh>
    <rPh sb="4" eb="6">
      <t>チョウサ</t>
    </rPh>
    <rPh sb="6" eb="8">
      <t>タンイ</t>
    </rPh>
    <rPh sb="9" eb="11">
      <t>クワ</t>
    </rPh>
    <rPh sb="11" eb="12">
      <t>ズ</t>
    </rPh>
    <rPh sb="13" eb="14">
      <t>イ</t>
    </rPh>
    <phoneticPr fontId="19"/>
  </si>
  <si>
    <t>テストハンマーによる強度推定調査票（３）</t>
    <rPh sb="10" eb="12">
      <t>キョウド</t>
    </rPh>
    <rPh sb="12" eb="14">
      <t>スイテイ</t>
    </rPh>
    <rPh sb="14" eb="16">
      <t>チョウサ</t>
    </rPh>
    <rPh sb="16" eb="17">
      <t>ヒョウ</t>
    </rPh>
    <phoneticPr fontId="19"/>
  </si>
  <si>
    <t>全景写真</t>
    <rPh sb="0" eb="2">
      <t>ゼンケイ</t>
    </rPh>
    <rPh sb="2" eb="4">
      <t>シャシン</t>
    </rPh>
    <phoneticPr fontId="19"/>
  </si>
  <si>
    <t>テストハンマーによる強度推定調査票（４）</t>
    <rPh sb="10" eb="12">
      <t>キョウド</t>
    </rPh>
    <rPh sb="12" eb="14">
      <t>スイテイ</t>
    </rPh>
    <rPh sb="14" eb="16">
      <t>チョウサ</t>
    </rPh>
    <rPh sb="16" eb="17">
      <t>ヒョウ</t>
    </rPh>
    <phoneticPr fontId="19"/>
  </si>
  <si>
    <t>（工種・種別・細別等構造物が判断出来る名称）</t>
    <rPh sb="16" eb="18">
      <t>デキ</t>
    </rPh>
    <phoneticPr fontId="19"/>
  </si>
  <si>
    <t>調査箇所</t>
    <rPh sb="0" eb="2">
      <t>チョウサ</t>
    </rPh>
    <rPh sb="2" eb="4">
      <t>カショ</t>
    </rPh>
    <phoneticPr fontId="19"/>
  </si>
  <si>
    <t>①</t>
    <phoneticPr fontId="19"/>
  </si>
  <si>
    <t>②</t>
    <phoneticPr fontId="19"/>
  </si>
  <si>
    <t>③</t>
    <phoneticPr fontId="19"/>
  </si>
  <si>
    <t>④</t>
    <phoneticPr fontId="19"/>
  </si>
  <si>
    <t>⑤</t>
    <phoneticPr fontId="19"/>
  </si>
  <si>
    <t>推定強度</t>
    <rPh sb="0" eb="2">
      <t>スイテイ</t>
    </rPh>
    <rPh sb="2" eb="4">
      <t>キョウド</t>
    </rPh>
    <phoneticPr fontId="19"/>
  </si>
  <si>
    <r>
      <t>（Ｎ/mm</t>
    </r>
    <r>
      <rPr>
        <vertAlign val="superscript"/>
        <sz val="11"/>
        <rFont val="ＭＳ Ｐゴシック"/>
        <family val="3"/>
        <charset val="128"/>
      </rPr>
      <t>2</t>
    </r>
    <r>
      <rPr>
        <sz val="11"/>
        <color theme="1"/>
        <rFont val="ＭＳ Ｐゴシック"/>
        <family val="2"/>
        <charset val="128"/>
      </rPr>
      <t>）</t>
    </r>
    <r>
      <rPr>
        <vertAlign val="superscript"/>
        <sz val="11"/>
        <rFont val="ＭＳ Ｐゴシック"/>
        <family val="3"/>
        <charset val="128"/>
      </rPr>
      <t xml:space="preserve">   </t>
    </r>
    <phoneticPr fontId="19"/>
  </si>
  <si>
    <t>反発硬度</t>
    <rPh sb="0" eb="2">
      <t>ハンパツ</t>
    </rPh>
    <rPh sb="2" eb="4">
      <t>コウド</t>
    </rPh>
    <phoneticPr fontId="19"/>
  </si>
  <si>
    <t>（２０点）</t>
    <rPh sb="3" eb="4">
      <t>テン</t>
    </rPh>
    <phoneticPr fontId="19"/>
  </si>
  <si>
    <t>予備反発強度</t>
    <rPh sb="0" eb="2">
      <t>ヨビ</t>
    </rPh>
    <rPh sb="2" eb="4">
      <t>ハンパツ</t>
    </rPh>
    <rPh sb="4" eb="6">
      <t>キョウド</t>
    </rPh>
    <phoneticPr fontId="19"/>
  </si>
  <si>
    <t>２０個の平均値</t>
    <rPh sb="2" eb="3">
      <t>コ</t>
    </rPh>
    <rPh sb="4" eb="7">
      <t>ヘイキンチ</t>
    </rPh>
    <phoneticPr fontId="19"/>
  </si>
  <si>
    <t>打撃方向</t>
    <rPh sb="0" eb="2">
      <t>ダゲキ</t>
    </rPh>
    <rPh sb="2" eb="4">
      <t>ホウコウ</t>
    </rPh>
    <phoneticPr fontId="19"/>
  </si>
  <si>
    <t>（補正値）</t>
    <rPh sb="1" eb="3">
      <t>ホセイ</t>
    </rPh>
    <rPh sb="3" eb="4">
      <t>チ</t>
    </rPh>
    <phoneticPr fontId="19"/>
  </si>
  <si>
    <t>（           ）</t>
    <phoneticPr fontId="19"/>
  </si>
  <si>
    <t>乾燥状態</t>
    <rPh sb="0" eb="2">
      <t>カンソウ</t>
    </rPh>
    <rPh sb="2" eb="4">
      <t>ジョウタイ</t>
    </rPh>
    <phoneticPr fontId="19"/>
  </si>
  <si>
    <t>・乾燥</t>
    <rPh sb="1" eb="3">
      <t>カンソウ</t>
    </rPh>
    <phoneticPr fontId="19"/>
  </si>
  <si>
    <t>・湿っている</t>
    <rPh sb="1" eb="2">
      <t>シメ</t>
    </rPh>
    <phoneticPr fontId="19"/>
  </si>
  <si>
    <t>・濡れている</t>
    <rPh sb="1" eb="2">
      <t>ヌ</t>
    </rPh>
    <phoneticPr fontId="19"/>
  </si>
  <si>
    <t>（補正値）</t>
  </si>
  <si>
    <t>材齢</t>
    <rPh sb="0" eb="1">
      <t>ザイ</t>
    </rPh>
    <rPh sb="1" eb="2">
      <t>レイ</t>
    </rPh>
    <phoneticPr fontId="19"/>
  </si>
  <si>
    <t>(補正値合計）</t>
    <rPh sb="1" eb="3">
      <t>ホセイ</t>
    </rPh>
    <rPh sb="3" eb="4">
      <t>チ</t>
    </rPh>
    <rPh sb="4" eb="6">
      <t>ゴウケイ</t>
    </rPh>
    <phoneticPr fontId="19"/>
  </si>
  <si>
    <t>（            ）</t>
    <phoneticPr fontId="19"/>
  </si>
  <si>
    <t>規準反発度</t>
  </si>
  <si>
    <r>
      <t xml:space="preserve">
R</t>
    </r>
    <r>
      <rPr>
        <vertAlign val="subscript"/>
        <sz val="11"/>
        <rFont val="ＭＳ Ｐゴシック"/>
        <family val="3"/>
        <charset val="128"/>
      </rPr>
      <t>０</t>
    </r>
    <r>
      <rPr>
        <sz val="11"/>
        <color theme="1"/>
        <rFont val="ＭＳ Ｐゴシック"/>
        <family val="2"/>
        <charset val="128"/>
      </rPr>
      <t>=R+△R</t>
    </r>
    <phoneticPr fontId="19"/>
  </si>
  <si>
    <r>
      <t xml:space="preserve">     テストハンマー強度推定式         F（N/mm2）=-18.0+1.27×R</t>
    </r>
    <r>
      <rPr>
        <vertAlign val="subscript"/>
        <sz val="11"/>
        <rFont val="ＭＳ Ｐゴシック"/>
        <family val="3"/>
        <charset val="128"/>
      </rPr>
      <t>０</t>
    </r>
    <rPh sb="12" eb="14">
      <t>キョウド</t>
    </rPh>
    <rPh sb="14" eb="16">
      <t>スイテイ</t>
    </rPh>
    <rPh sb="16" eb="17">
      <t>シキ</t>
    </rPh>
    <phoneticPr fontId="19"/>
  </si>
  <si>
    <t xml:space="preserve">     推定強度結果の最大値</t>
    <rPh sb="5" eb="7">
      <t>スイテイ</t>
    </rPh>
    <rPh sb="7" eb="9">
      <t>キョウド</t>
    </rPh>
    <rPh sb="9" eb="11">
      <t>ケッカ</t>
    </rPh>
    <rPh sb="12" eb="15">
      <t>サイダイチ</t>
    </rPh>
    <phoneticPr fontId="19"/>
  </si>
  <si>
    <r>
      <t>N/mm</t>
    </r>
    <r>
      <rPr>
        <vertAlign val="superscript"/>
        <sz val="11"/>
        <rFont val="ＭＳ Ｐゴシック"/>
        <family val="3"/>
        <charset val="128"/>
      </rPr>
      <t>2</t>
    </r>
    <phoneticPr fontId="19"/>
  </si>
  <si>
    <t xml:space="preserve">     推定強度結果の最小値</t>
    <rPh sb="13" eb="14">
      <t>チイ</t>
    </rPh>
    <phoneticPr fontId="19"/>
  </si>
  <si>
    <t xml:space="preserve">     推定強度結果の最大値と最小値の差</t>
    <rPh sb="13" eb="14">
      <t>ダイ</t>
    </rPh>
    <rPh sb="16" eb="18">
      <t>サイショウ</t>
    </rPh>
    <rPh sb="18" eb="19">
      <t>チ</t>
    </rPh>
    <rPh sb="20" eb="21">
      <t>サ</t>
    </rPh>
    <phoneticPr fontId="19"/>
  </si>
  <si>
    <t>※ １ 測定は，縦＊横＝４行×５列＋２個</t>
    <rPh sb="4" eb="6">
      <t>ソクテイ</t>
    </rPh>
    <rPh sb="8" eb="9">
      <t>タテ</t>
    </rPh>
    <rPh sb="10" eb="11">
      <t>ヨコ</t>
    </rPh>
    <rPh sb="13" eb="14">
      <t>ギョウ</t>
    </rPh>
    <rPh sb="16" eb="17">
      <t>レツ</t>
    </rPh>
    <rPh sb="19" eb="20">
      <t>コ</t>
    </rPh>
    <phoneticPr fontId="19"/>
  </si>
  <si>
    <t xml:space="preserve">              予備</t>
    <rPh sb="14" eb="16">
      <t>ヨビ</t>
    </rPh>
    <phoneticPr fontId="19"/>
  </si>
  <si>
    <t>で測定する。</t>
    <rPh sb="1" eb="3">
      <t>ソクテイ</t>
    </rPh>
    <phoneticPr fontId="19"/>
  </si>
  <si>
    <t xml:space="preserve">   （予備）</t>
    <phoneticPr fontId="19"/>
  </si>
  <si>
    <t xml:space="preserve">   ２  明らかな異常値，または，その偏差が平均値の±２０％以上となる値は，その測定値を</t>
    <rPh sb="6" eb="7">
      <t>アキ</t>
    </rPh>
    <rPh sb="10" eb="13">
      <t>イジョウチ</t>
    </rPh>
    <rPh sb="20" eb="22">
      <t>ヘンサ</t>
    </rPh>
    <rPh sb="23" eb="26">
      <t>ヘイキンチ</t>
    </rPh>
    <rPh sb="31" eb="33">
      <t>イジョウ</t>
    </rPh>
    <rPh sb="36" eb="37">
      <t>アタイ</t>
    </rPh>
    <rPh sb="41" eb="43">
      <t>ソクテイ</t>
    </rPh>
    <rPh sb="43" eb="44">
      <t>ソクテイチ</t>
    </rPh>
    <phoneticPr fontId="19"/>
  </si>
  <si>
    <t xml:space="preserve">     捨て，予備の測定値を利用する。その場合，不採用となった測定値に斜線を，採用した予</t>
    <rPh sb="11" eb="14">
      <t>ソクテイチ</t>
    </rPh>
    <rPh sb="15" eb="17">
      <t>リヨウ</t>
    </rPh>
    <rPh sb="22" eb="24">
      <t>バアイ</t>
    </rPh>
    <rPh sb="25" eb="28">
      <t>フサイヨウ</t>
    </rPh>
    <rPh sb="32" eb="35">
      <t>ソクテイチ</t>
    </rPh>
    <rPh sb="36" eb="38">
      <t>シャセン</t>
    </rPh>
    <rPh sb="40" eb="42">
      <t>サイヨウ</t>
    </rPh>
    <rPh sb="44" eb="45">
      <t>ヨビ</t>
    </rPh>
    <phoneticPr fontId="19"/>
  </si>
  <si>
    <t xml:space="preserve">     備測定値を○で囲むこと。</t>
    <rPh sb="12" eb="13">
      <t>カコ</t>
    </rPh>
    <phoneticPr fontId="19"/>
  </si>
  <si>
    <t xml:space="preserve">   ３  平均値は，２０個の平均で有効数字３桁に丸める。</t>
    <rPh sb="6" eb="9">
      <t>ヘイキンチ</t>
    </rPh>
    <rPh sb="13" eb="14">
      <t>コ</t>
    </rPh>
    <rPh sb="15" eb="17">
      <t>ヘイキン</t>
    </rPh>
    <rPh sb="18" eb="22">
      <t>ユウコウスウジ</t>
    </rPh>
    <rPh sb="23" eb="24">
      <t>ケタ</t>
    </rPh>
    <rPh sb="25" eb="26">
      <t>マル</t>
    </rPh>
    <phoneticPr fontId="19"/>
  </si>
  <si>
    <t>テストハンマーによる強度推定調査票（５）</t>
    <rPh sb="10" eb="12">
      <t>キョウド</t>
    </rPh>
    <rPh sb="12" eb="14">
      <t>スイテイ</t>
    </rPh>
    <rPh sb="14" eb="16">
      <t>チョウサ</t>
    </rPh>
    <rPh sb="16" eb="17">
      <t>ヒョウ</t>
    </rPh>
    <phoneticPr fontId="19"/>
  </si>
  <si>
    <t>強度測定箇所</t>
    <rPh sb="0" eb="2">
      <t>キョウド</t>
    </rPh>
    <rPh sb="2" eb="4">
      <t>ソクテイ</t>
    </rPh>
    <rPh sb="4" eb="6">
      <t>カショ</t>
    </rPh>
    <phoneticPr fontId="19"/>
  </si>
  <si>
    <t>※１）テストハンマーによる測定位置   ○</t>
    <rPh sb="13" eb="15">
      <t>ソクテイ</t>
    </rPh>
    <rPh sb="15" eb="17">
      <t>イチ</t>
    </rPh>
    <phoneticPr fontId="19"/>
  </si>
  <si>
    <t xml:space="preserve">   ２）再調査の  〃                〃        △</t>
    <rPh sb="5" eb="8">
      <t>サイチョウサ</t>
    </rPh>
    <phoneticPr fontId="19"/>
  </si>
  <si>
    <t xml:space="preserve">   ３）コア採取位置                           ×</t>
    <rPh sb="7" eb="9">
      <t>サイシュ</t>
    </rPh>
    <rPh sb="9" eb="11">
      <t>イチ</t>
    </rPh>
    <phoneticPr fontId="19"/>
  </si>
  <si>
    <t>テストハンマーによる強度推定調査票（６）</t>
    <rPh sb="10" eb="12">
      <t>キョウド</t>
    </rPh>
    <rPh sb="12" eb="14">
      <t>スイテイ</t>
    </rPh>
    <rPh sb="14" eb="16">
      <t>チョウサ</t>
    </rPh>
    <rPh sb="16" eb="17">
      <t>ヒョウ</t>
    </rPh>
    <phoneticPr fontId="19"/>
  </si>
  <si>
    <t xml:space="preserve">     －  コア採取による圧縮強度試験  －</t>
    <rPh sb="10" eb="12">
      <t>サイシュ</t>
    </rPh>
    <rPh sb="15" eb="17">
      <t>アッシュク</t>
    </rPh>
    <rPh sb="17" eb="19">
      <t>キョウド</t>
    </rPh>
    <rPh sb="19" eb="21">
      <t>シケン</t>
    </rPh>
    <phoneticPr fontId="19"/>
  </si>
  <si>
    <t>コンクリートの圧縮試験結果</t>
    <rPh sb="7" eb="9">
      <t>アッシュク</t>
    </rPh>
    <rPh sb="9" eb="11">
      <t>シケン</t>
    </rPh>
    <rPh sb="11" eb="13">
      <t>ケッカ</t>
    </rPh>
    <phoneticPr fontId="19"/>
  </si>
  <si>
    <t>材齢２８日圧縮強度試験   １本目の試験結果</t>
    <rPh sb="0" eb="1">
      <t>ザイ</t>
    </rPh>
    <rPh sb="1" eb="2">
      <t>レイ</t>
    </rPh>
    <rPh sb="4" eb="5">
      <t>ニチ</t>
    </rPh>
    <rPh sb="5" eb="7">
      <t>アッシュク</t>
    </rPh>
    <rPh sb="7" eb="9">
      <t>キョウド</t>
    </rPh>
    <rPh sb="9" eb="11">
      <t>シケン</t>
    </rPh>
    <rPh sb="15" eb="16">
      <t>ホン</t>
    </rPh>
    <rPh sb="16" eb="17">
      <t>メ</t>
    </rPh>
    <rPh sb="18" eb="20">
      <t>シケン</t>
    </rPh>
    <rPh sb="20" eb="22">
      <t>ケッカ</t>
    </rPh>
    <phoneticPr fontId="19"/>
  </si>
  <si>
    <r>
      <t>（N/mm</t>
    </r>
    <r>
      <rPr>
        <vertAlign val="superscript"/>
        <sz val="11"/>
        <rFont val="ＭＳ Ｐゴシック"/>
        <family val="3"/>
        <charset val="128"/>
      </rPr>
      <t>２</t>
    </r>
    <r>
      <rPr>
        <sz val="11"/>
        <rFont val="ＭＳ Ｐゴシック"/>
        <family val="3"/>
        <charset val="128"/>
      </rPr>
      <t>）</t>
    </r>
    <phoneticPr fontId="19"/>
  </si>
  <si>
    <t xml:space="preserve">              同                   ２本目の試験結果</t>
    <rPh sb="14" eb="15">
      <t>ドウ</t>
    </rPh>
    <phoneticPr fontId="19"/>
  </si>
  <si>
    <t xml:space="preserve">              同                   ３本目の試験結果</t>
    <rPh sb="14" eb="15">
      <t>ドウ</t>
    </rPh>
    <phoneticPr fontId="19"/>
  </si>
  <si>
    <t xml:space="preserve">              同                   ３本の平均値</t>
    <rPh sb="14" eb="15">
      <t>ドウ</t>
    </rPh>
    <rPh sb="37" eb="40">
      <t>ヘイキンチ</t>
    </rPh>
    <phoneticPr fontId="19"/>
  </si>
  <si>
    <t xml:space="preserve">   〔備   考〕</t>
    <rPh sb="4" eb="9">
      <t>ビコウ</t>
    </rPh>
    <phoneticPr fontId="19"/>
  </si>
  <si>
    <t>別添様式－２</t>
    <rPh sb="0" eb="2">
      <t>ベッテン</t>
    </rPh>
    <rPh sb="2" eb="4">
      <t>ヨウシキ</t>
    </rPh>
    <phoneticPr fontId="19"/>
  </si>
  <si>
    <t>ひび割れ調査票（１）</t>
    <rPh sb="0" eb="3">
      <t>ヒビワ</t>
    </rPh>
    <rPh sb="4" eb="6">
      <t>チョウサ</t>
    </rPh>
    <rPh sb="6" eb="7">
      <t>ヒョウ</t>
    </rPh>
    <phoneticPr fontId="19"/>
  </si>
  <si>
    <t>添付しない場合は</t>
    <rPh sb="0" eb="2">
      <t>テンプ</t>
    </rPh>
    <rPh sb="5" eb="7">
      <t>バアイ</t>
    </rPh>
    <phoneticPr fontId="19"/>
  </si>
  <si>
    <t>（別添資料－○参照）と記入し，資料提出</t>
    <rPh sb="1" eb="3">
      <t>ベッテン</t>
    </rPh>
    <rPh sb="3" eb="5">
      <t>シリョウ</t>
    </rPh>
    <rPh sb="7" eb="9">
      <t>サンショウ</t>
    </rPh>
    <rPh sb="11" eb="13">
      <t>キニュウ</t>
    </rPh>
    <rPh sb="15" eb="17">
      <t>シリョウ</t>
    </rPh>
    <rPh sb="17" eb="19">
      <t>テイシュツ</t>
    </rPh>
    <phoneticPr fontId="19"/>
  </si>
  <si>
    <t>アルカリ骨材</t>
    <rPh sb="4" eb="6">
      <t>コツザイ</t>
    </rPh>
    <phoneticPr fontId="19"/>
  </si>
  <si>
    <t>反応対策の種類</t>
    <rPh sb="0" eb="2">
      <t>ハンノウ</t>
    </rPh>
    <rPh sb="2" eb="4">
      <t>タイサク</t>
    </rPh>
    <rPh sb="5" eb="7">
      <t>シュルイ</t>
    </rPh>
    <phoneticPr fontId="19"/>
  </si>
  <si>
    <t>ひび割れ調査票（２）</t>
    <rPh sb="0" eb="3">
      <t>ヒビワ</t>
    </rPh>
    <rPh sb="4" eb="6">
      <t>チョウサ</t>
    </rPh>
    <rPh sb="6" eb="7">
      <t>ヒョウ</t>
    </rPh>
    <phoneticPr fontId="19"/>
  </si>
  <si>
    <t>構造図一般図</t>
    <rPh sb="0" eb="3">
      <t>コウゾウズ</t>
    </rPh>
    <rPh sb="3" eb="5">
      <t>イッパン</t>
    </rPh>
    <rPh sb="5" eb="6">
      <t>ズ</t>
    </rPh>
    <phoneticPr fontId="19"/>
  </si>
  <si>
    <t xml:space="preserve">           ひび割れ調査票（３）</t>
    <phoneticPr fontId="19"/>
  </si>
  <si>
    <t>ひび割れ</t>
    <rPh sb="0" eb="3">
      <t>ヒビワ</t>
    </rPh>
    <phoneticPr fontId="19"/>
  </si>
  <si>
    <t>有，無</t>
    <rPh sb="0" eb="3">
      <t>ウム</t>
    </rPh>
    <phoneticPr fontId="19"/>
  </si>
  <si>
    <t>本数：１～２本，３～５本，多数</t>
    <rPh sb="0" eb="2">
      <t>ホンスウ</t>
    </rPh>
    <rPh sb="6" eb="7">
      <t>ホン</t>
    </rPh>
    <rPh sb="11" eb="12">
      <t>ホン</t>
    </rPh>
    <rPh sb="13" eb="15">
      <t>タスウ</t>
    </rPh>
    <phoneticPr fontId="19"/>
  </si>
  <si>
    <t xml:space="preserve">ひび割れ総延長           </t>
    <rPh sb="0" eb="3">
      <t>ヒビワ</t>
    </rPh>
    <rPh sb="4" eb="5">
      <t>ソウ</t>
    </rPh>
    <rPh sb="5" eb="7">
      <t>エンチョウ</t>
    </rPh>
    <phoneticPr fontId="19"/>
  </si>
  <si>
    <t>約        ｍ</t>
    <rPh sb="0" eb="1">
      <t>ヤク</t>
    </rPh>
    <phoneticPr fontId="19"/>
  </si>
  <si>
    <t>最大ひび割れ幅（○で囲む）</t>
    <rPh sb="0" eb="2">
      <t>サイダイ</t>
    </rPh>
    <rPh sb="2" eb="5">
      <t>ヒビワ</t>
    </rPh>
    <rPh sb="6" eb="7">
      <t>ハバ</t>
    </rPh>
    <rPh sb="10" eb="11">
      <t>カコ</t>
    </rPh>
    <phoneticPr fontId="19"/>
  </si>
  <si>
    <t>0.2mm以下，0.3mm以下，</t>
    <rPh sb="5" eb="7">
      <t>イカ</t>
    </rPh>
    <rPh sb="13" eb="15">
      <t>イカ</t>
    </rPh>
    <phoneticPr fontId="19"/>
  </si>
  <si>
    <t>0.4mm以下，0.5mm以下，</t>
    <rPh sb="5" eb="7">
      <t>イカ</t>
    </rPh>
    <rPh sb="13" eb="15">
      <t>イカ</t>
    </rPh>
    <phoneticPr fontId="19"/>
  </si>
  <si>
    <t>0.6mm以下，0.8mm以下，</t>
    <rPh sb="5" eb="7">
      <t>イカ</t>
    </rPh>
    <rPh sb="13" eb="15">
      <t>イカ</t>
    </rPh>
    <phoneticPr fontId="19"/>
  </si>
  <si>
    <t xml:space="preserve">          ｍｍ</t>
  </si>
  <si>
    <t>発生時期（○で囲む）</t>
    <rPh sb="0" eb="2">
      <t>ハッセイ</t>
    </rPh>
    <rPh sb="2" eb="4">
      <t>ジキ</t>
    </rPh>
    <rPh sb="7" eb="8">
      <t>カコ</t>
    </rPh>
    <phoneticPr fontId="19"/>
  </si>
  <si>
    <t>数時間～１日，数日，数10日以上，不明</t>
    <rPh sb="0" eb="1">
      <t>スウ</t>
    </rPh>
    <rPh sb="1" eb="3">
      <t>ジカン</t>
    </rPh>
    <rPh sb="5" eb="6">
      <t>ニチ</t>
    </rPh>
    <rPh sb="7" eb="9">
      <t>スウジツ</t>
    </rPh>
    <rPh sb="10" eb="11">
      <t>スウ</t>
    </rPh>
    <rPh sb="13" eb="14">
      <t>ニチ</t>
    </rPh>
    <rPh sb="14" eb="16">
      <t>イジョウ</t>
    </rPh>
    <rPh sb="17" eb="19">
      <t>フメイ</t>
    </rPh>
    <phoneticPr fontId="19"/>
  </si>
  <si>
    <t>規則性：有，無</t>
    <rPh sb="0" eb="3">
      <t>キソクセイ</t>
    </rPh>
    <rPh sb="4" eb="5">
      <t>ア</t>
    </rPh>
    <rPh sb="6" eb="7">
      <t>ム</t>
    </rPh>
    <phoneticPr fontId="19"/>
  </si>
  <si>
    <t>形態：網状，表層，貫通，表層 ｏｒ 貫通</t>
    <rPh sb="0" eb="2">
      <t>ケイタイ</t>
    </rPh>
    <rPh sb="3" eb="4">
      <t>アミ</t>
    </rPh>
    <rPh sb="4" eb="5">
      <t>ジョウ</t>
    </rPh>
    <rPh sb="6" eb="8">
      <t>ヒョウソウ</t>
    </rPh>
    <rPh sb="9" eb="11">
      <t>カンツウ</t>
    </rPh>
    <rPh sb="12" eb="14">
      <t>ヒョウソウ</t>
    </rPh>
    <rPh sb="18" eb="20">
      <t>カンツウ</t>
    </rPh>
    <phoneticPr fontId="19"/>
  </si>
  <si>
    <t>方向：主鉄筋方向，直角方向，両方向，</t>
    <rPh sb="0" eb="2">
      <t>ホウコウ</t>
    </rPh>
    <rPh sb="3" eb="4">
      <t>シュ</t>
    </rPh>
    <rPh sb="4" eb="6">
      <t>テッキン</t>
    </rPh>
    <rPh sb="6" eb="8">
      <t>ホウコウ</t>
    </rPh>
    <rPh sb="9" eb="11">
      <t>チョッカク</t>
    </rPh>
    <rPh sb="11" eb="13">
      <t>ホウコウ</t>
    </rPh>
    <rPh sb="14" eb="17">
      <t>リョウホウコウ</t>
    </rPh>
    <phoneticPr fontId="19"/>
  </si>
  <si>
    <t xml:space="preserve">        鉄筋とは無関係</t>
    <rPh sb="8" eb="10">
      <t>テッキン</t>
    </rPh>
    <rPh sb="12" eb="15">
      <t>ムカンケイ</t>
    </rPh>
    <phoneticPr fontId="19"/>
  </si>
  <si>
    <t>ひび割れ調査票（４）</t>
    <rPh sb="0" eb="3">
      <t>ヒビワ</t>
    </rPh>
    <rPh sb="4" eb="6">
      <t>チョウサ</t>
    </rPh>
    <rPh sb="6" eb="7">
      <t>ヒョウ</t>
    </rPh>
    <phoneticPr fontId="19"/>
  </si>
  <si>
    <t xml:space="preserve">            ひび割れ発生状況のスケッチ図</t>
    <rPh sb="12" eb="15">
      <t>ヒビワ</t>
    </rPh>
    <rPh sb="16" eb="18">
      <t>ハッセイ</t>
    </rPh>
    <rPh sb="18" eb="20">
      <t>ジョウキョウ</t>
    </rPh>
    <rPh sb="25" eb="26">
      <t>ズ</t>
    </rPh>
    <phoneticPr fontId="19"/>
  </si>
  <si>
    <t>（全体に対する位置図，ひびわれの状況がわかる図）</t>
    <rPh sb="1" eb="3">
      <t>ゼンタイ</t>
    </rPh>
    <rPh sb="4" eb="5">
      <t>タイ</t>
    </rPh>
    <rPh sb="7" eb="9">
      <t>イチ</t>
    </rPh>
    <rPh sb="9" eb="10">
      <t>ズ</t>
    </rPh>
    <rPh sb="16" eb="18">
      <t>ジョウキョウ</t>
    </rPh>
    <rPh sb="22" eb="23">
      <t>ズ</t>
    </rPh>
    <phoneticPr fontId="19"/>
  </si>
  <si>
    <t>ひび割れ調査票（５）</t>
    <rPh sb="0" eb="3">
      <t>ヒビワ</t>
    </rPh>
    <rPh sb="4" eb="6">
      <t>チョウサ</t>
    </rPh>
    <rPh sb="6" eb="7">
      <t>ヒョウ</t>
    </rPh>
    <phoneticPr fontId="19"/>
  </si>
  <si>
    <t xml:space="preserve">            ひび割れ発生箇所の写真</t>
    <rPh sb="12" eb="15">
      <t>ヒビワ</t>
    </rPh>
    <rPh sb="16" eb="18">
      <t>ハッセイ</t>
    </rPh>
    <rPh sb="18" eb="20">
      <t>カショ</t>
    </rPh>
    <rPh sb="21" eb="23">
      <t>シャシン</t>
    </rPh>
    <phoneticPr fontId="19"/>
  </si>
  <si>
    <t>４部作成。うち受付日付印と監督員承認印が押印された２部を契約担当へ提出する。</t>
    <rPh sb="1" eb="2">
      <t>ブ</t>
    </rPh>
    <rPh sb="2" eb="4">
      <t>サクセイ</t>
    </rPh>
    <rPh sb="7" eb="9">
      <t>ウケツケ</t>
    </rPh>
    <rPh sb="9" eb="11">
      <t>ヒヅケ</t>
    </rPh>
    <rPh sb="11" eb="12">
      <t>シルシ</t>
    </rPh>
    <rPh sb="13" eb="16">
      <t>カントクイン</t>
    </rPh>
    <rPh sb="16" eb="18">
      <t>ショウニン</t>
    </rPh>
    <rPh sb="18" eb="19">
      <t>シルシ</t>
    </rPh>
    <rPh sb="20" eb="22">
      <t>オウイン</t>
    </rPh>
    <rPh sb="26" eb="27">
      <t>ブ</t>
    </rPh>
    <rPh sb="28" eb="30">
      <t>ケイヤク</t>
    </rPh>
    <rPh sb="30" eb="32">
      <t>タントウ</t>
    </rPh>
    <rPh sb="33" eb="35">
      <t>テイシュツ</t>
    </rPh>
    <phoneticPr fontId="9"/>
  </si>
  <si>
    <t>建設業退職金共済制度に該当する場合に提出する。</t>
    <rPh sb="18" eb="20">
      <t>テイシュツ</t>
    </rPh>
    <phoneticPr fontId="9"/>
  </si>
  <si>
    <t>監督員確認印が押印された２部を契約担当へ提出する。</t>
    <rPh sb="0" eb="3">
      <t>カントクイン</t>
    </rPh>
    <rPh sb="3" eb="6">
      <t>カクニンイン</t>
    </rPh>
    <rPh sb="7" eb="9">
      <t>オウイン</t>
    </rPh>
    <rPh sb="13" eb="14">
      <t>ブ</t>
    </rPh>
    <rPh sb="15" eb="17">
      <t>ケイヤク</t>
    </rPh>
    <rPh sb="17" eb="19">
      <t>タントウ</t>
    </rPh>
    <rPh sb="20" eb="22">
      <t>テイシュツ</t>
    </rPh>
    <phoneticPr fontId="9"/>
  </si>
  <si>
    <t>週間工程表は提出不要とする。（工程調整等、必要に応じて作成）</t>
    <phoneticPr fontId="9"/>
  </si>
  <si>
    <t>本市は規定していないため、提出等は不要とする。</t>
    <rPh sb="0" eb="1">
      <t>ホン</t>
    </rPh>
    <rPh sb="1" eb="2">
      <t>シ</t>
    </rPh>
    <rPh sb="3" eb="5">
      <t>キテイ</t>
    </rPh>
    <rPh sb="13" eb="16">
      <t>テイシュツナド</t>
    </rPh>
    <rPh sb="17" eb="19">
      <t>フヨウ</t>
    </rPh>
    <phoneticPr fontId="9"/>
  </si>
  <si>
    <t>工事打合せ簿にて対応。</t>
    <rPh sb="0" eb="2">
      <t>コウジ</t>
    </rPh>
    <phoneticPr fontId="9"/>
  </si>
  <si>
    <t>局長通知で規定のとおり、点検後は係長が一時保管、工事完成後に現場代理人へ提出し、完成図書に添付する。</t>
    <rPh sb="0" eb="2">
      <t>キョクチョウ</t>
    </rPh>
    <rPh sb="2" eb="4">
      <t>ツウチ</t>
    </rPh>
    <rPh sb="5" eb="7">
      <t>キテイ</t>
    </rPh>
    <rPh sb="12" eb="14">
      <t>テンケン</t>
    </rPh>
    <rPh sb="14" eb="15">
      <t>ゴ</t>
    </rPh>
    <rPh sb="16" eb="18">
      <t>カカリチョウ</t>
    </rPh>
    <rPh sb="19" eb="21">
      <t>イチジ</t>
    </rPh>
    <rPh sb="21" eb="23">
      <t>ホカン</t>
    </rPh>
    <rPh sb="24" eb="26">
      <t>コウジ</t>
    </rPh>
    <rPh sb="26" eb="28">
      <t>カンセイ</t>
    </rPh>
    <rPh sb="28" eb="29">
      <t>ゴ</t>
    </rPh>
    <rPh sb="30" eb="32">
      <t>ゲンバ</t>
    </rPh>
    <rPh sb="32" eb="35">
      <t>ダイリニン</t>
    </rPh>
    <rPh sb="36" eb="38">
      <t>テイシュツ</t>
    </rPh>
    <rPh sb="40" eb="42">
      <t>カンセイ</t>
    </rPh>
    <rPh sb="42" eb="44">
      <t>トショ</t>
    </rPh>
    <rPh sb="45" eb="47">
      <t>テンプ</t>
    </rPh>
    <phoneticPr fontId="9"/>
  </si>
  <si>
    <t>工事等検査調書により提出する。</t>
    <phoneticPr fontId="9"/>
  </si>
  <si>
    <t>工事目的物引渡書により提出する。</t>
    <phoneticPr fontId="9"/>
  </si>
  <si>
    <t>工事等検査調書により提出する。</t>
    <phoneticPr fontId="8"/>
  </si>
  <si>
    <t>不当介入を受けなかった旨の報告は不要とする。（不当介入を受けた場合は工事打合せ簿で報告）</t>
    <rPh sb="0" eb="2">
      <t>フトウ</t>
    </rPh>
    <rPh sb="2" eb="4">
      <t>カイニュウ</t>
    </rPh>
    <rPh sb="5" eb="6">
      <t>ウ</t>
    </rPh>
    <rPh sb="11" eb="12">
      <t>ムネ</t>
    </rPh>
    <rPh sb="13" eb="15">
      <t>ホウコク</t>
    </rPh>
    <rPh sb="16" eb="18">
      <t>フヨウ</t>
    </rPh>
    <phoneticPr fontId="9"/>
  </si>
  <si>
    <t>棲息が確認されなかった旨の報告は不要とする。（棲息が確認された場合は工事打合せ簿で報告）</t>
    <rPh sb="0" eb="2">
      <t>セイソク</t>
    </rPh>
    <rPh sb="3" eb="5">
      <t>カクニン</t>
    </rPh>
    <rPh sb="11" eb="12">
      <t>ムネ</t>
    </rPh>
    <rPh sb="13" eb="15">
      <t>ホウコク</t>
    </rPh>
    <rPh sb="16" eb="18">
      <t>フヨウ</t>
    </rPh>
    <rPh sb="23" eb="25">
      <t>セイソク</t>
    </rPh>
    <rPh sb="26" eb="28">
      <t>カクニン</t>
    </rPh>
    <rPh sb="31" eb="33">
      <t>バアイ</t>
    </rPh>
    <rPh sb="34" eb="36">
      <t>コウジ</t>
    </rPh>
    <rPh sb="36" eb="38">
      <t>ウチアワ</t>
    </rPh>
    <rPh sb="39" eb="40">
      <t>ボ</t>
    </rPh>
    <rPh sb="41" eb="43">
      <t>ホウコク</t>
    </rPh>
    <phoneticPr fontId="9"/>
  </si>
  <si>
    <t>施工中は提示とし、工事完成時に提出する。</t>
    <phoneticPr fontId="8"/>
  </si>
  <si>
    <t>測点数が10点未満の場合は不要とする。</t>
    <phoneticPr fontId="9"/>
  </si>
  <si>
    <t>下検査は検査請求前の発注課の確認であるため、提出等は不要とする。</t>
    <rPh sb="0" eb="1">
      <t>シタ</t>
    </rPh>
    <rPh sb="1" eb="3">
      <t>ケンサ</t>
    </rPh>
    <rPh sb="4" eb="6">
      <t>ケンサ</t>
    </rPh>
    <rPh sb="6" eb="8">
      <t>セイキュウ</t>
    </rPh>
    <rPh sb="8" eb="9">
      <t>マエ</t>
    </rPh>
    <rPh sb="10" eb="12">
      <t>ハッチュウ</t>
    </rPh>
    <rPh sb="12" eb="13">
      <t>カ</t>
    </rPh>
    <rPh sb="14" eb="16">
      <t>カクニン</t>
    </rPh>
    <rPh sb="22" eb="25">
      <t>テイシュツナド</t>
    </rPh>
    <rPh sb="26" eb="28">
      <t>フヨウ</t>
    </rPh>
    <phoneticPr fontId="9"/>
  </si>
  <si>
    <t>提出は任意とする。</t>
    <rPh sb="0" eb="2">
      <t>テイシュツ</t>
    </rPh>
    <rPh sb="3" eb="5">
      <t>ニンイ</t>
    </rPh>
    <phoneticPr fontId="9"/>
  </si>
  <si>
    <t>建設発生土を搬出した場合、搬出先からの受領書を提出する。</t>
    <rPh sb="0" eb="2">
      <t>ケンセツ</t>
    </rPh>
    <rPh sb="2" eb="4">
      <t>ハッセイ</t>
    </rPh>
    <rPh sb="4" eb="5">
      <t>ツチ</t>
    </rPh>
    <rPh sb="6" eb="8">
      <t>ハンシュツ</t>
    </rPh>
    <rPh sb="10" eb="12">
      <t>バアイ</t>
    </rPh>
    <rPh sb="13" eb="15">
      <t>ハンシュツ</t>
    </rPh>
    <rPh sb="15" eb="16">
      <t>サキ</t>
    </rPh>
    <rPh sb="19" eb="22">
      <t>ジュリョウショ</t>
    </rPh>
    <rPh sb="23" eb="25">
      <t>テイシュツ</t>
    </rPh>
    <phoneticPr fontId="9"/>
  </si>
  <si>
    <t>休日取得計画実績表</t>
    <rPh sb="0" eb="2">
      <t>キュウジツ</t>
    </rPh>
    <rPh sb="2" eb="4">
      <t>シュトク</t>
    </rPh>
    <rPh sb="4" eb="6">
      <t>ケイカク</t>
    </rPh>
    <rPh sb="6" eb="8">
      <t>ジッセキ</t>
    </rPh>
    <rPh sb="8" eb="9">
      <t>ヒョウ</t>
    </rPh>
    <phoneticPr fontId="8"/>
  </si>
  <si>
    <t>R5.4.1要領適用</t>
    <rPh sb="6" eb="8">
      <t>ヨウリョウ</t>
    </rPh>
    <rPh sb="8" eb="10">
      <t>テキヨウ</t>
    </rPh>
    <phoneticPr fontId="8"/>
  </si>
  <si>
    <t>対象期間</t>
    <rPh sb="0" eb="2">
      <t>タイショウ</t>
    </rPh>
    <rPh sb="2" eb="4">
      <t>キカン</t>
    </rPh>
    <phoneticPr fontId="8"/>
  </si>
  <si>
    <t>閉所日数</t>
    <rPh sb="0" eb="2">
      <t>ヘイショ</t>
    </rPh>
    <rPh sb="2" eb="4">
      <t>ニッスウ</t>
    </rPh>
    <phoneticPr fontId="8"/>
  </si>
  <si>
    <t>閉所率</t>
    <rPh sb="0" eb="2">
      <t>ヘイショ</t>
    </rPh>
    <rPh sb="2" eb="3">
      <t>リツ</t>
    </rPh>
    <phoneticPr fontId="8"/>
  </si>
  <si>
    <t>休日相当</t>
    <rPh sb="0" eb="2">
      <t>キュウジツ</t>
    </rPh>
    <rPh sb="2" eb="4">
      <t>ソウトウ</t>
    </rPh>
    <phoneticPr fontId="8"/>
  </si>
  <si>
    <t>残数</t>
    <rPh sb="0" eb="1">
      <t>ノコ</t>
    </rPh>
    <rPh sb="1" eb="2">
      <t>スウ</t>
    </rPh>
    <phoneticPr fontId="8"/>
  </si>
  <si>
    <t>：</t>
    <phoneticPr fontId="8"/>
  </si>
  <si>
    <t>計画</t>
    <rPh sb="0" eb="2">
      <t>ケイカク</t>
    </rPh>
    <phoneticPr fontId="8"/>
  </si>
  <si>
    <t>28.5%以上：4週8休</t>
    <rPh sb="5" eb="7">
      <t>イジョウ</t>
    </rPh>
    <rPh sb="9" eb="10">
      <t>シュウ</t>
    </rPh>
    <rPh sb="11" eb="12">
      <t>キュウ</t>
    </rPh>
    <phoneticPr fontId="8"/>
  </si>
  <si>
    <t>工事着手日</t>
    <rPh sb="0" eb="2">
      <t>コウジ</t>
    </rPh>
    <rPh sb="2" eb="4">
      <t>チャクシュ</t>
    </rPh>
    <rPh sb="4" eb="5">
      <t>ビ</t>
    </rPh>
    <phoneticPr fontId="8"/>
  </si>
  <si>
    <t>※西暦入力</t>
    <rPh sb="1" eb="3">
      <t>セイレキ</t>
    </rPh>
    <rPh sb="3" eb="5">
      <t>ニュウリョク</t>
    </rPh>
    <phoneticPr fontId="8"/>
  </si>
  <si>
    <t>実績</t>
    <rPh sb="0" eb="2">
      <t>ジッセキ</t>
    </rPh>
    <phoneticPr fontId="8"/>
  </si>
  <si>
    <t>25.0%以上：4週7休</t>
    <rPh sb="5" eb="7">
      <t>イジョウ</t>
    </rPh>
    <rPh sb="9" eb="10">
      <t>シュウ</t>
    </rPh>
    <rPh sb="11" eb="12">
      <t>キュウ</t>
    </rPh>
    <phoneticPr fontId="8"/>
  </si>
  <si>
    <t>工事完成届出日(予定)</t>
    <rPh sb="0" eb="2">
      <t>コウジ</t>
    </rPh>
    <rPh sb="2" eb="4">
      <t>カンセイ</t>
    </rPh>
    <rPh sb="4" eb="6">
      <t>トドケデ</t>
    </rPh>
    <rPh sb="6" eb="7">
      <t>ビ</t>
    </rPh>
    <rPh sb="8" eb="10">
      <t>ヨテイ</t>
    </rPh>
    <phoneticPr fontId="8"/>
  </si>
  <si>
    <t>工事期間</t>
    <rPh sb="0" eb="2">
      <t>コウジ</t>
    </rPh>
    <rPh sb="2" eb="4">
      <t>キカン</t>
    </rPh>
    <phoneticPr fontId="8"/>
  </si>
  <si>
    <t>21.4%以上：4週6休</t>
    <rPh sb="5" eb="7">
      <t>イジョウ</t>
    </rPh>
    <rPh sb="9" eb="10">
      <t>シュウ</t>
    </rPh>
    <rPh sb="11" eb="12">
      <t>キュウ</t>
    </rPh>
    <phoneticPr fontId="8"/>
  </si>
  <si>
    <t>月日</t>
    <rPh sb="0" eb="1">
      <t>ツキ</t>
    </rPh>
    <rPh sb="1" eb="2">
      <t>ヒ</t>
    </rPh>
    <phoneticPr fontId="8"/>
  </si>
  <si>
    <t>曜日</t>
    <rPh sb="0" eb="2">
      <t>ヨウビ</t>
    </rPh>
    <phoneticPr fontId="8"/>
  </si>
  <si>
    <t>休暇等</t>
    <rPh sb="0" eb="2">
      <t>キュウカ</t>
    </rPh>
    <rPh sb="2" eb="3">
      <t>トウ</t>
    </rPh>
    <phoneticPr fontId="8"/>
  </si>
  <si>
    <t>行事</t>
    <rPh sb="0" eb="2">
      <t>ギョウジ</t>
    </rPh>
    <phoneticPr fontId="8"/>
  </si>
  <si>
    <t>計画日数</t>
    <rPh sb="0" eb="2">
      <t>ケイカク</t>
    </rPh>
    <rPh sb="2" eb="4">
      <t>ニッスウ</t>
    </rPh>
    <phoneticPr fontId="8"/>
  </si>
  <si>
    <t>計画率</t>
    <rPh sb="0" eb="2">
      <t>ケイカク</t>
    </rPh>
    <rPh sb="2" eb="3">
      <t>リツ</t>
    </rPh>
    <phoneticPr fontId="8"/>
  </si>
  <si>
    <t>休暇等</t>
    <rPh sb="0" eb="2">
      <t>キュウカ</t>
    </rPh>
    <rPh sb="2" eb="3">
      <t>ナド</t>
    </rPh>
    <phoneticPr fontId="8"/>
  </si>
  <si>
    <t>現場閉所率</t>
    <rPh sb="0" eb="2">
      <t>ゲンバ</t>
    </rPh>
    <rPh sb="2" eb="4">
      <t>ヘイショ</t>
    </rPh>
    <rPh sb="4" eb="5">
      <t>リツ</t>
    </rPh>
    <phoneticPr fontId="8"/>
  </si>
  <si>
    <t>【記入例】</t>
    <rPh sb="1" eb="4">
      <t>キニュウレイ</t>
    </rPh>
    <phoneticPr fontId="8"/>
  </si>
  <si>
    <t>○○○○工事(○○○○２-○工区)</t>
    <rPh sb="4" eb="6">
      <t>コウジ</t>
    </rPh>
    <rPh sb="14" eb="16">
      <t>コウク</t>
    </rPh>
    <phoneticPr fontId="8"/>
  </si>
  <si>
    <t>夏休</t>
  </si>
  <si>
    <t>休</t>
  </si>
  <si>
    <t>雨</t>
  </si>
  <si>
    <t>冬休</t>
  </si>
  <si>
    <t>口頭、ファクシミリ、電子メールなどにより連絡する。
ただし、現道上の工事を行う場合は工事打合せ簿で提出する。</t>
    <rPh sb="0" eb="2">
      <t>コウトウ</t>
    </rPh>
    <rPh sb="10" eb="12">
      <t>デンシ</t>
    </rPh>
    <rPh sb="20" eb="22">
      <t>レンラク</t>
    </rPh>
    <rPh sb="30" eb="32">
      <t>ゲンドウ</t>
    </rPh>
    <rPh sb="32" eb="33">
      <t>ウエ</t>
    </rPh>
    <rPh sb="34" eb="36">
      <t>コウジ</t>
    </rPh>
    <rPh sb="37" eb="38">
      <t>オコナ</t>
    </rPh>
    <rPh sb="39" eb="41">
      <t>バアイ</t>
    </rPh>
    <rPh sb="42" eb="44">
      <t>コウジ</t>
    </rPh>
    <rPh sb="44" eb="46">
      <t>ウチアワ</t>
    </rPh>
    <rPh sb="47" eb="48">
      <t>ボ</t>
    </rPh>
    <rPh sb="49" eb="51">
      <t>テイシュツ</t>
    </rPh>
    <phoneticPr fontId="17"/>
  </si>
  <si>
    <t>資源有効利用促進法省令
共通仕様書1-1-1-2-18</t>
    <phoneticPr fontId="9"/>
  </si>
  <si>
    <t>資源有効利用促進法政省令
共通仕様書1-1-1-19-6,11-7-1-25
鹿児島市建設局における再生資源活用工事実施要領</t>
    <phoneticPr fontId="9"/>
  </si>
  <si>
    <t>資源有効利用促進法政省令
鹿児島市建設局における再生資源活用工事実施要領
共通仕様書1-1-1-19-4,11-7-1-25</t>
    <phoneticPr fontId="9"/>
  </si>
  <si>
    <t>資源有効利用促進法政省令
鹿児島市建設局における再生資源活用工事実施要領
共通仕様書1-1-1-19-5,11-7-1-25</t>
    <phoneticPr fontId="9"/>
  </si>
  <si>
    <t>週休２日試行工事実施要領</t>
    <rPh sb="0" eb="2">
      <t>シュウキュウ</t>
    </rPh>
    <rPh sb="3" eb="4">
      <t>ニチ</t>
    </rPh>
    <rPh sb="4" eb="6">
      <t>シコウ</t>
    </rPh>
    <rPh sb="6" eb="8">
      <t>コウジ</t>
    </rPh>
    <rPh sb="8" eb="10">
      <t>ジッシ</t>
    </rPh>
    <rPh sb="10" eb="12">
      <t>ヨウリョウ</t>
    </rPh>
    <phoneticPr fontId="9"/>
  </si>
  <si>
    <t>共通仕様書1-1-1-30</t>
    <phoneticPr fontId="9"/>
  </si>
  <si>
    <t>共通仕様書1-1-1-5</t>
    <phoneticPr fontId="9"/>
  </si>
  <si>
    <t>工事請負契約書第54条</t>
    <phoneticPr fontId="9"/>
  </si>
  <si>
    <t>共通仕様書3-1-1-9
特記仕様書</t>
    <rPh sb="13" eb="18">
      <t>トッキシヨウショ</t>
    </rPh>
    <phoneticPr fontId="9"/>
  </si>
  <si>
    <t>産業廃棄物管理票(マニフェスト)</t>
    <phoneticPr fontId="9"/>
  </si>
  <si>
    <t>施工中は提示とし、工事完成図書にE票の写しを添付する。
なお、工事完了時点で最終処分が完了せず、Ｅ票が処分業者より返送されていない場合は、Ａ票、Ｂ２票及びＤ票のうち直近に返送されたものの写しを提出する。この場合、最終処分が完了し、Ｅ票が処分業者より返送され次第、直ちに同票の写しを提出する。
自社で運搬・処分する場合は不要とする。
電子マニフェストの場合は受渡確認表の写しを添付する。</t>
    <rPh sb="0" eb="3">
      <t>セコウチュウ</t>
    </rPh>
    <rPh sb="146" eb="148">
      <t>ジシャ</t>
    </rPh>
    <rPh sb="149" eb="151">
      <t>ウンパン</t>
    </rPh>
    <rPh sb="152" eb="154">
      <t>ショブン</t>
    </rPh>
    <rPh sb="156" eb="158">
      <t>バアイ</t>
    </rPh>
    <rPh sb="159" eb="161">
      <t>フヨウ</t>
    </rPh>
    <rPh sb="166" eb="168">
      <t>デンシ</t>
    </rPh>
    <rPh sb="175" eb="177">
      <t>バアイ</t>
    </rPh>
    <rPh sb="178" eb="179">
      <t>ウ</t>
    </rPh>
    <rPh sb="179" eb="180">
      <t>ワタ</t>
    </rPh>
    <rPh sb="180" eb="182">
      <t>カクニン</t>
    </rPh>
    <rPh sb="182" eb="183">
      <t>ヒョウ</t>
    </rPh>
    <rPh sb="184" eb="185">
      <t>ウツ</t>
    </rPh>
    <rPh sb="187" eb="189">
      <t>テンプ</t>
    </rPh>
    <phoneticPr fontId="9"/>
  </si>
  <si>
    <t>共通仕様書11-7-2-8</t>
    <phoneticPr fontId="9"/>
  </si>
  <si>
    <t>産業廃棄物管理票(マニフェスト)総括表</t>
    <rPh sb="16" eb="19">
      <t>ソウカツヒョウ</t>
    </rPh>
    <phoneticPr fontId="9"/>
  </si>
  <si>
    <t>下請工事における県内建設業者等不活用状況報告書</t>
    <rPh sb="0" eb="2">
      <t>シタウケ</t>
    </rPh>
    <rPh sb="2" eb="4">
      <t>コウジ</t>
    </rPh>
    <rPh sb="8" eb="10">
      <t>ケンナイ</t>
    </rPh>
    <rPh sb="10" eb="12">
      <t>ケンセツ</t>
    </rPh>
    <rPh sb="12" eb="14">
      <t>ギョウシャ</t>
    </rPh>
    <rPh sb="14" eb="15">
      <t>トウ</t>
    </rPh>
    <rPh sb="15" eb="16">
      <t>フ</t>
    </rPh>
    <rPh sb="16" eb="18">
      <t>カツヨウ</t>
    </rPh>
    <rPh sb="18" eb="20">
      <t>ジョウキョウ</t>
    </rPh>
    <rPh sb="20" eb="23">
      <t>ホウコクショ</t>
    </rPh>
    <phoneticPr fontId="8"/>
  </si>
  <si>
    <t>下請工事における県内建設業者等の不活用理由</t>
    <rPh sb="0" eb="2">
      <t>シタウケ</t>
    </rPh>
    <rPh sb="2" eb="4">
      <t>コウジ</t>
    </rPh>
    <rPh sb="8" eb="10">
      <t>ケンナイ</t>
    </rPh>
    <rPh sb="10" eb="12">
      <t>ケンセツ</t>
    </rPh>
    <rPh sb="12" eb="14">
      <t>ギョウシャ</t>
    </rPh>
    <rPh sb="14" eb="15">
      <t>トウ</t>
    </rPh>
    <rPh sb="16" eb="17">
      <t>フ</t>
    </rPh>
    <rPh sb="17" eb="19">
      <t>カツヨウ</t>
    </rPh>
    <rPh sb="19" eb="21">
      <t>リユウ</t>
    </rPh>
    <phoneticPr fontId="8"/>
  </si>
  <si>
    <t xml:space="preserve">（記載要領）
　１）県外は，当該業者の主たる営業所の所在地で判断し，
　　住所・区分を記載する。
　２）記載する建設業者は，H27.4.1施行の施工体制台帳作成
　　範囲に該当する全ての県外業者とする。
　３）工事概要は，施工体系図中の「工事の具体的内容」を記載する。
　４）理由欄は，県内業者を活用できない理由を明確に記載する。
　※理由番号：①　施工能力又は実績を有する業者が存在しない。
　　　　　　　②　施工時期が合致する業者が存在しない。
　　　　　　　③　契約金額で合意できる業者が存在しない。
　　　　　　　④　その他
</t>
    <rPh sb="1" eb="3">
      <t>キサイ</t>
    </rPh>
    <rPh sb="3" eb="5">
      <t>ヨウリョウ</t>
    </rPh>
    <rPh sb="14" eb="16">
      <t>トウガイ</t>
    </rPh>
    <rPh sb="16" eb="18">
      <t>ギョウシャ</t>
    </rPh>
    <rPh sb="19" eb="20">
      <t>シュ</t>
    </rPh>
    <rPh sb="22" eb="25">
      <t>エイギョウショ</t>
    </rPh>
    <rPh sb="26" eb="29">
      <t>ショザイチ</t>
    </rPh>
    <rPh sb="37" eb="39">
      <t>ジュウショ</t>
    </rPh>
    <rPh sb="40" eb="42">
      <t>クブン</t>
    </rPh>
    <rPh sb="43" eb="45">
      <t>キサイ</t>
    </rPh>
    <rPh sb="52" eb="54">
      <t>キサイ</t>
    </rPh>
    <rPh sb="56" eb="58">
      <t>ケンセツ</t>
    </rPh>
    <rPh sb="58" eb="60">
      <t>ギョウシャ</t>
    </rPh>
    <rPh sb="90" eb="91">
      <t>スベ</t>
    </rPh>
    <rPh sb="95" eb="97">
      <t>ギョウシャ</t>
    </rPh>
    <rPh sb="105" eb="107">
      <t>コウジ</t>
    </rPh>
    <rPh sb="107" eb="109">
      <t>ガイヨウ</t>
    </rPh>
    <rPh sb="111" eb="113">
      <t>セコウ</t>
    </rPh>
    <rPh sb="113" eb="116">
      <t>タイケイズ</t>
    </rPh>
    <rPh sb="116" eb="117">
      <t>チュウ</t>
    </rPh>
    <rPh sb="119" eb="121">
      <t>コウジ</t>
    </rPh>
    <rPh sb="122" eb="125">
      <t>グタイテキ</t>
    </rPh>
    <rPh sb="125" eb="127">
      <t>ナイヨウ</t>
    </rPh>
    <rPh sb="129" eb="131">
      <t>キサイ</t>
    </rPh>
    <rPh sb="138" eb="140">
      <t>リユウ</t>
    </rPh>
    <rPh sb="140" eb="141">
      <t>ラン</t>
    </rPh>
    <rPh sb="145" eb="147">
      <t>ギョウシャ</t>
    </rPh>
    <rPh sb="148" eb="150">
      <t>カツヨウ</t>
    </rPh>
    <rPh sb="154" eb="156">
      <t>リユウ</t>
    </rPh>
    <rPh sb="157" eb="159">
      <t>メイカク</t>
    </rPh>
    <rPh sb="160" eb="162">
      <t>キサイ</t>
    </rPh>
    <rPh sb="169" eb="171">
      <t>リユウ</t>
    </rPh>
    <rPh sb="171" eb="173">
      <t>バンゴウ</t>
    </rPh>
    <rPh sb="176" eb="178">
      <t>セコウ</t>
    </rPh>
    <rPh sb="178" eb="180">
      <t>ノウリョク</t>
    </rPh>
    <rPh sb="180" eb="181">
      <t>マタ</t>
    </rPh>
    <rPh sb="182" eb="184">
      <t>ジッセキ</t>
    </rPh>
    <rPh sb="185" eb="186">
      <t>ユウ</t>
    </rPh>
    <rPh sb="188" eb="190">
      <t>ギョウシャ</t>
    </rPh>
    <rPh sb="191" eb="193">
      <t>ソンザイ</t>
    </rPh>
    <rPh sb="207" eb="209">
      <t>セコウ</t>
    </rPh>
    <rPh sb="209" eb="211">
      <t>ジキ</t>
    </rPh>
    <rPh sb="212" eb="214">
      <t>ガッチ</t>
    </rPh>
    <rPh sb="216" eb="218">
      <t>ギョウシャ</t>
    </rPh>
    <rPh sb="219" eb="221">
      <t>ソンザイ</t>
    </rPh>
    <rPh sb="235" eb="237">
      <t>ケイヤク</t>
    </rPh>
    <rPh sb="237" eb="239">
      <t>キンガク</t>
    </rPh>
    <rPh sb="240" eb="242">
      <t>ゴウイ</t>
    </rPh>
    <rPh sb="245" eb="247">
      <t>ギョウシャ</t>
    </rPh>
    <rPh sb="248" eb="250">
      <t>ソンザイ</t>
    </rPh>
    <rPh sb="266" eb="267">
      <t>タ</t>
    </rPh>
    <phoneticPr fontId="45"/>
  </si>
  <si>
    <t>工事完成図書にE票の写し及び産業廃棄物管理票(マニフェスト)総括表を添付する。</t>
    <rPh sb="21" eb="22">
      <t>ヒョウ</t>
    </rPh>
    <rPh sb="32" eb="33">
      <t>ヒョウ</t>
    </rPh>
    <phoneticPr fontId="12"/>
  </si>
  <si>
    <t>県内</t>
    <rPh sb="0" eb="2">
      <t>ケンナイ</t>
    </rPh>
    <phoneticPr fontId="45"/>
  </si>
  <si>
    <t>（計算例）県内一次：9,000＝（8,000-4,000）＋（10,000-5,000）</t>
    <rPh sb="1" eb="4">
      <t>ケイサンレイ</t>
    </rPh>
    <rPh sb="5" eb="7">
      <t>ケンナイ</t>
    </rPh>
    <rPh sb="7" eb="9">
      <t>イチジ</t>
    </rPh>
    <phoneticPr fontId="45"/>
  </si>
  <si>
    <t>工　事　名：</t>
    <phoneticPr fontId="12"/>
  </si>
  <si>
    <t>請負業者名：</t>
    <phoneticPr fontId="12"/>
  </si>
  <si>
    <t>（記載要領）
　１）元請業者の区分は，次のとおりとする。
　　　県内：１　県外：２
　２）契約金額の集計は次のとおりとする。
　　・一次下請業者の金額は，各下請系列において二次下請との契約
　　　金額を引いた額とする。
　　・二次下請業者の金額は，各下請系列において三次下請との契約
　　　金額を引いた額とする。
　　・以下同様とする。
　　・上記により算出された金額を階層毎に集計する。
　３）不活用理由欄は，状況報告書で選択した番号に，該当する業者
　　数を記載する。</t>
    <rPh sb="32" eb="33">
      <t>ケン</t>
    </rPh>
    <phoneticPr fontId="12"/>
  </si>
  <si>
    <t>・市様式を使用（リンクを参照）
・写しの提出の場合は、原本をスキャンした電子データでも可</t>
    <rPh sb="1" eb="2">
      <t>シ</t>
    </rPh>
    <rPh sb="2" eb="4">
      <t>ヨウシキ</t>
    </rPh>
    <rPh sb="5" eb="7">
      <t>シヨウ</t>
    </rPh>
    <rPh sb="12" eb="14">
      <t>サンショウ</t>
    </rPh>
    <phoneticPr fontId="12"/>
  </si>
  <si>
    <t>品質管理図表(Ｘ－Ｒ管理図、Ｘ－Ｒｓ－Ｒｍ、ヒストグラムなど)を作成する。セメントコンクリート工を除き、測点数が10点未満の場合は不要とする。</t>
    <rPh sb="52" eb="53">
      <t>ソク</t>
    </rPh>
    <rPh sb="53" eb="55">
      <t>テンスウ</t>
    </rPh>
    <rPh sb="58" eb="59">
      <t>テン</t>
    </rPh>
    <rPh sb="59" eb="61">
      <t>ミマン</t>
    </rPh>
    <rPh sb="62" eb="64">
      <t>バアイ</t>
    </rPh>
    <rPh sb="65" eb="67">
      <t>フヨウ</t>
    </rPh>
    <phoneticPr fontId="9"/>
  </si>
  <si>
    <t>工事完成図書にＥ票とあわせて添付する。</t>
    <rPh sb="8" eb="9">
      <t>ヒョウ</t>
    </rPh>
    <phoneticPr fontId="9"/>
  </si>
  <si>
    <t>鹿児島市長</t>
    <rPh sb="0" eb="3">
      <t>カゴシマ</t>
    </rPh>
    <rPh sb="3" eb="5">
      <t>シチョウ</t>
    </rPh>
    <phoneticPr fontId="19"/>
  </si>
  <si>
    <t>受注者名：</t>
    <rPh sb="0" eb="3">
      <t>ジュチュウシャ</t>
    </rPh>
    <rPh sb="3" eb="4">
      <t>メイ</t>
    </rPh>
    <phoneticPr fontId="8"/>
  </si>
  <si>
    <t>受 注 者 名：</t>
    <rPh sb="0" eb="1">
      <t>ウケ</t>
    </rPh>
    <rPh sb="2" eb="3">
      <t>チュウ</t>
    </rPh>
    <rPh sb="4" eb="5">
      <t>シャ</t>
    </rPh>
    <rPh sb="6" eb="7">
      <t>メイ</t>
    </rPh>
    <phoneticPr fontId="8"/>
  </si>
  <si>
    <t>受 注 者 名：</t>
    <rPh sb="0" eb="1">
      <t>ウケ</t>
    </rPh>
    <rPh sb="2" eb="3">
      <t>チュウ</t>
    </rPh>
    <rPh sb="4" eb="5">
      <t>モノ</t>
    </rPh>
    <rPh sb="6" eb="7">
      <t>メイ</t>
    </rPh>
    <phoneticPr fontId="8"/>
  </si>
  <si>
    <t>受注者名</t>
    <rPh sb="0" eb="3">
      <t>ジュチュウシャ</t>
    </rPh>
    <rPh sb="3" eb="4">
      <t>メイ</t>
    </rPh>
    <phoneticPr fontId="45"/>
  </si>
  <si>
    <t>受注者名</t>
    <rPh sb="0" eb="3">
      <t>ジュチュウシャ</t>
    </rPh>
    <rPh sb="3" eb="4">
      <t>メイ</t>
    </rPh>
    <phoneticPr fontId="61"/>
  </si>
  <si>
    <t>受 注 者 名</t>
    <rPh sb="0" eb="1">
      <t>ウケ</t>
    </rPh>
    <rPh sb="2" eb="3">
      <t>チュウ</t>
    </rPh>
    <rPh sb="4" eb="5">
      <t>シャ</t>
    </rPh>
    <rPh sb="6" eb="7">
      <t>メイ</t>
    </rPh>
    <phoneticPr fontId="19"/>
  </si>
  <si>
    <t>受 注 者 名：</t>
    <rPh sb="0" eb="1">
      <t>ウケ</t>
    </rPh>
    <rPh sb="2" eb="3">
      <t>チュウ</t>
    </rPh>
    <rPh sb="4" eb="5">
      <t>モノ</t>
    </rPh>
    <phoneticPr fontId="12"/>
  </si>
  <si>
    <t>施工体系図（写し）</t>
    <rPh sb="0" eb="2">
      <t>セコウ</t>
    </rPh>
    <rPh sb="2" eb="4">
      <t>タイケイ</t>
    </rPh>
    <rPh sb="4" eb="5">
      <t>ズ</t>
    </rPh>
    <rPh sb="6" eb="7">
      <t>ウツ</t>
    </rPh>
    <phoneticPr fontId="9"/>
  </si>
  <si>
    <t>令和○○年○○月○○日</t>
    <rPh sb="0" eb="1">
      <t>レイ</t>
    </rPh>
    <rPh sb="1" eb="2">
      <t>ワ</t>
    </rPh>
    <rPh sb="4" eb="5">
      <t>ネン</t>
    </rPh>
    <rPh sb="7" eb="8">
      <t>ツキ</t>
    </rPh>
    <rPh sb="10" eb="11">
      <t>ヒ</t>
    </rPh>
    <phoneticPr fontId="8"/>
  </si>
  <si>
    <t>報 告 先</t>
    <rPh sb="0" eb="1">
      <t>ホウ</t>
    </rPh>
    <rPh sb="2" eb="3">
      <t>コク</t>
    </rPh>
    <rPh sb="4" eb="5">
      <t>サキ</t>
    </rPh>
    <phoneticPr fontId="8"/>
  </si>
  <si>
    <r>
      <rPr>
        <b/>
        <sz val="14"/>
        <color theme="1"/>
        <rFont val="ＭＳ 明朝"/>
        <family val="1"/>
        <charset val="128"/>
      </rPr>
      <t>　</t>
    </r>
    <r>
      <rPr>
        <b/>
        <u/>
        <sz val="14"/>
        <color theme="1"/>
        <rFont val="ＭＳ 明朝"/>
        <family val="1"/>
        <charset val="128"/>
      </rPr>
      <t>建設局　○○課　　○○技師　へ</t>
    </r>
    <rPh sb="1" eb="3">
      <t>ケンセツ</t>
    </rPh>
    <rPh sb="3" eb="4">
      <t>キョク</t>
    </rPh>
    <rPh sb="7" eb="8">
      <t>カ</t>
    </rPh>
    <rPh sb="12" eb="14">
      <t>ギシ</t>
    </rPh>
    <phoneticPr fontId="8"/>
  </si>
  <si>
    <t>事故・労働　災害発生速報</t>
    <rPh sb="0" eb="2">
      <t>ジコ</t>
    </rPh>
    <rPh sb="3" eb="5">
      <t>ロウドウ</t>
    </rPh>
    <rPh sb="6" eb="8">
      <t>サイガイ</t>
    </rPh>
    <rPh sb="8" eb="10">
      <t>ハッセイ</t>
    </rPh>
    <rPh sb="10" eb="12">
      <t>ソクホウ</t>
    </rPh>
    <phoneticPr fontId="8"/>
  </si>
  <si>
    <t>事故（ケガ人なし）、労働災害（死亡、ケガ人あり）</t>
    <rPh sb="0" eb="2">
      <t>ジコ</t>
    </rPh>
    <rPh sb="5" eb="6">
      <t>ヒト</t>
    </rPh>
    <rPh sb="10" eb="12">
      <t>ロウドウ</t>
    </rPh>
    <rPh sb="12" eb="14">
      <t>サイガイ</t>
    </rPh>
    <rPh sb="15" eb="17">
      <t>シボウ</t>
    </rPh>
    <rPh sb="20" eb="21">
      <t>ヒト</t>
    </rPh>
    <phoneticPr fontId="8"/>
  </si>
  <si>
    <t>※該当を○で囲む</t>
    <rPh sb="1" eb="3">
      <t>ガイトウ</t>
    </rPh>
    <rPh sb="6" eb="7">
      <t>カコ</t>
    </rPh>
    <phoneticPr fontId="8"/>
  </si>
  <si>
    <t>報告者</t>
    <rPh sb="0" eb="2">
      <t>ホウコク</t>
    </rPh>
    <rPh sb="2" eb="3">
      <t>シャ</t>
    </rPh>
    <phoneticPr fontId="8"/>
  </si>
  <si>
    <t>（企 業 名）</t>
    <rPh sb="1" eb="2">
      <t>キ</t>
    </rPh>
    <rPh sb="3" eb="4">
      <t>ギョウ</t>
    </rPh>
    <rPh sb="5" eb="6">
      <t>メイ</t>
    </rPh>
    <phoneticPr fontId="8"/>
  </si>
  <si>
    <t>○○○株式会社</t>
    <rPh sb="3" eb="7">
      <t>カブシキガイシャ</t>
    </rPh>
    <phoneticPr fontId="8"/>
  </si>
  <si>
    <t>（報告者名）</t>
    <rPh sb="1" eb="4">
      <t>ホウコクシャ</t>
    </rPh>
    <rPh sb="4" eb="5">
      <t>メイ</t>
    </rPh>
    <phoneticPr fontId="8"/>
  </si>
  <si>
    <t>○○　太郎</t>
    <rPh sb="3" eb="5">
      <t>タロウ</t>
    </rPh>
    <phoneticPr fontId="8"/>
  </si>
  <si>
    <t>発生日時</t>
    <rPh sb="0" eb="2">
      <t>ハッセイ</t>
    </rPh>
    <rPh sb="2" eb="4">
      <t>ニチジ</t>
    </rPh>
    <phoneticPr fontId="8"/>
  </si>
  <si>
    <t>令和○○年○○月○○日　午前・午後　○時　○分頃発生</t>
    <rPh sb="0" eb="1">
      <t>レイ</t>
    </rPh>
    <rPh sb="1" eb="2">
      <t>ワ</t>
    </rPh>
    <rPh sb="4" eb="5">
      <t>ネン</t>
    </rPh>
    <rPh sb="7" eb="8">
      <t>ツキ</t>
    </rPh>
    <rPh sb="10" eb="11">
      <t>ヒ</t>
    </rPh>
    <rPh sb="12" eb="14">
      <t>ゴゼン</t>
    </rPh>
    <rPh sb="15" eb="17">
      <t>ゴゴ</t>
    </rPh>
    <rPh sb="19" eb="20">
      <t>ジ</t>
    </rPh>
    <rPh sb="22" eb="23">
      <t>フン</t>
    </rPh>
    <rPh sb="23" eb="24">
      <t>コロ</t>
    </rPh>
    <rPh sb="24" eb="26">
      <t>ハッセイ</t>
    </rPh>
    <phoneticPr fontId="8"/>
  </si>
  <si>
    <t>工事名</t>
    <rPh sb="0" eb="2">
      <t>コウジ</t>
    </rPh>
    <rPh sb="2" eb="3">
      <t>メイ</t>
    </rPh>
    <phoneticPr fontId="8"/>
  </si>
  <si>
    <t>　○○○○○工事</t>
    <rPh sb="6" eb="8">
      <t>コウジ</t>
    </rPh>
    <phoneticPr fontId="8"/>
  </si>
  <si>
    <t>発生場所（現場地名）</t>
    <rPh sb="0" eb="2">
      <t>ハッセイ</t>
    </rPh>
    <rPh sb="2" eb="4">
      <t>バショ</t>
    </rPh>
    <rPh sb="5" eb="7">
      <t>ゲンバ</t>
    </rPh>
    <rPh sb="7" eb="8">
      <t>チ</t>
    </rPh>
    <rPh sb="8" eb="9">
      <t>メイ</t>
    </rPh>
    <phoneticPr fontId="8"/>
  </si>
  <si>
    <t>鹿児島市　○○町○○番地（工事施工現場内）</t>
    <rPh sb="0" eb="3">
      <t>カゴシマ</t>
    </rPh>
    <rPh sb="3" eb="4">
      <t>シ</t>
    </rPh>
    <rPh sb="7" eb="8">
      <t>マチ</t>
    </rPh>
    <rPh sb="10" eb="12">
      <t>バンチ</t>
    </rPh>
    <rPh sb="13" eb="15">
      <t>コウジ</t>
    </rPh>
    <rPh sb="15" eb="17">
      <t>セコウ</t>
    </rPh>
    <rPh sb="17" eb="19">
      <t>ゲンバ</t>
    </rPh>
    <rPh sb="19" eb="20">
      <t>ナイ</t>
    </rPh>
    <phoneticPr fontId="8"/>
  </si>
  <si>
    <t>発注部署</t>
    <rPh sb="0" eb="2">
      <t>ハッチュウ</t>
    </rPh>
    <rPh sb="2" eb="4">
      <t>ブショ</t>
    </rPh>
    <phoneticPr fontId="8"/>
  </si>
  <si>
    <t>鹿児島市建設局　○○部　○○課　○○係</t>
    <rPh sb="0" eb="3">
      <t>カゴシマ</t>
    </rPh>
    <rPh sb="3" eb="4">
      <t>シ</t>
    </rPh>
    <rPh sb="4" eb="6">
      <t>ケンセツ</t>
    </rPh>
    <rPh sb="6" eb="7">
      <t>キョク</t>
    </rPh>
    <rPh sb="10" eb="11">
      <t>ブ</t>
    </rPh>
    <rPh sb="14" eb="15">
      <t>カ</t>
    </rPh>
    <rPh sb="18" eb="19">
      <t>カカリ</t>
    </rPh>
    <phoneticPr fontId="8"/>
  </si>
  <si>
    <t>元請会社名</t>
    <rPh sb="0" eb="2">
      <t>モトウケ</t>
    </rPh>
    <rPh sb="2" eb="4">
      <t>カイシャ</t>
    </rPh>
    <rPh sb="4" eb="5">
      <t>メイ</t>
    </rPh>
    <phoneticPr fontId="8"/>
  </si>
  <si>
    <t>被災者情報</t>
    <rPh sb="0" eb="3">
      <t>ヒサイシャ</t>
    </rPh>
    <rPh sb="3" eb="5">
      <t>ジョウホウ</t>
    </rPh>
    <phoneticPr fontId="8"/>
  </si>
  <si>
    <t>　元請・下請け（例：１次下請け）</t>
    <rPh sb="1" eb="3">
      <t>モトウケ</t>
    </rPh>
    <rPh sb="4" eb="6">
      <t>シタウ</t>
    </rPh>
    <rPh sb="8" eb="9">
      <t>レイ</t>
    </rPh>
    <rPh sb="11" eb="12">
      <t>ジ</t>
    </rPh>
    <rPh sb="12" eb="14">
      <t>シタウ</t>
    </rPh>
    <phoneticPr fontId="8"/>
  </si>
  <si>
    <t>　企業名（　○○○株式会社　）被災者名（　○○　次郎　）</t>
    <rPh sb="1" eb="3">
      <t>キギョウ</t>
    </rPh>
    <rPh sb="3" eb="4">
      <t>メイ</t>
    </rPh>
    <rPh sb="9" eb="11">
      <t>カブシキ</t>
    </rPh>
    <rPh sb="11" eb="13">
      <t>カイシャ</t>
    </rPh>
    <rPh sb="15" eb="18">
      <t>ヒサイシャ</t>
    </rPh>
    <rPh sb="18" eb="19">
      <t>メイ</t>
    </rPh>
    <rPh sb="24" eb="26">
      <t>ジロウ</t>
    </rPh>
    <phoneticPr fontId="8"/>
  </si>
  <si>
    <t>　男　・　女</t>
    <rPh sb="1" eb="2">
      <t>オトコ</t>
    </rPh>
    <rPh sb="5" eb="6">
      <t>オンナ</t>
    </rPh>
    <phoneticPr fontId="8"/>
  </si>
  <si>
    <t>　年齢（　○○歳）</t>
    <rPh sb="1" eb="3">
      <t>ネンレイ</t>
    </rPh>
    <rPh sb="7" eb="8">
      <t>サイ</t>
    </rPh>
    <phoneticPr fontId="8"/>
  </si>
  <si>
    <t>事故の形態</t>
    <rPh sb="0" eb="2">
      <t>ジコ</t>
    </rPh>
    <rPh sb="3" eb="5">
      <t>ケイタイ</t>
    </rPh>
    <phoneticPr fontId="8"/>
  </si>
  <si>
    <t>①　墜落、転落</t>
    <rPh sb="2" eb="4">
      <t>ツイラク</t>
    </rPh>
    <rPh sb="5" eb="7">
      <t>テンラク</t>
    </rPh>
    <phoneticPr fontId="8"/>
  </si>
  <si>
    <t>②　はさまれ、巻き込まれ</t>
    <rPh sb="7" eb="8">
      <t>マ</t>
    </rPh>
    <rPh sb="9" eb="10">
      <t>コ</t>
    </rPh>
    <phoneticPr fontId="8"/>
  </si>
  <si>
    <t>③　飛来、落下</t>
    <rPh sb="2" eb="4">
      <t>ヒライ</t>
    </rPh>
    <rPh sb="5" eb="7">
      <t>ラッカ</t>
    </rPh>
    <phoneticPr fontId="8"/>
  </si>
  <si>
    <t>④　激突</t>
    <rPh sb="2" eb="4">
      <t>ゲキトツ</t>
    </rPh>
    <phoneticPr fontId="8"/>
  </si>
  <si>
    <t>⑤　転倒</t>
    <rPh sb="2" eb="4">
      <t>テントウ</t>
    </rPh>
    <phoneticPr fontId="8"/>
  </si>
  <si>
    <t>⑥　その他　（　　　　　　　　　　　　　　　　　）</t>
    <rPh sb="4" eb="5">
      <t>タ</t>
    </rPh>
    <phoneticPr fontId="8"/>
  </si>
  <si>
    <t>被災者のケガ状況</t>
    <rPh sb="0" eb="3">
      <t>ヒサイシャ</t>
    </rPh>
    <rPh sb="6" eb="8">
      <t>ジョウキョウ</t>
    </rPh>
    <phoneticPr fontId="8"/>
  </si>
  <si>
    <t>①　意識はあるか？　　ある　・　なし</t>
    <rPh sb="2" eb="4">
      <t>イシキ</t>
    </rPh>
    <phoneticPr fontId="8"/>
  </si>
  <si>
    <t>②　頭部を負傷しているか？　　負傷あり　・　負傷なし</t>
    <rPh sb="2" eb="4">
      <t>トウブ</t>
    </rPh>
    <rPh sb="5" eb="7">
      <t>フショウ</t>
    </rPh>
    <rPh sb="15" eb="17">
      <t>フショウ</t>
    </rPh>
    <rPh sb="22" eb="24">
      <t>フショウ</t>
    </rPh>
    <phoneticPr fontId="8"/>
  </si>
  <si>
    <t>③　呼吸はあるか？　ある　・　なし</t>
    <rPh sb="2" eb="4">
      <t>コキュウ</t>
    </rPh>
    <phoneticPr fontId="8"/>
  </si>
  <si>
    <t>④　出血はあるか？　ある　・　なし</t>
    <rPh sb="2" eb="4">
      <t>シュッケツ</t>
    </rPh>
    <phoneticPr fontId="8"/>
  </si>
  <si>
    <t>⑤　ケガの箇所は？　（例：左足首１箇所　）</t>
    <rPh sb="5" eb="7">
      <t>カショ</t>
    </rPh>
    <rPh sb="11" eb="12">
      <t>レイ</t>
    </rPh>
    <rPh sb="13" eb="16">
      <t>ヒダリアシクビ</t>
    </rPh>
    <rPh sb="17" eb="19">
      <t>カショ</t>
    </rPh>
    <phoneticPr fontId="8"/>
  </si>
  <si>
    <t>被災者搬送方法</t>
    <rPh sb="0" eb="3">
      <t>ヒサイシャ</t>
    </rPh>
    <rPh sb="3" eb="5">
      <t>ハンソウ</t>
    </rPh>
    <rPh sb="5" eb="7">
      <t>ホウホウ</t>
    </rPh>
    <phoneticPr fontId="8"/>
  </si>
  <si>
    <t>救急車　・　私有車　・　社有車　</t>
    <rPh sb="0" eb="3">
      <t>キュウキュウシャ</t>
    </rPh>
    <rPh sb="6" eb="9">
      <t>シユウシャ</t>
    </rPh>
    <rPh sb="12" eb="15">
      <t>シャユウシャ</t>
    </rPh>
    <phoneticPr fontId="8"/>
  </si>
  <si>
    <t>・その他　（　　　　　　　　　　　　　　　　　）</t>
    <rPh sb="3" eb="4">
      <t>タ</t>
    </rPh>
    <phoneticPr fontId="8"/>
  </si>
  <si>
    <t>必要関係機関等への連絡</t>
    <rPh sb="0" eb="2">
      <t>ヒツヨウ</t>
    </rPh>
    <rPh sb="2" eb="4">
      <t>カンケイ</t>
    </rPh>
    <rPh sb="4" eb="6">
      <t>キカン</t>
    </rPh>
    <rPh sb="6" eb="7">
      <t>ナド</t>
    </rPh>
    <rPh sb="9" eb="11">
      <t>レンラク</t>
    </rPh>
    <phoneticPr fontId="8"/>
  </si>
  <si>
    <t>　警察及び労働基準監督署　・消防署</t>
    <rPh sb="1" eb="3">
      <t>ケイサツ</t>
    </rPh>
    <rPh sb="3" eb="4">
      <t>オヨ</t>
    </rPh>
    <rPh sb="5" eb="7">
      <t>ロウドウ</t>
    </rPh>
    <rPh sb="7" eb="9">
      <t>キジュン</t>
    </rPh>
    <rPh sb="9" eb="12">
      <t>カントクショ</t>
    </rPh>
    <rPh sb="14" eb="17">
      <t>ショウボウショ</t>
    </rPh>
    <phoneticPr fontId="8"/>
  </si>
  <si>
    <t>・その他（例：現在、救急車により病院搬送中）</t>
    <rPh sb="3" eb="4">
      <t>タ</t>
    </rPh>
    <rPh sb="5" eb="6">
      <t>レイ</t>
    </rPh>
    <rPh sb="7" eb="9">
      <t>ゲンザイ</t>
    </rPh>
    <rPh sb="10" eb="13">
      <t>キュウキュウシャ</t>
    </rPh>
    <rPh sb="16" eb="18">
      <t>ビョウイン</t>
    </rPh>
    <rPh sb="18" eb="20">
      <t>ハンソウ</t>
    </rPh>
    <rPh sb="20" eb="21">
      <t>ナカ</t>
    </rPh>
    <phoneticPr fontId="8"/>
  </si>
  <si>
    <t>その他情報</t>
    <rPh sb="2" eb="3">
      <t>タ</t>
    </rPh>
    <rPh sb="3" eb="5">
      <t>ジョウホウ</t>
    </rPh>
    <phoneticPr fontId="8"/>
  </si>
  <si>
    <t>　
例：斜面で伐採作業中に、２ｍ下へ転落し左足首を骨折した可能性があるため、救急車により現在、搬送中。警察及び労働基準監督署には事故連絡済。</t>
    <rPh sb="2" eb="3">
      <t>レイ</t>
    </rPh>
    <rPh sb="4" eb="6">
      <t>シャメン</t>
    </rPh>
    <rPh sb="7" eb="9">
      <t>バッサイ</t>
    </rPh>
    <rPh sb="9" eb="11">
      <t>サギョウ</t>
    </rPh>
    <rPh sb="11" eb="12">
      <t>ナカ</t>
    </rPh>
    <rPh sb="16" eb="17">
      <t>シタ</t>
    </rPh>
    <rPh sb="18" eb="20">
      <t>テンラク</t>
    </rPh>
    <rPh sb="21" eb="22">
      <t>ヒダリ</t>
    </rPh>
    <rPh sb="22" eb="23">
      <t>アシ</t>
    </rPh>
    <rPh sb="23" eb="24">
      <t>クビ</t>
    </rPh>
    <rPh sb="25" eb="27">
      <t>コッセツ</t>
    </rPh>
    <rPh sb="29" eb="32">
      <t>カノウセイ</t>
    </rPh>
    <rPh sb="38" eb="41">
      <t>キュウキュウシャ</t>
    </rPh>
    <rPh sb="44" eb="46">
      <t>ゲンザイ</t>
    </rPh>
    <rPh sb="47" eb="49">
      <t>ハンソウ</t>
    </rPh>
    <rPh sb="49" eb="50">
      <t>ナカ</t>
    </rPh>
    <rPh sb="51" eb="53">
      <t>ケイサツ</t>
    </rPh>
    <rPh sb="53" eb="54">
      <t>オヨ</t>
    </rPh>
    <rPh sb="55" eb="57">
      <t>ロウドウ</t>
    </rPh>
    <rPh sb="57" eb="59">
      <t>キジュン</t>
    </rPh>
    <rPh sb="59" eb="62">
      <t>カントクショ</t>
    </rPh>
    <rPh sb="64" eb="66">
      <t>ジコ</t>
    </rPh>
    <rPh sb="66" eb="68">
      <t>レンラク</t>
    </rPh>
    <rPh sb="68" eb="69">
      <t>スミ</t>
    </rPh>
    <phoneticPr fontId="8"/>
  </si>
  <si>
    <t>※事故・労働災害発生後、速やかにメール（手書きをＰＤＦデータ等）やＦＡＸにて報告すること。困難な場合は、上記内容を電話にて報告すること。</t>
    <rPh sb="1" eb="3">
      <t>ジコ</t>
    </rPh>
    <rPh sb="4" eb="6">
      <t>ロウドウ</t>
    </rPh>
    <rPh sb="6" eb="8">
      <t>サイガイ</t>
    </rPh>
    <rPh sb="8" eb="10">
      <t>ハッセイ</t>
    </rPh>
    <rPh sb="10" eb="11">
      <t>ゴ</t>
    </rPh>
    <rPh sb="12" eb="13">
      <t>スミ</t>
    </rPh>
    <rPh sb="20" eb="22">
      <t>テガ</t>
    </rPh>
    <rPh sb="30" eb="31">
      <t>ナド</t>
    </rPh>
    <rPh sb="38" eb="40">
      <t>ホウコク</t>
    </rPh>
    <rPh sb="45" eb="47">
      <t>コンナン</t>
    </rPh>
    <rPh sb="48" eb="50">
      <t>バアイ</t>
    </rPh>
    <rPh sb="52" eb="54">
      <t>ジョウキ</t>
    </rPh>
    <rPh sb="54" eb="56">
      <t>ナイヨウ</t>
    </rPh>
    <rPh sb="57" eb="59">
      <t>デンワ</t>
    </rPh>
    <rPh sb="61" eb="63">
      <t>ホウコク</t>
    </rPh>
    <phoneticPr fontId="8"/>
  </si>
  <si>
    <t>立会依頼書（工事打合せ簿）</t>
    <phoneticPr fontId="8"/>
  </si>
  <si>
    <t>休日・夜間作業届（工事打合せ簿）</t>
    <rPh sb="0" eb="2">
      <t>キュウジツ</t>
    </rPh>
    <rPh sb="3" eb="5">
      <t>ヤカン</t>
    </rPh>
    <rPh sb="5" eb="7">
      <t>サギョウ</t>
    </rPh>
    <rPh sb="7" eb="8">
      <t>トド</t>
    </rPh>
    <phoneticPr fontId="19"/>
  </si>
  <si>
    <r>
      <t>市様式を使用する。
材料の品質等が確認できる試験成績表等の資料については、ＪＩＳ製品、</t>
    </r>
    <r>
      <rPr>
        <sz val="11"/>
        <color rgb="FFFF0000"/>
        <rFont val="ＭＳ Ｐゴシック"/>
        <family val="3"/>
        <charset val="128"/>
      </rPr>
      <t>すべての市単独事業、</t>
    </r>
    <r>
      <rPr>
        <sz val="11"/>
        <rFont val="ＭＳ Ｐゴシック"/>
        <family val="3"/>
        <charset val="128"/>
      </rPr>
      <t>請負金額2,000万円未満の補助事業（災害復旧事業を含む）</t>
    </r>
    <r>
      <rPr>
        <sz val="11"/>
        <color rgb="FFFF0000"/>
        <rFont val="ＭＳ Ｐゴシック"/>
        <family val="3"/>
        <charset val="128"/>
      </rPr>
      <t>のいずれか</t>
    </r>
    <r>
      <rPr>
        <sz val="11"/>
        <rFont val="ＭＳ Ｐゴシック"/>
        <family val="3"/>
        <charset val="128"/>
      </rPr>
      <t>に該当する場合は、添付しない。</t>
    </r>
    <rPh sb="0" eb="1">
      <t>シ</t>
    </rPh>
    <rPh sb="1" eb="3">
      <t>ヨウシキ</t>
    </rPh>
    <rPh sb="4" eb="6">
      <t>シヨウ</t>
    </rPh>
    <rPh sb="10" eb="12">
      <t>ザイリョウ</t>
    </rPh>
    <rPh sb="13" eb="15">
      <t>ヒンシツ</t>
    </rPh>
    <rPh sb="15" eb="16">
      <t>ナド</t>
    </rPh>
    <rPh sb="17" eb="19">
      <t>カクニン</t>
    </rPh>
    <rPh sb="22" eb="24">
      <t>シケン</t>
    </rPh>
    <rPh sb="40" eb="42">
      <t>セイヒン</t>
    </rPh>
    <rPh sb="47" eb="48">
      <t>シ</t>
    </rPh>
    <rPh sb="48" eb="50">
      <t>タンドク</t>
    </rPh>
    <rPh sb="50" eb="52">
      <t>ジギョウ</t>
    </rPh>
    <rPh sb="64" eb="66">
      <t>ミマン</t>
    </rPh>
    <rPh sb="79" eb="80">
      <t>フク</t>
    </rPh>
    <rPh sb="88" eb="90">
      <t>ガイトウ</t>
    </rPh>
    <rPh sb="92" eb="94">
      <t>バアイ</t>
    </rPh>
    <rPh sb="96" eb="98">
      <t>テンプ</t>
    </rPh>
    <phoneticPr fontId="5"/>
  </si>
  <si>
    <t>契約担当へ提出する。
現場代理人の兼任を行う場合には、「現場代理人の兼任（変更）申請書」を契約担当へ提出する。</t>
    <rPh sb="0" eb="2">
      <t>ケイヤク</t>
    </rPh>
    <rPh sb="2" eb="4">
      <t>タントウ</t>
    </rPh>
    <rPh sb="5" eb="7">
      <t>テイシュツ</t>
    </rPh>
    <rPh sb="11" eb="13">
      <t>ゲンバ</t>
    </rPh>
    <rPh sb="13" eb="16">
      <t>ダイリニン</t>
    </rPh>
    <rPh sb="17" eb="19">
      <t>ケンニン</t>
    </rPh>
    <rPh sb="20" eb="21">
      <t>オコナ</t>
    </rPh>
    <rPh sb="22" eb="24">
      <t>バアイ</t>
    </rPh>
    <rPh sb="28" eb="30">
      <t>ゲンバ</t>
    </rPh>
    <rPh sb="30" eb="33">
      <t>ダイリニン</t>
    </rPh>
    <rPh sb="34" eb="36">
      <t>ケンニン</t>
    </rPh>
    <rPh sb="37" eb="39">
      <t>ヘンコウ</t>
    </rPh>
    <rPh sb="40" eb="43">
      <t>シンセイショ</t>
    </rPh>
    <rPh sb="45" eb="47">
      <t>ケイヤク</t>
    </rPh>
    <rPh sb="47" eb="49">
      <t>タントウ</t>
    </rPh>
    <rPh sb="50" eb="52">
      <t>テイシュツ</t>
    </rPh>
    <phoneticPr fontId="8"/>
  </si>
  <si>
    <r>
      <t>建設副産物情報交換システム(COBRIS)</t>
    </r>
    <r>
      <rPr>
        <sz val="11"/>
        <color rgb="FFFF0000"/>
        <rFont val="ＭＳ Ｐゴシック"/>
        <family val="3"/>
        <charset val="128"/>
      </rPr>
      <t>または国土交通省ホームページ掲載の様式</t>
    </r>
    <r>
      <rPr>
        <sz val="11"/>
        <rFont val="ＭＳ Ｐゴシック"/>
        <family val="3"/>
        <charset val="128"/>
      </rPr>
      <t>により作成し、施工計画書へ含めて提出する。</t>
    </r>
    <rPh sb="24" eb="26">
      <t>コクド</t>
    </rPh>
    <rPh sb="26" eb="29">
      <t>コウツウショウ</t>
    </rPh>
    <rPh sb="35" eb="37">
      <t>ケイサイ</t>
    </rPh>
    <rPh sb="38" eb="40">
      <t>ヨウシキ</t>
    </rPh>
    <phoneticPr fontId="9"/>
  </si>
  <si>
    <r>
      <t>該当する建設資材を搬入した場合、建設副産物情報交換システム(COBRIS)</t>
    </r>
    <r>
      <rPr>
        <sz val="11"/>
        <color rgb="FFFF0000"/>
        <rFont val="ＭＳ Ｐゴシック"/>
        <family val="3"/>
        <charset val="128"/>
      </rPr>
      <t>または国土交通省ホームページ掲載の様式</t>
    </r>
    <r>
      <rPr>
        <sz val="11"/>
        <rFont val="ＭＳ Ｐゴシック"/>
        <family val="3"/>
        <charset val="128"/>
      </rPr>
      <t>により作成して提出する。</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</si>
</sst>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quot;¥&quot;#,##0_);[Red]\(&quot;¥&quot;#,##0\)"/>
    <numFmt numFmtId="178" formatCode="0.0"/>
    <numFmt numFmtId="179" formatCode="0_);[Red]\(0\)"/>
    <numFmt numFmtId="180" formatCode="0.0%"/>
    <numFmt numFmtId="181" formatCode="###&quot;日間&quot;"/>
    <numFmt numFmtId="182" formatCode="m/d"/>
    <numFmt numFmtId="183" formatCode="d"/>
  </numFmts>
  <fonts count="103">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6"/>
      <color theme="1"/>
      <name val="ＭＳ Ｐゴシック"/>
      <family val="3"/>
      <charset val="128"/>
    </font>
    <font>
      <sz val="6"/>
      <name val="游ゴシック"/>
      <family val="2"/>
      <charset val="128"/>
      <scheme val="minor"/>
    </font>
    <font>
      <sz val="6"/>
      <name val="游ゴシック"/>
      <family val="3"/>
      <charset val="128"/>
      <scheme val="minor"/>
    </font>
    <font>
      <sz val="11"/>
      <color theme="1"/>
      <name val="ＭＳ Ｐゴシック"/>
      <family val="3"/>
      <charset val="128"/>
    </font>
    <font>
      <sz val="11"/>
      <color rgb="FFFF0000"/>
      <name val="ＭＳ Ｐゴシック"/>
      <family val="3"/>
      <charset val="128"/>
    </font>
    <font>
      <sz val="6"/>
      <name val="ＭＳ Ｐゴシック"/>
      <family val="2"/>
      <charset val="128"/>
    </font>
    <font>
      <sz val="12"/>
      <color theme="1"/>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14"/>
      <color indexed="10"/>
      <name val="ＭＳ Ｐゴシック"/>
      <family val="3"/>
      <charset val="128"/>
    </font>
    <font>
      <strike/>
      <sz val="14"/>
      <color indexed="10"/>
      <name val="ＭＳ Ｐゴシック"/>
      <family val="3"/>
      <charset val="128"/>
    </font>
    <font>
      <sz val="6"/>
      <name val="ＭＳ Ｐゴシック"/>
      <family val="3"/>
      <charset val="128"/>
    </font>
    <font>
      <u/>
      <sz val="11"/>
      <color theme="10"/>
      <name val="ＭＳ Ｐゴシック"/>
      <family val="2"/>
      <charset val="128"/>
    </font>
    <font>
      <strike/>
      <sz val="11"/>
      <color rgb="FFFF0000"/>
      <name val="ＭＳ Ｐゴシック"/>
      <family val="3"/>
      <charset val="128"/>
    </font>
    <font>
      <vertAlign val="subscript"/>
      <sz val="11"/>
      <name val="ＭＳ Ｐゴシック"/>
      <family val="3"/>
      <charset val="128"/>
    </font>
    <font>
      <sz val="9"/>
      <color theme="1"/>
      <name val="HG丸ｺﾞｼｯｸM-PRO"/>
      <family val="3"/>
      <charset val="128"/>
    </font>
    <font>
      <sz val="9"/>
      <name val="ＭＳ 明朝"/>
      <family val="1"/>
      <charset val="128"/>
    </font>
    <font>
      <sz val="10"/>
      <name val="ＭＳ 明朝"/>
      <family val="1"/>
      <charset val="128"/>
    </font>
    <font>
      <sz val="11"/>
      <name val="ＭＳ 明朝"/>
      <family val="1"/>
      <charset val="128"/>
    </font>
    <font>
      <b/>
      <sz val="18"/>
      <name val="ＭＳ 明朝"/>
      <family val="1"/>
      <charset val="128"/>
    </font>
    <font>
      <sz val="12"/>
      <name val="ＭＳ 明朝"/>
      <family val="1"/>
      <charset val="128"/>
    </font>
    <font>
      <sz val="14"/>
      <name val="ＭＳ 明朝"/>
      <family val="1"/>
      <charset val="128"/>
    </font>
    <font>
      <sz val="16"/>
      <name val="ＭＳ 明朝"/>
      <family val="1"/>
      <charset val="128"/>
    </font>
    <font>
      <b/>
      <sz val="16"/>
      <name val="ＭＳ 明朝"/>
      <family val="1"/>
      <charset val="128"/>
    </font>
    <font>
      <sz val="11"/>
      <color indexed="8"/>
      <name val="游ゴシック"/>
      <family val="3"/>
      <charset val="128"/>
      <scheme val="minor"/>
    </font>
    <font>
      <sz val="11"/>
      <name val="明朝"/>
      <family val="1"/>
      <charset val="128"/>
    </font>
    <font>
      <sz val="6"/>
      <name val="ＭＳ 明朝"/>
      <family val="1"/>
      <charset val="128"/>
    </font>
    <font>
      <sz val="11"/>
      <color indexed="8"/>
      <name val="ＭＳ 明朝"/>
      <family val="1"/>
      <charset val="128"/>
    </font>
    <font>
      <sz val="18"/>
      <name val="ＭＳ 明朝"/>
      <family val="1"/>
      <charset val="128"/>
    </font>
    <font>
      <sz val="16"/>
      <name val="明朝"/>
      <family val="1"/>
      <charset val="128"/>
    </font>
    <font>
      <b/>
      <sz val="9"/>
      <color indexed="81"/>
      <name val="ＭＳ Ｐゴシック"/>
      <family val="3"/>
      <charset val="128"/>
    </font>
    <font>
      <sz val="11"/>
      <name val="ＭＳ ゴシック"/>
      <family val="3"/>
      <charset val="128"/>
    </font>
    <font>
      <sz val="22"/>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6"/>
      <name val="ＭＳ ゴシック"/>
      <family val="3"/>
      <charset val="128"/>
    </font>
    <font>
      <u/>
      <sz val="12"/>
      <color theme="1"/>
      <name val="ＭＳ 明朝"/>
      <family val="1"/>
      <charset val="128"/>
    </font>
    <font>
      <sz val="9"/>
      <color theme="1"/>
      <name val="ＭＳ 明朝"/>
      <family val="1"/>
      <charset val="128"/>
    </font>
    <font>
      <sz val="10"/>
      <color theme="1"/>
      <name val="ＭＳ 明朝"/>
      <family val="1"/>
      <charset val="128"/>
    </font>
    <font>
      <sz val="12"/>
      <color theme="1"/>
      <name val="ＭＳ Ｐ明朝"/>
      <family val="1"/>
      <charset val="128"/>
    </font>
    <font>
      <sz val="10"/>
      <name val="ＭＳ Ｐ明朝"/>
      <family val="1"/>
      <charset val="128"/>
    </font>
    <font>
      <sz val="8"/>
      <name val="ＭＳ Ｐ明朝"/>
      <family val="1"/>
      <charset val="128"/>
    </font>
    <font>
      <sz val="11"/>
      <color theme="1"/>
      <name val="ＭＳ ゴシック"/>
      <family val="2"/>
      <charset val="128"/>
    </font>
    <font>
      <sz val="11"/>
      <name val="ＭＳ Ｐ明朝"/>
      <family val="1"/>
      <charset val="128"/>
    </font>
    <font>
      <sz val="12"/>
      <name val="ＭＳ Ｐ明朝"/>
      <family val="1"/>
      <charset val="128"/>
    </font>
    <font>
      <sz val="11"/>
      <name val="游ゴシック"/>
      <family val="3"/>
      <charset val="128"/>
      <scheme val="minor"/>
    </font>
    <font>
      <sz val="12"/>
      <name val="ＭＳ ゴシック"/>
      <family val="3"/>
      <charset val="128"/>
    </font>
    <font>
      <b/>
      <sz val="18"/>
      <name val="ＭＳ ゴシック"/>
      <family val="3"/>
      <charset val="128"/>
    </font>
    <font>
      <sz val="12"/>
      <color indexed="10"/>
      <name val="ＭＳ ゴシック"/>
      <family val="3"/>
      <charset val="128"/>
    </font>
    <font>
      <sz val="11"/>
      <color theme="1"/>
      <name val="ＭＳ Ｐ明朝"/>
      <family val="1"/>
      <charset val="128"/>
    </font>
    <font>
      <sz val="14"/>
      <color theme="1"/>
      <name val="ＭＳ Ｐ明朝"/>
      <family val="1"/>
      <charset val="128"/>
    </font>
    <font>
      <sz val="6"/>
      <name val="ＭＳ ゴシック"/>
      <family val="2"/>
      <charset val="128"/>
    </font>
    <font>
      <sz val="20"/>
      <color theme="1"/>
      <name val="ＭＳ Ｐ明朝"/>
      <family val="1"/>
      <charset val="128"/>
    </font>
    <font>
      <sz val="6"/>
      <name val="明朝"/>
      <family val="1"/>
      <charset val="128"/>
    </font>
    <font>
      <sz val="11"/>
      <name val="ＭＳ Ｐゴシック"/>
      <family val="1"/>
      <charset val="128"/>
    </font>
    <font>
      <sz val="1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u/>
      <sz val="14"/>
      <name val="ＭＳ 明朝"/>
      <family val="1"/>
      <charset val="128"/>
    </font>
    <font>
      <strike/>
      <sz val="11"/>
      <name val="ＭＳ 明朝"/>
      <family val="1"/>
      <charset val="128"/>
    </font>
    <font>
      <sz val="11"/>
      <color indexed="8"/>
      <name val="ＭＳ Ｐゴシック"/>
      <family val="3"/>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9"/>
      <color rgb="FFFF0000"/>
      <name val="ＭＳ 明朝"/>
      <family val="1"/>
      <charset val="128"/>
    </font>
    <font>
      <strike/>
      <sz val="11"/>
      <color theme="4"/>
      <name val="ＭＳ 明朝"/>
      <family val="1"/>
      <charset val="128"/>
    </font>
    <font>
      <sz val="9"/>
      <color indexed="8"/>
      <name val="ＭＳ 明朝"/>
      <family val="1"/>
      <charset val="128"/>
    </font>
    <font>
      <u/>
      <sz val="14"/>
      <color indexed="8"/>
      <name val="ＭＳ 明朝"/>
      <family val="1"/>
      <charset val="128"/>
    </font>
    <font>
      <sz val="18"/>
      <name val="ＭＳ Ｐゴシック"/>
      <family val="3"/>
      <charset val="128"/>
    </font>
    <font>
      <sz val="10"/>
      <name val="ＭＳ Ｐゴシック"/>
      <family val="3"/>
      <charset val="128"/>
    </font>
    <font>
      <vertAlign val="subscript"/>
      <sz val="12"/>
      <name val="ＭＳ Ｐゴシック"/>
      <family val="3"/>
      <charset val="128"/>
    </font>
    <font>
      <sz val="9"/>
      <name val="ＭＳ Ｐゴシック"/>
      <family val="3"/>
      <charset val="128"/>
    </font>
    <font>
      <sz val="14"/>
      <name val="ＭＳ Ｐ明朝"/>
      <family val="1"/>
      <charset val="128"/>
    </font>
    <font>
      <sz val="10.5"/>
      <name val="ＭＳ Ｐ明朝"/>
      <family val="1"/>
      <charset val="128"/>
    </font>
    <font>
      <sz val="24"/>
      <color indexed="9"/>
      <name val="ＭＳ ゴシック"/>
      <family val="3"/>
      <charset val="128"/>
    </font>
    <font>
      <sz val="12"/>
      <color rgb="FFFF0000"/>
      <name val="ＭＳ ゴシック"/>
      <family val="3"/>
      <charset val="128"/>
    </font>
    <font>
      <sz val="14"/>
      <name val="ＭＳ Ｐゴシック"/>
      <family val="3"/>
      <charset val="128"/>
    </font>
    <font>
      <vertAlign val="superscript"/>
      <sz val="11"/>
      <name val="ＭＳ Ｐゴシック"/>
      <family val="3"/>
      <charset val="128"/>
    </font>
    <font>
      <sz val="9"/>
      <color indexed="81"/>
      <name val="ＭＳ Ｐゴシック"/>
      <family val="3"/>
      <charset val="128"/>
    </font>
    <font>
      <sz val="16"/>
      <color theme="1"/>
      <name val="HGｺﾞｼｯｸM"/>
      <family val="3"/>
      <charset val="128"/>
    </font>
    <font>
      <sz val="11"/>
      <color theme="1"/>
      <name val="HGｺﾞｼｯｸM"/>
      <family val="3"/>
      <charset val="128"/>
    </font>
    <font>
      <sz val="12"/>
      <color theme="1"/>
      <name val="HGｺﾞｼｯｸM"/>
      <family val="3"/>
      <charset val="128"/>
    </font>
    <font>
      <sz val="11"/>
      <color theme="0"/>
      <name val="HGPｺﾞｼｯｸM"/>
      <family val="3"/>
      <charset val="128"/>
    </font>
    <font>
      <sz val="11"/>
      <color rgb="FFFF0000"/>
      <name val="HGｺﾞｼｯｸM"/>
      <family val="3"/>
      <charset val="128"/>
    </font>
    <font>
      <sz val="11"/>
      <color theme="1"/>
      <name val="HGPｺﾞｼｯｸM"/>
      <family val="3"/>
      <charset val="128"/>
    </font>
    <font>
      <sz val="11"/>
      <name val="HGｺﾞｼｯｸM"/>
      <family val="3"/>
      <charset val="128"/>
    </font>
    <font>
      <sz val="9"/>
      <color theme="1"/>
      <name val="游ゴシック"/>
      <family val="3"/>
      <charset val="128"/>
      <scheme val="minor"/>
    </font>
    <font>
      <b/>
      <u/>
      <sz val="14"/>
      <color theme="1"/>
      <name val="ＭＳ 明朝"/>
      <family val="1"/>
      <charset val="128"/>
    </font>
    <font>
      <b/>
      <sz val="14"/>
      <color theme="1"/>
      <name val="ＭＳ 明朝"/>
      <family val="1"/>
      <charset val="128"/>
    </font>
    <font>
      <b/>
      <i/>
      <u/>
      <sz val="11"/>
      <color theme="1"/>
      <name val="ＭＳ 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rgb="FF53D2FF"/>
        <bgColor indexed="64"/>
      </patternFill>
    </fill>
    <fill>
      <patternFill patternType="solid">
        <fgColor theme="0" tint="-0.249977111117893"/>
        <bgColor indexed="64"/>
      </patternFill>
    </fill>
    <fill>
      <patternFill patternType="solid">
        <fgColor indexed="8"/>
        <bgColor indexed="64"/>
      </patternFill>
    </fill>
    <fill>
      <patternFill patternType="solid">
        <fgColor rgb="FFFFFF00"/>
        <bgColor indexed="64"/>
      </patternFill>
    </fill>
    <fill>
      <patternFill patternType="solid">
        <fgColor rgb="FFCCFFFF"/>
        <bgColor indexed="64"/>
      </patternFill>
    </fill>
    <fill>
      <patternFill patternType="solid">
        <fgColor rgb="FFCC00CC"/>
        <bgColor indexed="64"/>
      </patternFill>
    </fill>
    <fill>
      <patternFill patternType="solid">
        <fgColor rgb="FFFF66FF"/>
        <bgColor indexed="64"/>
      </patternFill>
    </fill>
    <fill>
      <patternFill patternType="solid">
        <fgColor rgb="FFFFCCFF"/>
        <bgColor indexed="64"/>
      </patternFill>
    </fill>
    <fill>
      <patternFill patternType="solid">
        <fgColor theme="0" tint="-4.9989318521683403E-2"/>
        <bgColor indexed="64"/>
      </patternFill>
    </fill>
  </fills>
  <borders count="247">
    <border>
      <left/>
      <right/>
      <top/>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bottom style="thick">
        <color indexed="64"/>
      </bottom>
      <diagonal/>
    </border>
    <border>
      <left style="thick">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style="thick">
        <color indexed="64"/>
      </top>
      <bottom style="hair">
        <color indexed="64"/>
      </bottom>
      <diagonal/>
    </border>
    <border>
      <left style="thick">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ck">
        <color indexed="64"/>
      </right>
      <top/>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right style="thick">
        <color indexed="64"/>
      </right>
      <top style="hair">
        <color indexed="64"/>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style="thick">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ck">
        <color indexed="64"/>
      </right>
      <top/>
      <bottom style="hair">
        <color indexed="64"/>
      </bottom>
      <diagonal/>
    </border>
    <border>
      <left/>
      <right style="thick">
        <color indexed="64"/>
      </right>
      <top/>
      <bottom style="hair">
        <color indexed="64"/>
      </bottom>
      <diagonal/>
    </border>
    <border>
      <left/>
      <right/>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double">
        <color auto="1"/>
      </left>
      <right style="thin">
        <color indexed="64"/>
      </right>
      <top style="medium">
        <color indexed="64"/>
      </top>
      <bottom/>
      <diagonal/>
    </border>
    <border>
      <left style="thin">
        <color auto="1"/>
      </left>
      <right style="double">
        <color auto="1"/>
      </right>
      <top style="medium">
        <color auto="1"/>
      </top>
      <bottom style="thin">
        <color indexed="64"/>
      </bottom>
      <diagonal/>
    </border>
    <border>
      <left/>
      <right/>
      <top style="medium">
        <color indexed="64"/>
      </top>
      <bottom style="thin">
        <color indexed="64"/>
      </bottom>
      <diagonal/>
    </border>
    <border>
      <left style="dotted">
        <color indexed="64"/>
      </left>
      <right/>
      <top style="medium">
        <color auto="1"/>
      </top>
      <bottom/>
      <diagonal/>
    </border>
    <border>
      <left style="dotted">
        <color indexed="64"/>
      </left>
      <right style="thin">
        <color indexed="64"/>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indexed="64"/>
      </left>
      <right/>
      <top/>
      <bottom style="double">
        <color auto="1"/>
      </bottom>
      <diagonal/>
    </border>
    <border>
      <left style="double">
        <color auto="1"/>
      </left>
      <right style="thin">
        <color auto="1"/>
      </right>
      <top style="thin">
        <color indexed="64"/>
      </top>
      <bottom style="double">
        <color auto="1"/>
      </bottom>
      <diagonal/>
    </border>
    <border>
      <left style="thin">
        <color auto="1"/>
      </left>
      <right style="double">
        <color auto="1"/>
      </right>
      <top/>
      <bottom style="double">
        <color auto="1"/>
      </bottom>
      <diagonal/>
    </border>
    <border>
      <left/>
      <right/>
      <top style="thin">
        <color indexed="64"/>
      </top>
      <bottom style="double">
        <color auto="1"/>
      </bottom>
      <diagonal/>
    </border>
    <border>
      <left style="dotted">
        <color indexed="64"/>
      </left>
      <right/>
      <top/>
      <bottom style="double">
        <color auto="1"/>
      </bottom>
      <diagonal/>
    </border>
    <border>
      <left style="dotted">
        <color indexed="64"/>
      </left>
      <right style="thin">
        <color indexed="64"/>
      </right>
      <top/>
      <bottom style="double">
        <color auto="1"/>
      </bottom>
      <diagonal/>
    </border>
    <border>
      <left style="medium">
        <color indexed="64"/>
      </left>
      <right style="thin">
        <color indexed="64"/>
      </right>
      <top/>
      <bottom/>
      <diagonal/>
    </border>
    <border>
      <left style="double">
        <color auto="1"/>
      </left>
      <right style="thin">
        <color auto="1"/>
      </right>
      <top/>
      <bottom style="thin">
        <color auto="1"/>
      </bottom>
      <diagonal/>
    </border>
    <border>
      <left style="thin">
        <color auto="1"/>
      </left>
      <right style="double">
        <color auto="1"/>
      </right>
      <top/>
      <bottom style="thin">
        <color indexed="64"/>
      </bottom>
      <diagonal/>
    </border>
    <border>
      <left style="dotted">
        <color indexed="64"/>
      </left>
      <right style="dotted">
        <color indexed="64"/>
      </right>
      <top style="double">
        <color auto="1"/>
      </top>
      <bottom style="thin">
        <color indexed="64"/>
      </bottom>
      <diagonal/>
    </border>
    <border>
      <left style="dotted">
        <color indexed="64"/>
      </left>
      <right style="thin">
        <color indexed="64"/>
      </right>
      <top/>
      <bottom/>
      <diagonal/>
    </border>
    <border>
      <left style="thin">
        <color indexed="64"/>
      </left>
      <right/>
      <top/>
      <bottom style="medium">
        <color indexed="64"/>
      </bottom>
      <diagonal/>
    </border>
    <border>
      <left style="double">
        <color auto="1"/>
      </left>
      <right style="thin">
        <color auto="1"/>
      </right>
      <top style="thin">
        <color indexed="64"/>
      </top>
      <bottom style="medium">
        <color indexed="64"/>
      </bottom>
      <diagonal/>
    </border>
    <border>
      <left style="thin">
        <color auto="1"/>
      </left>
      <right style="double">
        <color auto="1"/>
      </right>
      <top style="thin">
        <color indexed="64"/>
      </top>
      <bottom style="medium">
        <color auto="1"/>
      </bottom>
      <diagonal/>
    </border>
    <border>
      <left/>
      <right/>
      <top style="thin">
        <color indexed="64"/>
      </top>
      <bottom style="medium">
        <color indexed="64"/>
      </bottom>
      <diagonal/>
    </border>
    <border>
      <left style="dotted">
        <color indexed="64"/>
      </left>
      <right/>
      <top/>
      <bottom/>
      <diagonal/>
    </border>
    <border>
      <left style="dotted">
        <color indexed="64"/>
      </left>
      <right style="thin">
        <color indexed="64"/>
      </right>
      <top/>
      <bottom style="medium">
        <color auto="1"/>
      </bottom>
      <diagonal/>
    </border>
    <border>
      <left style="dotted">
        <color indexed="64"/>
      </left>
      <right style="dotted">
        <color indexed="64"/>
      </right>
      <top style="medium">
        <color indexed="64"/>
      </top>
      <bottom style="thin">
        <color indexed="64"/>
      </bottom>
      <diagonal/>
    </border>
    <border>
      <left style="dotted">
        <color indexed="64"/>
      </left>
      <right/>
      <top/>
      <bottom style="medium">
        <color auto="1"/>
      </bottom>
      <diagonal/>
    </border>
    <border>
      <left style="medium">
        <color auto="1"/>
      </left>
      <right style="thin">
        <color auto="1"/>
      </right>
      <top style="double">
        <color auto="1"/>
      </top>
      <bottom/>
      <diagonal/>
    </border>
    <border>
      <left style="dotted">
        <color indexed="64"/>
      </left>
      <right style="dotted">
        <color indexed="64"/>
      </right>
      <top/>
      <bottom style="medium">
        <color indexed="64"/>
      </bottom>
      <diagonal/>
    </border>
    <border>
      <left style="thin">
        <color auto="1"/>
      </left>
      <right style="double">
        <color indexed="64"/>
      </right>
      <top style="medium">
        <color auto="1"/>
      </top>
      <bottom/>
      <diagonal/>
    </border>
    <border>
      <left style="dotted">
        <color indexed="64"/>
      </left>
      <right style="dotted">
        <color indexed="64"/>
      </right>
      <top/>
      <bottom style="thin">
        <color indexed="64"/>
      </bottom>
      <diagonal/>
    </border>
    <border>
      <left style="thin">
        <color auto="1"/>
      </left>
      <right style="double">
        <color auto="1"/>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medium">
        <color indexed="64"/>
      </left>
      <right style="thin">
        <color indexed="64"/>
      </right>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uble">
        <color auto="1"/>
      </left>
      <right style="thin">
        <color auto="1"/>
      </right>
      <top style="medium">
        <color auto="1"/>
      </top>
      <bottom style="thin">
        <color auto="1"/>
      </bottom>
      <diagonal/>
    </border>
    <border>
      <left style="double">
        <color auto="1"/>
      </left>
      <right/>
      <top style="medium">
        <color auto="1"/>
      </top>
      <bottom style="thin">
        <color auto="1"/>
      </bottom>
      <diagonal/>
    </border>
    <border>
      <left style="double">
        <color indexed="64"/>
      </left>
      <right style="double">
        <color auto="1"/>
      </right>
      <top style="thin">
        <color auto="1"/>
      </top>
      <bottom/>
      <diagonal/>
    </border>
    <border>
      <left style="double">
        <color indexed="64"/>
      </left>
      <right style="double">
        <color auto="1"/>
      </right>
      <top/>
      <bottom style="medium">
        <color auto="1"/>
      </bottom>
      <diagonal/>
    </border>
    <border>
      <left style="thin">
        <color auto="1"/>
      </left>
      <right style="double">
        <color indexed="64"/>
      </right>
      <top/>
      <bottom/>
      <diagonal/>
    </border>
    <border>
      <left style="double">
        <color auto="1"/>
      </left>
      <right style="thin">
        <color indexed="64"/>
      </right>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style="thin">
        <color indexed="64"/>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thin">
        <color indexed="64"/>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ck">
        <color indexed="64"/>
      </left>
      <right/>
      <top style="hair">
        <color indexed="64"/>
      </top>
      <bottom style="hair">
        <color indexed="64"/>
      </bottom>
      <diagonal/>
    </border>
    <border>
      <left style="double">
        <color auto="1"/>
      </left>
      <right style="thin">
        <color auto="1"/>
      </right>
      <top/>
      <bottom style="medium">
        <color auto="1"/>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25">
    <xf numFmtId="0" fontId="0" fillId="0" borderId="0">
      <alignment vertical="center"/>
    </xf>
    <xf numFmtId="0" fontId="20" fillId="0" borderId="0" applyNumberFormat="0" applyFill="0" applyBorder="0" applyAlignment="0" applyProtection="0">
      <alignment vertical="center"/>
    </xf>
    <xf numFmtId="0" fontId="6" fillId="0" borderId="0">
      <alignment vertical="center"/>
    </xf>
    <xf numFmtId="0" fontId="15" fillId="0" borderId="0"/>
    <xf numFmtId="0" fontId="25" fillId="0" borderId="0">
      <alignment vertical="center"/>
    </xf>
    <xf numFmtId="0" fontId="32" fillId="0" borderId="0">
      <alignment vertical="center"/>
    </xf>
    <xf numFmtId="38" fontId="32" fillId="0" borderId="0" applyFill="0" applyBorder="0" applyAlignment="0" applyProtection="0">
      <alignment vertical="center"/>
    </xf>
    <xf numFmtId="0" fontId="33" fillId="0" borderId="0"/>
    <xf numFmtId="0" fontId="33" fillId="0" borderId="0"/>
    <xf numFmtId="0" fontId="39" fillId="0" borderId="0"/>
    <xf numFmtId="0" fontId="15" fillId="0" borderId="0"/>
    <xf numFmtId="0" fontId="52" fillId="0" borderId="0">
      <alignment vertical="center"/>
    </xf>
    <xf numFmtId="0" fontId="25" fillId="0" borderId="0">
      <alignment vertical="center"/>
    </xf>
    <xf numFmtId="0" fontId="15" fillId="0" borderId="0"/>
    <xf numFmtId="0" fontId="33" fillId="0" borderId="0"/>
    <xf numFmtId="0" fontId="33" fillId="0" borderId="0"/>
    <xf numFmtId="177" fontId="15" fillId="0" borderId="0" applyFont="0" applyFill="0" applyBorder="0" applyAlignment="0" applyProtection="0"/>
    <xf numFmtId="0" fontId="33" fillId="0" borderId="0"/>
    <xf numFmtId="0" fontId="33" fillId="0" borderId="0"/>
    <xf numFmtId="0" fontId="3" fillId="0" borderId="0">
      <alignment vertical="center"/>
    </xf>
    <xf numFmtId="0" fontId="15" fillId="0" borderId="0">
      <alignment vertical="center"/>
    </xf>
    <xf numFmtId="38" fontId="39"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cellStyleXfs>
  <cellXfs count="1784">
    <xf numFmtId="0" fontId="0" fillId="0" borderId="0" xfId="0">
      <alignment vertical="center"/>
    </xf>
    <xf numFmtId="0" fontId="7" fillId="0" borderId="0" xfId="2" applyFont="1" applyAlignment="1">
      <alignment horizontal="center" vertical="center"/>
    </xf>
    <xf numFmtId="0" fontId="10" fillId="0" borderId="0" xfId="2" applyFont="1">
      <alignment vertical="center"/>
    </xf>
    <xf numFmtId="0" fontId="15" fillId="0" borderId="20" xfId="2" applyFont="1" applyBorder="1" applyAlignment="1">
      <alignment horizontal="center" vertical="center"/>
    </xf>
    <xf numFmtId="0" fontId="16" fillId="0" borderId="29"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31" xfId="2" applyFont="1" applyBorder="1" applyAlignment="1">
      <alignment horizontal="center" vertical="center" wrapText="1"/>
    </xf>
    <xf numFmtId="0" fontId="16" fillId="0" borderId="32" xfId="2" applyFont="1" applyBorder="1" applyAlignment="1">
      <alignment horizontal="center" vertical="center" wrapText="1"/>
    </xf>
    <xf numFmtId="0" fontId="16" fillId="0" borderId="33" xfId="2" applyFont="1" applyBorder="1" applyAlignment="1">
      <alignment horizontal="center" vertical="center" wrapText="1"/>
    </xf>
    <xf numFmtId="0" fontId="10" fillId="0" borderId="5" xfId="2" applyFont="1" applyBorder="1" applyAlignment="1">
      <alignment horizontal="center" vertical="center" textRotation="255"/>
    </xf>
    <xf numFmtId="0" fontId="10" fillId="0" borderId="38" xfId="2" applyFont="1" applyBorder="1" applyAlignment="1">
      <alignment vertical="center" shrinkToFit="1"/>
    </xf>
    <xf numFmtId="0" fontId="15" fillId="0" borderId="12" xfId="2" applyFont="1" applyBorder="1" applyAlignment="1">
      <alignment vertical="center" wrapText="1"/>
    </xf>
    <xf numFmtId="0" fontId="15" fillId="0" borderId="13" xfId="2" applyFont="1" applyBorder="1" applyAlignment="1">
      <alignment vertical="center" wrapText="1"/>
    </xf>
    <xf numFmtId="0" fontId="15" fillId="0" borderId="17" xfId="2" applyFont="1" applyBorder="1" applyAlignment="1">
      <alignment horizontal="center" vertical="center" wrapText="1"/>
    </xf>
    <xf numFmtId="0" fontId="15" fillId="0" borderId="39" xfId="2" applyFont="1" applyBorder="1" applyAlignment="1">
      <alignment horizontal="center" vertical="center" wrapText="1"/>
    </xf>
    <xf numFmtId="0" fontId="15" fillId="0" borderId="40" xfId="2" applyFont="1" applyBorder="1" applyAlignment="1">
      <alignment horizontal="center" vertical="center" wrapText="1"/>
    </xf>
    <xf numFmtId="0" fontId="15" fillId="0" borderId="41" xfId="2" applyFont="1" applyBorder="1" applyAlignment="1">
      <alignment horizontal="center" vertical="center" wrapText="1"/>
    </xf>
    <xf numFmtId="0" fontId="15" fillId="0" borderId="42" xfId="2" applyFont="1" applyBorder="1" applyAlignment="1">
      <alignment horizontal="center" vertical="center" wrapText="1"/>
    </xf>
    <xf numFmtId="0" fontId="15" fillId="0" borderId="43" xfId="2" applyFont="1" applyBorder="1" applyAlignment="1">
      <alignment horizontal="center" vertical="center" wrapText="1"/>
    </xf>
    <xf numFmtId="0" fontId="15" fillId="0" borderId="22" xfId="2" applyFont="1" applyBorder="1" applyAlignment="1">
      <alignment vertical="center" wrapText="1"/>
    </xf>
    <xf numFmtId="0" fontId="10" fillId="0" borderId="14" xfId="2" applyFont="1" applyBorder="1" applyAlignment="1">
      <alignment horizontal="center" vertical="center" textRotation="255"/>
    </xf>
    <xf numFmtId="0" fontId="10" fillId="0" borderId="44" xfId="2" applyFont="1" applyBorder="1" applyAlignment="1">
      <alignment vertical="center" shrinkToFit="1"/>
    </xf>
    <xf numFmtId="0" fontId="15" fillId="0" borderId="45" xfId="2" applyFont="1" applyBorder="1" applyAlignment="1">
      <alignment vertical="center" wrapText="1"/>
    </xf>
    <xf numFmtId="0" fontId="15" fillId="0" borderId="46" xfId="2" applyFont="1" applyBorder="1" applyAlignment="1">
      <alignment vertical="center" wrapText="1"/>
    </xf>
    <xf numFmtId="0" fontId="15" fillId="0" borderId="45" xfId="2" applyFont="1" applyBorder="1" applyAlignment="1">
      <alignment horizontal="center" vertical="center" wrapText="1"/>
    </xf>
    <xf numFmtId="0" fontId="15" fillId="0" borderId="44" xfId="2" applyFont="1" applyBorder="1" applyAlignment="1">
      <alignment horizontal="center" vertical="center" wrapText="1"/>
    </xf>
    <xf numFmtId="0" fontId="15" fillId="0" borderId="47" xfId="2" applyFont="1" applyBorder="1" applyAlignment="1">
      <alignment horizontal="center" vertical="center" wrapText="1"/>
    </xf>
    <xf numFmtId="0" fontId="15" fillId="0" borderId="48" xfId="2" applyFont="1" applyBorder="1" applyAlignment="1">
      <alignment horizontal="center" vertical="center" wrapText="1"/>
    </xf>
    <xf numFmtId="0" fontId="15" fillId="0" borderId="49" xfId="2" applyFont="1" applyBorder="1" applyAlignment="1">
      <alignment horizontal="center" vertical="center" wrapText="1"/>
    </xf>
    <xf numFmtId="0" fontId="15" fillId="0" borderId="50" xfId="2" applyFont="1" applyBorder="1" applyAlignment="1">
      <alignment horizontal="center" vertical="center" wrapText="1"/>
    </xf>
    <xf numFmtId="0" fontId="15" fillId="0" borderId="51" xfId="2" applyFont="1" applyBorder="1" applyAlignment="1">
      <alignment horizontal="center" vertical="center" wrapText="1"/>
    </xf>
    <xf numFmtId="0" fontId="15" fillId="0" borderId="52" xfId="2" applyFont="1" applyBorder="1" applyAlignment="1">
      <alignment vertical="center" wrapText="1"/>
    </xf>
    <xf numFmtId="0" fontId="10" fillId="0" borderId="53" xfId="2" applyFont="1" applyBorder="1" applyAlignment="1">
      <alignment horizontal="center" vertical="center" textRotation="255"/>
    </xf>
    <xf numFmtId="0" fontId="10" fillId="0" borderId="54" xfId="2" applyFont="1" applyBorder="1" applyAlignment="1">
      <alignment vertical="center" shrinkToFit="1"/>
    </xf>
    <xf numFmtId="0" fontId="15" fillId="0" borderId="55" xfId="2" applyFont="1" applyBorder="1" applyAlignment="1">
      <alignment vertical="center" wrapText="1"/>
    </xf>
    <xf numFmtId="0" fontId="15" fillId="2" borderId="56" xfId="2" applyFont="1" applyFill="1" applyBorder="1" applyAlignment="1">
      <alignment vertical="center" wrapText="1"/>
    </xf>
    <xf numFmtId="0" fontId="15" fillId="2" borderId="55" xfId="2" applyFont="1" applyFill="1" applyBorder="1" applyAlignment="1">
      <alignment horizontal="center" vertical="center" wrapText="1"/>
    </xf>
    <xf numFmtId="0" fontId="15" fillId="2" borderId="54" xfId="2" applyFont="1" applyFill="1" applyBorder="1" applyAlignment="1">
      <alignment horizontal="center" vertical="center" wrapText="1"/>
    </xf>
    <xf numFmtId="0" fontId="15" fillId="2" borderId="57" xfId="2" applyFont="1" applyFill="1" applyBorder="1" applyAlignment="1">
      <alignment horizontal="center" vertical="center" wrapText="1"/>
    </xf>
    <xf numFmtId="0" fontId="15" fillId="2" borderId="58" xfId="2" applyFont="1" applyFill="1" applyBorder="1" applyAlignment="1">
      <alignment horizontal="center" vertical="center" wrapText="1"/>
    </xf>
    <xf numFmtId="0" fontId="15" fillId="2" borderId="59" xfId="2" applyFont="1" applyFill="1" applyBorder="1" applyAlignment="1">
      <alignment horizontal="center" vertical="center" wrapText="1"/>
    </xf>
    <xf numFmtId="0" fontId="15" fillId="2" borderId="60" xfId="2" applyFont="1" applyFill="1" applyBorder="1" applyAlignment="1">
      <alignment horizontal="center" vertical="center" wrapText="1"/>
    </xf>
    <xf numFmtId="0" fontId="15" fillId="2" borderId="61" xfId="2" applyFont="1" applyFill="1" applyBorder="1" applyAlignment="1">
      <alignment horizontal="center" vertical="center" wrapText="1"/>
    </xf>
    <xf numFmtId="0" fontId="15" fillId="0" borderId="62" xfId="2" applyFont="1" applyBorder="1" applyAlignment="1">
      <alignment vertical="center" wrapText="1"/>
    </xf>
    <xf numFmtId="0" fontId="10" fillId="0" borderId="63" xfId="2" applyFont="1" applyBorder="1" applyAlignment="1">
      <alignment horizontal="center" vertical="center" textRotation="255"/>
    </xf>
    <xf numFmtId="0" fontId="10" fillId="0" borderId="64" xfId="2" applyFont="1" applyBorder="1" applyAlignment="1">
      <alignment vertical="center" shrinkToFit="1"/>
    </xf>
    <xf numFmtId="0" fontId="15" fillId="0" borderId="65" xfId="2" applyFont="1" applyBorder="1" applyAlignment="1">
      <alignment vertical="center" wrapText="1"/>
    </xf>
    <xf numFmtId="0" fontId="15" fillId="0" borderId="66" xfId="2" applyFont="1" applyBorder="1" applyAlignment="1">
      <alignment vertical="center" wrapText="1"/>
    </xf>
    <xf numFmtId="0" fontId="15" fillId="0" borderId="65" xfId="2" applyFont="1" applyBorder="1" applyAlignment="1">
      <alignment horizontal="center" vertical="center" wrapText="1"/>
    </xf>
    <xf numFmtId="0" fontId="15" fillId="0" borderId="64" xfId="2" applyFont="1" applyBorder="1" applyAlignment="1">
      <alignment horizontal="center" vertical="center" wrapText="1"/>
    </xf>
    <xf numFmtId="0" fontId="15" fillId="0" borderId="67" xfId="2" applyFont="1" applyBorder="1" applyAlignment="1">
      <alignment horizontal="center" vertical="center" wrapText="1"/>
    </xf>
    <xf numFmtId="0" fontId="15" fillId="0" borderId="68" xfId="2" applyFont="1" applyBorder="1" applyAlignment="1">
      <alignment horizontal="center" vertical="center" wrapText="1"/>
    </xf>
    <xf numFmtId="0" fontId="15" fillId="0" borderId="69" xfId="2" applyFont="1" applyBorder="1" applyAlignment="1">
      <alignment horizontal="center" vertical="center" wrapText="1"/>
    </xf>
    <xf numFmtId="0" fontId="15" fillId="0" borderId="70" xfId="2" applyFont="1" applyBorder="1" applyAlignment="1">
      <alignment horizontal="center" vertical="center" wrapText="1"/>
    </xf>
    <xf numFmtId="0" fontId="15" fillId="0" borderId="71" xfId="2" applyFont="1" applyBorder="1" applyAlignment="1">
      <alignment horizontal="center" vertical="center" wrapText="1"/>
    </xf>
    <xf numFmtId="0" fontId="15" fillId="0" borderId="72" xfId="2" applyFont="1" applyBorder="1" applyAlignment="1">
      <alignment vertical="center" wrapText="1"/>
    </xf>
    <xf numFmtId="0" fontId="20" fillId="0" borderId="44" xfId="1" applyFill="1" applyBorder="1" applyAlignment="1">
      <alignment horizontal="center" vertical="center" wrapText="1"/>
    </xf>
    <xf numFmtId="0" fontId="10" fillId="0" borderId="45" xfId="2" applyFont="1" applyBorder="1" applyAlignment="1">
      <alignment vertical="center" wrapText="1"/>
    </xf>
    <xf numFmtId="0" fontId="20" fillId="0" borderId="47" xfId="1" applyFill="1" applyBorder="1" applyAlignment="1">
      <alignment horizontal="center" vertical="center" wrapText="1"/>
    </xf>
    <xf numFmtId="0" fontId="10" fillId="0" borderId="55" xfId="2" applyFont="1" applyBorder="1">
      <alignment vertical="center"/>
    </xf>
    <xf numFmtId="0" fontId="15" fillId="0" borderId="56" xfId="2" applyFont="1" applyBorder="1" applyAlignment="1">
      <alignment vertical="center" wrapText="1"/>
    </xf>
    <xf numFmtId="0" fontId="20" fillId="0" borderId="73" xfId="1" applyFill="1" applyBorder="1" applyAlignment="1">
      <alignment horizontal="center" vertical="center"/>
    </xf>
    <xf numFmtId="0" fontId="15" fillId="0" borderId="54" xfId="2" applyFont="1" applyBorder="1" applyAlignment="1">
      <alignment horizontal="center" vertical="center" wrapText="1"/>
    </xf>
    <xf numFmtId="0" fontId="15" fillId="0" borderId="57" xfId="2" applyFont="1" applyBorder="1" applyAlignment="1">
      <alignment horizontal="center" vertical="center" wrapText="1"/>
    </xf>
    <xf numFmtId="0" fontId="15" fillId="0" borderId="58" xfId="2" applyFont="1" applyBorder="1" applyAlignment="1">
      <alignment horizontal="center" vertical="center" wrapText="1"/>
    </xf>
    <xf numFmtId="0" fontId="15" fillId="0" borderId="59" xfId="2" applyFont="1" applyBorder="1" applyAlignment="1">
      <alignment horizontal="center" vertical="center" wrapText="1"/>
    </xf>
    <xf numFmtId="0" fontId="15" fillId="0" borderId="60" xfId="2" applyFont="1" applyBorder="1" applyAlignment="1">
      <alignment horizontal="center" vertical="center" wrapText="1"/>
    </xf>
    <xf numFmtId="0" fontId="15" fillId="0" borderId="61" xfId="2" applyFont="1" applyBorder="1" applyAlignment="1">
      <alignment horizontal="center" vertical="center" wrapText="1"/>
    </xf>
    <xf numFmtId="0" fontId="15" fillId="2" borderId="46" xfId="2" applyFont="1" applyFill="1" applyBorder="1" applyAlignment="1">
      <alignment vertical="center" wrapText="1"/>
    </xf>
    <xf numFmtId="0" fontId="15" fillId="2" borderId="45"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47" xfId="2" applyFont="1" applyFill="1" applyBorder="1" applyAlignment="1">
      <alignment horizontal="center" vertical="center" wrapText="1"/>
    </xf>
    <xf numFmtId="0" fontId="15" fillId="2" borderId="48"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50" xfId="2" applyFont="1" applyFill="1" applyBorder="1" applyAlignment="1">
      <alignment horizontal="center" vertical="center" wrapText="1"/>
    </xf>
    <xf numFmtId="0" fontId="15" fillId="2" borderId="51" xfId="2" applyFont="1" applyFill="1" applyBorder="1" applyAlignment="1">
      <alignment horizontal="center" vertical="center" wrapText="1"/>
    </xf>
    <xf numFmtId="0" fontId="15" fillId="0" borderId="55" xfId="2" applyFont="1" applyBorder="1" applyAlignment="1">
      <alignment horizontal="center" vertical="center" wrapText="1"/>
    </xf>
    <xf numFmtId="0" fontId="20" fillId="0" borderId="17" xfId="1" applyFill="1" applyBorder="1" applyAlignment="1">
      <alignment horizontal="center" vertical="center"/>
    </xf>
    <xf numFmtId="0" fontId="20" fillId="0" borderId="44" xfId="1" applyFill="1" applyBorder="1" applyAlignment="1">
      <alignment horizontal="center" vertical="center"/>
    </xf>
    <xf numFmtId="0" fontId="20" fillId="0" borderId="47" xfId="1" applyFill="1" applyBorder="1" applyAlignment="1">
      <alignment horizontal="center" vertical="center"/>
    </xf>
    <xf numFmtId="0" fontId="10" fillId="0" borderId="46" xfId="2" applyFont="1" applyBorder="1">
      <alignment vertical="center"/>
    </xf>
    <xf numFmtId="0" fontId="10" fillId="0" borderId="55" xfId="2" applyFont="1" applyBorder="1" applyAlignment="1">
      <alignment vertical="center" wrapText="1"/>
    </xf>
    <xf numFmtId="0" fontId="10" fillId="0" borderId="16" xfId="2" applyFont="1" applyBorder="1" applyAlignment="1">
      <alignment vertical="center" textRotation="255" shrinkToFit="1"/>
    </xf>
    <xf numFmtId="0" fontId="10" fillId="0" borderId="19" xfId="2" applyFont="1" applyBorder="1" applyAlignment="1">
      <alignment vertical="center" textRotation="255" shrinkToFit="1"/>
    </xf>
    <xf numFmtId="0" fontId="10" fillId="0" borderId="19" xfId="2" applyFont="1" applyBorder="1" applyAlignment="1">
      <alignment vertical="center" shrinkToFit="1"/>
    </xf>
    <xf numFmtId="0" fontId="15" fillId="0" borderId="15" xfId="2" applyFont="1" applyBorder="1" applyAlignment="1">
      <alignment vertical="center" wrapText="1"/>
    </xf>
    <xf numFmtId="0" fontId="15" fillId="0" borderId="16" xfId="2" applyFont="1" applyBorder="1" applyAlignment="1">
      <alignment vertical="center" wrapText="1"/>
    </xf>
    <xf numFmtId="0" fontId="15" fillId="0" borderId="15" xfId="2" applyFont="1" applyBorder="1" applyAlignment="1">
      <alignment horizontal="center" vertical="center" wrapText="1"/>
    </xf>
    <xf numFmtId="0" fontId="20" fillId="0" borderId="77" xfId="1" applyFill="1" applyBorder="1" applyAlignment="1">
      <alignment horizontal="center" vertical="center" wrapText="1"/>
    </xf>
    <xf numFmtId="0" fontId="15" fillId="0" borderId="78" xfId="2" applyFont="1" applyBorder="1" applyAlignment="1">
      <alignment horizontal="center" vertical="center" wrapText="1"/>
    </xf>
    <xf numFmtId="0" fontId="15" fillId="0" borderId="79"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80" xfId="2" applyFont="1" applyBorder="1" applyAlignment="1">
      <alignment horizontal="center" vertical="center" wrapText="1"/>
    </xf>
    <xf numFmtId="0" fontId="15" fillId="0" borderId="81" xfId="2" applyFont="1" applyBorder="1" applyAlignment="1">
      <alignment horizontal="center" vertical="center" wrapText="1"/>
    </xf>
    <xf numFmtId="0" fontId="15" fillId="0" borderId="21" xfId="2" applyFont="1" applyBorder="1" applyAlignment="1">
      <alignment vertical="center" wrapText="1"/>
    </xf>
    <xf numFmtId="0" fontId="10" fillId="0" borderId="15" xfId="2" applyFont="1" applyBorder="1" applyAlignment="1">
      <alignment vertical="center" wrapText="1"/>
    </xf>
    <xf numFmtId="0" fontId="15" fillId="2" borderId="16" xfId="2" applyFont="1" applyFill="1" applyBorder="1" applyAlignment="1">
      <alignment vertical="center" wrapText="1"/>
    </xf>
    <xf numFmtId="0" fontId="15" fillId="2" borderId="15" xfId="2" applyFont="1" applyFill="1" applyBorder="1" applyAlignment="1">
      <alignment horizontal="center" vertical="center" wrapText="1"/>
    </xf>
    <xf numFmtId="0" fontId="15" fillId="2" borderId="77" xfId="2" applyFont="1" applyFill="1" applyBorder="1" applyAlignment="1">
      <alignment horizontal="center" vertical="center" wrapText="1"/>
    </xf>
    <xf numFmtId="0" fontId="15" fillId="2" borderId="78" xfId="2" applyFont="1" applyFill="1" applyBorder="1" applyAlignment="1">
      <alignment horizontal="center" vertical="center" wrapText="1"/>
    </xf>
    <xf numFmtId="0" fontId="15" fillId="2" borderId="79" xfId="2" applyFont="1" applyFill="1" applyBorder="1" applyAlignment="1">
      <alignment horizontal="center" vertical="center" wrapText="1"/>
    </xf>
    <xf numFmtId="0" fontId="15" fillId="2" borderId="20" xfId="2" applyFont="1" applyFill="1" applyBorder="1" applyAlignment="1">
      <alignment horizontal="center" vertical="center" wrapText="1"/>
    </xf>
    <xf numFmtId="0" fontId="15" fillId="2" borderId="80" xfId="2" applyFont="1" applyFill="1" applyBorder="1" applyAlignment="1">
      <alignment horizontal="center" vertical="center" wrapText="1"/>
    </xf>
    <xf numFmtId="0" fontId="15" fillId="2" borderId="81" xfId="2" applyFont="1" applyFill="1" applyBorder="1" applyAlignment="1">
      <alignment horizontal="center" vertical="center" wrapText="1"/>
    </xf>
    <xf numFmtId="0" fontId="15" fillId="0" borderId="63"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53" xfId="2" applyFont="1" applyBorder="1" applyAlignment="1">
      <alignment horizontal="center" vertical="center" wrapText="1"/>
    </xf>
    <xf numFmtId="0" fontId="10" fillId="0" borderId="65" xfId="2" applyFont="1" applyBorder="1" applyAlignment="1">
      <alignment vertical="center" wrapText="1"/>
    </xf>
    <xf numFmtId="0" fontId="15" fillId="0" borderId="77" xfId="2" applyFont="1" applyBorder="1" applyAlignment="1">
      <alignment horizontal="center" vertical="center" wrapText="1"/>
    </xf>
    <xf numFmtId="0" fontId="15" fillId="0" borderId="19" xfId="2" applyFont="1" applyBorder="1" applyAlignment="1">
      <alignment horizontal="center" vertical="center" wrapText="1"/>
    </xf>
    <xf numFmtId="0" fontId="10" fillId="0" borderId="77" xfId="2" applyFont="1" applyBorder="1" applyAlignment="1">
      <alignment vertical="center" shrinkToFit="1"/>
    </xf>
    <xf numFmtId="0" fontId="15" fillId="0" borderId="82" xfId="2" applyFont="1" applyBorder="1" applyAlignment="1">
      <alignment vertical="center" wrapText="1"/>
    </xf>
    <xf numFmtId="0" fontId="15" fillId="0" borderId="19" xfId="2" applyFont="1" applyBorder="1" applyAlignment="1">
      <alignment horizontal="center" vertical="center" shrinkToFit="1"/>
    </xf>
    <xf numFmtId="0" fontId="15" fillId="0" borderId="63" xfId="2" applyFont="1" applyBorder="1" applyAlignment="1">
      <alignment horizontal="center" vertical="center" shrinkToFit="1"/>
    </xf>
    <xf numFmtId="0" fontId="20" fillId="0" borderId="64" xfId="1" applyFill="1" applyBorder="1" applyAlignment="1">
      <alignment horizontal="center" vertical="center" wrapText="1"/>
    </xf>
    <xf numFmtId="0" fontId="15" fillId="0" borderId="53" xfId="2" applyFont="1" applyBorder="1" applyAlignment="1">
      <alignment horizontal="center" vertical="center" shrinkToFit="1"/>
    </xf>
    <xf numFmtId="0" fontId="20" fillId="0" borderId="54" xfId="1" applyFill="1" applyBorder="1" applyAlignment="1">
      <alignment horizontal="center" vertical="center" wrapText="1"/>
    </xf>
    <xf numFmtId="0" fontId="10" fillId="0" borderId="65" xfId="2" applyFont="1" applyBorder="1">
      <alignment vertical="center"/>
    </xf>
    <xf numFmtId="0" fontId="15" fillId="2" borderId="66" xfId="2" applyFont="1" applyFill="1" applyBorder="1" applyAlignment="1">
      <alignment vertical="center" wrapText="1"/>
    </xf>
    <xf numFmtId="0" fontId="15" fillId="2" borderId="65" xfId="2" applyFont="1" applyFill="1" applyBorder="1" applyAlignment="1">
      <alignment horizontal="center" vertical="center" wrapText="1"/>
    </xf>
    <xf numFmtId="0" fontId="15" fillId="2" borderId="64" xfId="2" applyFont="1" applyFill="1" applyBorder="1" applyAlignment="1">
      <alignment horizontal="center" vertical="center" wrapText="1"/>
    </xf>
    <xf numFmtId="0" fontId="15" fillId="2" borderId="67" xfId="2" applyFont="1" applyFill="1" applyBorder="1" applyAlignment="1">
      <alignment horizontal="center" vertical="center" wrapText="1"/>
    </xf>
    <xf numFmtId="0" fontId="15" fillId="2" borderId="68" xfId="2" applyFont="1" applyFill="1" applyBorder="1" applyAlignment="1">
      <alignment horizontal="center" vertical="center" wrapText="1"/>
    </xf>
    <xf numFmtId="0" fontId="15" fillId="2" borderId="69" xfId="2" applyFont="1" applyFill="1" applyBorder="1" applyAlignment="1">
      <alignment horizontal="center" vertical="center" wrapText="1"/>
    </xf>
    <xf numFmtId="0" fontId="15" fillId="2" borderId="70" xfId="2" applyFont="1" applyFill="1" applyBorder="1" applyAlignment="1">
      <alignment horizontal="center" vertical="center" wrapText="1"/>
    </xf>
    <xf numFmtId="0" fontId="15" fillId="2" borderId="71" xfId="2" applyFont="1" applyFill="1" applyBorder="1" applyAlignment="1">
      <alignment horizontal="center" vertical="center" wrapText="1"/>
    </xf>
    <xf numFmtId="0" fontId="10" fillId="0" borderId="63" xfId="2" applyFont="1" applyBorder="1" applyAlignment="1">
      <alignment horizontal="center" vertical="center"/>
    </xf>
    <xf numFmtId="0" fontId="10" fillId="0" borderId="14" xfId="2" applyFont="1" applyBorder="1" applyAlignment="1">
      <alignment horizontal="center" vertical="center"/>
    </xf>
    <xf numFmtId="0" fontId="10" fillId="0" borderId="53" xfId="2" applyFont="1" applyBorder="1" applyAlignment="1">
      <alignment horizontal="center" vertical="center"/>
    </xf>
    <xf numFmtId="0" fontId="15" fillId="0" borderId="84" xfId="2" applyFont="1" applyBorder="1" applyAlignment="1">
      <alignment vertical="center" wrapText="1"/>
    </xf>
    <xf numFmtId="0" fontId="15" fillId="0" borderId="85" xfId="2" applyFont="1" applyBorder="1" applyAlignment="1">
      <alignment vertical="center" wrapText="1"/>
    </xf>
    <xf numFmtId="0" fontId="15" fillId="0" borderId="84" xfId="2" applyFont="1" applyBorder="1" applyAlignment="1">
      <alignment horizontal="center" vertical="center" wrapText="1"/>
    </xf>
    <xf numFmtId="0" fontId="15" fillId="0" borderId="86" xfId="2" applyFont="1" applyBorder="1" applyAlignment="1">
      <alignment horizontal="center" vertical="center" wrapText="1"/>
    </xf>
    <xf numFmtId="0" fontId="15" fillId="0" borderId="87" xfId="2" applyFont="1" applyBorder="1" applyAlignment="1">
      <alignment horizontal="center" vertical="center" wrapText="1"/>
    </xf>
    <xf numFmtId="0" fontId="15" fillId="0" borderId="88" xfId="2" applyFont="1" applyBorder="1" applyAlignment="1">
      <alignment horizontal="center" vertical="center" wrapText="1"/>
    </xf>
    <xf numFmtId="0" fontId="15" fillId="0" borderId="89" xfId="2" applyFont="1" applyBorder="1" applyAlignment="1">
      <alignment horizontal="center" vertical="center" wrapText="1"/>
    </xf>
    <xf numFmtId="0" fontId="15" fillId="0" borderId="90" xfId="2" applyFont="1" applyBorder="1" applyAlignment="1">
      <alignment horizontal="center" vertical="center" wrapText="1"/>
    </xf>
    <xf numFmtId="0" fontId="15" fillId="0" borderId="91" xfId="2" applyFont="1" applyBorder="1" applyAlignment="1">
      <alignment horizontal="center" vertical="center" wrapText="1"/>
    </xf>
    <xf numFmtId="0" fontId="20" fillId="0" borderId="44" xfId="1" applyBorder="1" applyAlignment="1">
      <alignment horizontal="center" vertical="center" wrapText="1"/>
    </xf>
    <xf numFmtId="0" fontId="20" fillId="0" borderId="47" xfId="1" applyBorder="1" applyAlignment="1">
      <alignment horizontal="center" vertical="center" wrapText="1"/>
    </xf>
    <xf numFmtId="0" fontId="10" fillId="0" borderId="45" xfId="2" applyFont="1" applyBorder="1">
      <alignment vertical="center"/>
    </xf>
    <xf numFmtId="0" fontId="20" fillId="0" borderId="54" xfId="1" applyBorder="1" applyAlignment="1">
      <alignment horizontal="center" vertical="center" wrapText="1"/>
    </xf>
    <xf numFmtId="0" fontId="15" fillId="0" borderId="63" xfId="2" applyFont="1" applyBorder="1" applyAlignment="1">
      <alignment horizontal="center" vertical="center"/>
    </xf>
    <xf numFmtId="0" fontId="15" fillId="0" borderId="53" xfId="2" applyFont="1" applyBorder="1" applyAlignment="1">
      <alignment horizontal="center" vertical="center"/>
    </xf>
    <xf numFmtId="0" fontId="15" fillId="0" borderId="92" xfId="2" applyFont="1" applyBorder="1" applyAlignment="1">
      <alignmen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15" fillId="0" borderId="45"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20" fillId="0" borderId="45" xfId="1" applyBorder="1" applyAlignment="1">
      <alignment horizontal="center" vertical="center" wrapText="1"/>
    </xf>
    <xf numFmtId="0" fontId="20" fillId="0" borderId="55" xfId="1" applyBorder="1" applyAlignment="1">
      <alignment horizontal="center" vertical="center" wrapText="1"/>
    </xf>
    <xf numFmtId="0" fontId="15" fillId="0" borderId="26" xfId="2" applyFont="1" applyBorder="1" applyAlignment="1">
      <alignment horizontal="center" vertical="center" textRotation="255" shrinkToFit="1"/>
    </xf>
    <xf numFmtId="0" fontId="10" fillId="0" borderId="94" xfId="2" applyFont="1" applyBorder="1" applyAlignment="1">
      <alignment horizontal="center" vertical="center"/>
    </xf>
    <xf numFmtId="0" fontId="10" fillId="0" borderId="26" xfId="2" applyFont="1" applyBorder="1" applyAlignment="1">
      <alignment vertical="center" wrapText="1"/>
    </xf>
    <xf numFmtId="0" fontId="15" fillId="2" borderId="27" xfId="2" applyFont="1" applyFill="1" applyBorder="1" applyAlignment="1">
      <alignment vertical="center" wrapText="1"/>
    </xf>
    <xf numFmtId="0" fontId="15" fillId="2" borderId="26" xfId="2" applyFont="1" applyFill="1" applyBorder="1" applyAlignment="1">
      <alignment horizontal="center" vertical="center" wrapText="1"/>
    </xf>
    <xf numFmtId="0" fontId="15" fillId="2" borderId="95" xfId="2" applyFont="1" applyFill="1" applyBorder="1" applyAlignment="1">
      <alignment horizontal="center" vertical="center" wrapText="1"/>
    </xf>
    <xf numFmtId="0" fontId="15" fillId="2" borderId="29" xfId="2" applyFont="1" applyFill="1" applyBorder="1" applyAlignment="1">
      <alignment horizontal="center" vertical="center" wrapText="1"/>
    </xf>
    <xf numFmtId="0" fontId="15" fillId="2" borderId="30" xfId="2" applyFont="1" applyFill="1" applyBorder="1" applyAlignment="1">
      <alignment horizontal="center" vertical="center" wrapText="1"/>
    </xf>
    <xf numFmtId="0" fontId="15" fillId="2" borderId="31" xfId="2" applyFont="1" applyFill="1" applyBorder="1" applyAlignment="1">
      <alignment horizontal="center" vertical="center" wrapText="1"/>
    </xf>
    <xf numFmtId="0" fontId="15" fillId="2" borderId="32" xfId="2" applyFont="1" applyFill="1" applyBorder="1" applyAlignment="1">
      <alignment horizontal="center" vertical="center" wrapText="1"/>
    </xf>
    <xf numFmtId="0" fontId="15" fillId="2" borderId="33" xfId="2" applyFont="1" applyFill="1" applyBorder="1" applyAlignment="1">
      <alignment horizontal="center" vertical="center" wrapText="1"/>
    </xf>
    <xf numFmtId="0" fontId="15" fillId="0" borderId="96" xfId="2" applyFont="1" applyBorder="1" applyAlignment="1">
      <alignment vertical="center" wrapText="1"/>
    </xf>
    <xf numFmtId="0" fontId="11" fillId="0" borderId="0" xfId="2" applyFont="1">
      <alignment vertical="center"/>
    </xf>
    <xf numFmtId="0" fontId="15" fillId="0" borderId="0" xfId="2" applyFont="1">
      <alignment vertical="center"/>
    </xf>
    <xf numFmtId="0" fontId="15" fillId="0" borderId="0" xfId="2" applyFont="1" applyAlignment="1">
      <alignment horizontal="center" vertical="center"/>
    </xf>
    <xf numFmtId="0" fontId="23" fillId="0" borderId="0" xfId="2" applyFont="1" applyAlignment="1">
      <alignment horizontal="center" vertical="center" shrinkToFit="1"/>
    </xf>
    <xf numFmtId="0" fontId="6" fillId="0" borderId="0" xfId="2">
      <alignment vertical="center"/>
    </xf>
    <xf numFmtId="0" fontId="21" fillId="0" borderId="47"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2" xfId="0" applyFont="1" applyBorder="1" applyAlignment="1">
      <alignment vertical="center" wrapText="1"/>
    </xf>
    <xf numFmtId="0" fontId="15" fillId="0" borderId="54" xfId="2" applyFont="1" applyBorder="1" applyAlignment="1">
      <alignment vertical="center" shrinkToFit="1"/>
    </xf>
    <xf numFmtId="0" fontId="15" fillId="0" borderId="94" xfId="2" applyFont="1" applyBorder="1" applyAlignment="1">
      <alignment vertical="center" shrinkToFit="1"/>
    </xf>
    <xf numFmtId="0" fontId="20" fillId="0" borderId="12" xfId="1" applyBorder="1" applyAlignment="1">
      <alignment horizontal="center" vertical="center" wrapText="1"/>
    </xf>
    <xf numFmtId="0" fontId="26" fillId="0" borderId="0" xfId="7" applyFont="1"/>
    <xf numFmtId="0" fontId="33" fillId="0" borderId="0" xfId="7"/>
    <xf numFmtId="0" fontId="33" fillId="0" borderId="0" xfId="7" applyAlignment="1">
      <alignment horizontal="right"/>
    </xf>
    <xf numFmtId="0" fontId="33" fillId="0" borderId="0" xfId="8"/>
    <xf numFmtId="0" fontId="37" fillId="0" borderId="0" xfId="7" applyFont="1" applyAlignment="1">
      <alignment horizontal="centerContinuous"/>
    </xf>
    <xf numFmtId="0" fontId="33" fillId="0" borderId="0" xfId="7" applyAlignment="1">
      <alignment horizontal="centerContinuous"/>
    </xf>
    <xf numFmtId="0" fontId="33" fillId="0" borderId="16" xfId="7" applyBorder="1"/>
    <xf numFmtId="0" fontId="33" fillId="0" borderId="82" xfId="7" applyBorder="1"/>
    <xf numFmtId="0" fontId="33" fillId="0" borderId="19" xfId="7" applyBorder="1"/>
    <xf numFmtId="0" fontId="40" fillId="0" borderId="0" xfId="9" applyFont="1" applyAlignment="1">
      <alignment horizontal="center" vertical="center"/>
    </xf>
    <xf numFmtId="0" fontId="41" fillId="0" borderId="0" xfId="9" applyFont="1" applyAlignment="1">
      <alignment vertical="center"/>
    </xf>
    <xf numFmtId="0" fontId="42" fillId="0" borderId="0" xfId="9" applyFont="1" applyAlignment="1">
      <alignment horizontal="center" vertical="center"/>
    </xf>
    <xf numFmtId="0" fontId="43" fillId="0" borderId="0" xfId="9" applyFont="1" applyAlignment="1">
      <alignment horizontal="right"/>
    </xf>
    <xf numFmtId="0" fontId="44" fillId="0" borderId="0" xfId="9" applyFont="1" applyAlignment="1">
      <alignment horizontal="left" vertical="center"/>
    </xf>
    <xf numFmtId="0" fontId="44" fillId="0" borderId="0" xfId="9" applyFont="1" applyAlignment="1">
      <alignment vertical="center"/>
    </xf>
    <xf numFmtId="0" fontId="44" fillId="0" borderId="0" xfId="9" applyFont="1" applyAlignment="1">
      <alignment horizontal="center" vertical="center"/>
    </xf>
    <xf numFmtId="0" fontId="42" fillId="0" borderId="0" xfId="9" applyFont="1" applyAlignment="1">
      <alignment horizontal="center" vertical="center" wrapText="1"/>
    </xf>
    <xf numFmtId="0" fontId="42" fillId="0" borderId="115" xfId="9" applyFont="1" applyBorder="1" applyAlignment="1">
      <alignment horizontal="center" vertical="center" wrapText="1"/>
    </xf>
    <xf numFmtId="0" fontId="42" fillId="0" borderId="116" xfId="9" applyFont="1" applyBorder="1" applyAlignment="1">
      <alignment horizontal="center" vertical="center" wrapText="1"/>
    </xf>
    <xf numFmtId="0" fontId="42" fillId="0" borderId="117" xfId="9" applyFont="1" applyBorder="1" applyAlignment="1">
      <alignment horizontal="center" vertical="center"/>
    </xf>
    <xf numFmtId="0" fontId="42" fillId="0" borderId="118" xfId="9" applyFont="1" applyBorder="1" applyAlignment="1">
      <alignment vertical="center"/>
    </xf>
    <xf numFmtId="0" fontId="42" fillId="0" borderId="119" xfId="9" applyFont="1" applyBorder="1" applyAlignment="1">
      <alignment vertical="center"/>
    </xf>
    <xf numFmtId="0" fontId="42" fillId="0" borderId="119" xfId="9" applyFont="1" applyBorder="1" applyAlignment="1">
      <alignment horizontal="center" vertical="center"/>
    </xf>
    <xf numFmtId="0" fontId="42" fillId="0" borderId="120" xfId="9" applyFont="1" applyBorder="1" applyAlignment="1">
      <alignment horizontal="center" vertical="center"/>
    </xf>
    <xf numFmtId="0" fontId="42" fillId="0" borderId="111" xfId="9" applyFont="1" applyBorder="1" applyAlignment="1">
      <alignment vertical="center"/>
    </xf>
    <xf numFmtId="0" fontId="42" fillId="0" borderId="121" xfId="9" applyFont="1" applyBorder="1" applyAlignment="1">
      <alignment vertical="center"/>
    </xf>
    <xf numFmtId="0" fontId="42" fillId="0" borderId="0" xfId="9" applyFont="1" applyAlignment="1">
      <alignment vertical="center"/>
    </xf>
    <xf numFmtId="0" fontId="42" fillId="0" borderId="122" xfId="9" applyFont="1" applyBorder="1" applyAlignment="1">
      <alignment horizontal="center" vertical="center"/>
    </xf>
    <xf numFmtId="0" fontId="42" fillId="0" borderId="19" xfId="9" applyFont="1" applyBorder="1" applyAlignment="1">
      <alignment vertical="center"/>
    </xf>
    <xf numFmtId="0" fontId="42" fillId="0" borderId="20" xfId="9" applyFont="1" applyBorder="1" applyAlignment="1">
      <alignment vertical="center"/>
    </xf>
    <xf numFmtId="0" fontId="42" fillId="0" borderId="20" xfId="9" applyFont="1" applyBorder="1" applyAlignment="1">
      <alignment horizontal="center" vertical="center"/>
    </xf>
    <xf numFmtId="0" fontId="42" fillId="0" borderId="16" xfId="9" applyFont="1" applyBorder="1" applyAlignment="1">
      <alignment horizontal="center" vertical="center"/>
    </xf>
    <xf numFmtId="0" fontId="42" fillId="0" borderId="123" xfId="9" applyFont="1" applyBorder="1" applyAlignment="1">
      <alignment vertical="center"/>
    </xf>
    <xf numFmtId="0" fontId="42" fillId="0" borderId="16" xfId="9" applyFont="1" applyBorder="1" applyAlignment="1">
      <alignment vertical="center"/>
    </xf>
    <xf numFmtId="0" fontId="42" fillId="0" borderId="124" xfId="9" applyFont="1" applyBorder="1" applyAlignment="1">
      <alignment horizontal="center" vertical="center"/>
    </xf>
    <xf numFmtId="0" fontId="42" fillId="0" borderId="125" xfId="9" applyFont="1" applyBorder="1" applyAlignment="1">
      <alignment vertical="center"/>
    </xf>
    <xf numFmtId="0" fontId="42" fillId="0" borderId="115" xfId="9" applyFont="1" applyBorder="1" applyAlignment="1">
      <alignment vertical="center"/>
    </xf>
    <xf numFmtId="0" fontId="42" fillId="0" borderId="115" xfId="9" applyFont="1" applyBorder="1" applyAlignment="1">
      <alignment horizontal="center" vertical="center"/>
    </xf>
    <xf numFmtId="0" fontId="42" fillId="0" borderId="126" xfId="9" applyFont="1" applyBorder="1" applyAlignment="1">
      <alignment horizontal="center" vertical="center"/>
    </xf>
    <xf numFmtId="0" fontId="42" fillId="0" borderId="126" xfId="9" applyFont="1" applyBorder="1" applyAlignment="1">
      <alignment vertical="center"/>
    </xf>
    <xf numFmtId="0" fontId="42" fillId="0" borderId="116" xfId="9" applyFont="1" applyBorder="1" applyAlignment="1">
      <alignment vertical="center"/>
    </xf>
    <xf numFmtId="3" fontId="42" fillId="0" borderId="120" xfId="9" applyNumberFormat="1" applyFont="1" applyBorder="1" applyAlignment="1">
      <alignment horizontal="center" vertical="center" wrapText="1"/>
    </xf>
    <xf numFmtId="3" fontId="42" fillId="0" borderId="16" xfId="9" applyNumberFormat="1" applyFont="1" applyBorder="1" applyAlignment="1">
      <alignment horizontal="center" vertical="center"/>
    </xf>
    <xf numFmtId="0" fontId="42" fillId="0" borderId="127" xfId="9" applyFont="1" applyBorder="1" applyAlignment="1">
      <alignment horizontal="center" vertical="center"/>
    </xf>
    <xf numFmtId="0" fontId="42" fillId="0" borderId="63" xfId="9" applyFont="1" applyBorder="1" applyAlignment="1">
      <alignment vertical="center"/>
    </xf>
    <xf numFmtId="0" fontId="42" fillId="0" borderId="74" xfId="9" applyFont="1" applyBorder="1" applyAlignment="1">
      <alignment vertical="center"/>
    </xf>
    <xf numFmtId="0" fontId="42" fillId="0" borderId="74" xfId="9" applyFont="1" applyBorder="1" applyAlignment="1">
      <alignment horizontal="center" vertical="center"/>
    </xf>
    <xf numFmtId="3" fontId="42" fillId="0" borderId="76" xfId="9" applyNumberFormat="1" applyFont="1" applyBorder="1" applyAlignment="1">
      <alignment horizontal="center" vertical="center"/>
    </xf>
    <xf numFmtId="0" fontId="42" fillId="0" borderId="76" xfId="9" applyFont="1" applyBorder="1" applyAlignment="1">
      <alignment horizontal="center" vertical="center"/>
    </xf>
    <xf numFmtId="0" fontId="42" fillId="0" borderId="128" xfId="9" applyFont="1" applyBorder="1" applyAlignment="1">
      <alignment vertical="center"/>
    </xf>
    <xf numFmtId="0" fontId="42" fillId="0" borderId="129" xfId="9" applyFont="1" applyBorder="1" applyAlignment="1">
      <alignment horizontal="center" vertical="center"/>
    </xf>
    <xf numFmtId="0" fontId="42" fillId="0" borderId="129" xfId="9" applyFont="1" applyBorder="1" applyAlignment="1">
      <alignment vertical="center"/>
    </xf>
    <xf numFmtId="0" fontId="42" fillId="0" borderId="0" xfId="9" applyFont="1" applyAlignment="1">
      <alignment horizontal="left" vertical="center" wrapText="1"/>
    </xf>
    <xf numFmtId="0" fontId="42" fillId="0" borderId="0" xfId="9" applyFont="1" applyAlignment="1">
      <alignment horizontal="left" vertical="center"/>
    </xf>
    <xf numFmtId="0" fontId="41" fillId="0" borderId="0" xfId="9" applyFont="1" applyAlignment="1">
      <alignment horizontal="center" vertical="center"/>
    </xf>
    <xf numFmtId="20" fontId="42" fillId="0" borderId="0" xfId="9" applyNumberFormat="1" applyFont="1" applyAlignment="1">
      <alignment horizontal="center" vertical="center"/>
    </xf>
    <xf numFmtId="20" fontId="42" fillId="0" borderId="0" xfId="9" applyNumberFormat="1" applyFont="1" applyAlignment="1">
      <alignment horizontal="right" vertical="center"/>
    </xf>
    <xf numFmtId="0" fontId="42" fillId="0" borderId="0" xfId="9" applyFont="1" applyAlignment="1">
      <alignment horizontal="right" vertical="center"/>
    </xf>
    <xf numFmtId="0" fontId="46" fillId="0" borderId="0" xfId="9" applyFont="1" applyAlignment="1">
      <alignment horizontal="center" vertical="center"/>
    </xf>
    <xf numFmtId="0" fontId="46" fillId="0" borderId="0" xfId="9" applyFont="1" applyAlignment="1">
      <alignment horizontal="right" vertical="center"/>
    </xf>
    <xf numFmtId="0" fontId="40" fillId="0" borderId="0" xfId="9" applyFont="1" applyAlignment="1">
      <alignment horizontal="right" vertical="center"/>
    </xf>
    <xf numFmtId="0" fontId="40" fillId="0" borderId="93" xfId="9" applyFont="1" applyBorder="1" applyAlignment="1">
      <alignment vertical="center"/>
    </xf>
    <xf numFmtId="0" fontId="40" fillId="0" borderId="93" xfId="9" applyFont="1" applyBorder="1" applyAlignment="1">
      <alignment horizontal="center" vertical="center"/>
    </xf>
    <xf numFmtId="0" fontId="42" fillId="0" borderId="93" xfId="9" applyFont="1" applyBorder="1" applyAlignment="1">
      <alignment horizontal="center" vertical="center"/>
    </xf>
    <xf numFmtId="0" fontId="40" fillId="0" borderId="82" xfId="9" applyFont="1" applyBorder="1" applyAlignment="1">
      <alignment vertical="center"/>
    </xf>
    <xf numFmtId="0" fontId="40" fillId="0" borderId="82" xfId="9" applyFont="1" applyBorder="1" applyAlignment="1">
      <alignment horizontal="center" vertical="center"/>
    </xf>
    <xf numFmtId="0" fontId="42" fillId="0" borderId="82" xfId="9" applyFont="1" applyBorder="1" applyAlignment="1">
      <alignment horizontal="center" vertical="center"/>
    </xf>
    <xf numFmtId="0" fontId="43" fillId="0" borderId="83" xfId="9" applyFont="1" applyBorder="1"/>
    <xf numFmtId="0" fontId="41" fillId="0" borderId="83" xfId="9" applyFont="1" applyBorder="1" applyAlignment="1">
      <alignment horizontal="center" vertical="center"/>
    </xf>
    <xf numFmtId="0" fontId="42" fillId="0" borderId="83" xfId="9" applyFont="1" applyBorder="1" applyAlignment="1">
      <alignment horizontal="center" vertical="center"/>
    </xf>
    <xf numFmtId="0" fontId="44" fillId="0" borderId="0" xfId="9" applyFont="1" applyAlignment="1">
      <alignment horizontal="right" vertical="center"/>
    </xf>
    <xf numFmtId="0" fontId="42" fillId="0" borderId="130" xfId="9" applyFont="1" applyBorder="1" applyAlignment="1">
      <alignment horizontal="center" vertical="center" wrapText="1"/>
    </xf>
    <xf numFmtId="0" fontId="42" fillId="0" borderId="131" xfId="9" applyFont="1" applyBorder="1" applyAlignment="1">
      <alignment horizontal="center" vertical="center"/>
    </xf>
    <xf numFmtId="0" fontId="42" fillId="0" borderId="132" xfId="9" applyFont="1" applyBorder="1" applyAlignment="1">
      <alignment horizontal="center" vertical="center"/>
    </xf>
    <xf numFmtId="0" fontId="42" fillId="0" borderId="138" xfId="9" applyFont="1" applyBorder="1" applyAlignment="1">
      <alignment horizontal="center" vertical="center" wrapText="1"/>
    </xf>
    <xf numFmtId="0" fontId="42" fillId="0" borderId="139" xfId="9" applyFont="1" applyBorder="1" applyAlignment="1">
      <alignment horizontal="center" vertical="center" wrapText="1"/>
    </xf>
    <xf numFmtId="0" fontId="42" fillId="0" borderId="140" xfId="9" applyFont="1" applyBorder="1" applyAlignment="1">
      <alignment horizontal="center" vertical="center"/>
    </xf>
    <xf numFmtId="0" fontId="48" fillId="0" borderId="144" xfId="9" applyFont="1" applyBorder="1" applyAlignment="1">
      <alignment vertical="center"/>
    </xf>
    <xf numFmtId="0" fontId="42" fillId="0" borderId="145" xfId="9" applyFont="1" applyBorder="1" applyAlignment="1">
      <alignment horizontal="center" vertical="center"/>
    </xf>
    <xf numFmtId="0" fontId="48" fillId="0" borderId="0" xfId="9" applyFont="1" applyAlignment="1">
      <alignment vertical="center"/>
    </xf>
    <xf numFmtId="0" fontId="48" fillId="0" borderId="146" xfId="9" applyFont="1" applyBorder="1" applyAlignment="1">
      <alignment vertical="center"/>
    </xf>
    <xf numFmtId="0" fontId="48" fillId="0" borderId="149" xfId="9" applyFont="1" applyBorder="1" applyAlignment="1">
      <alignment vertical="center"/>
    </xf>
    <xf numFmtId="0" fontId="42" fillId="0" borderId="150" xfId="9" applyFont="1" applyBorder="1" applyAlignment="1">
      <alignment horizontal="center" vertical="center"/>
    </xf>
    <xf numFmtId="0" fontId="48" fillId="0" borderId="151" xfId="9" applyFont="1" applyBorder="1" applyAlignment="1">
      <alignment vertical="center"/>
    </xf>
    <xf numFmtId="0" fontId="48" fillId="0" borderId="152" xfId="9" applyFont="1" applyBorder="1" applyAlignment="1">
      <alignment vertical="center"/>
    </xf>
    <xf numFmtId="0" fontId="48" fillId="0" borderId="154" xfId="9" applyFont="1" applyBorder="1" applyAlignment="1">
      <alignment vertical="center"/>
    </xf>
    <xf numFmtId="0" fontId="48" fillId="0" borderId="155" xfId="9" applyFont="1" applyBorder="1" applyAlignment="1">
      <alignment vertical="center"/>
    </xf>
    <xf numFmtId="0" fontId="43" fillId="0" borderId="0" xfId="9" applyFont="1" applyAlignment="1">
      <alignment horizontal="center"/>
    </xf>
    <xf numFmtId="0" fontId="43" fillId="0" borderId="83" xfId="9" applyFont="1" applyBorder="1" applyAlignment="1">
      <alignment horizontal="center"/>
    </xf>
    <xf numFmtId="0" fontId="48" fillId="0" borderId="144" xfId="9" applyFont="1" applyBorder="1" applyAlignment="1">
      <alignment horizontal="center" vertical="center"/>
    </xf>
    <xf numFmtId="0" fontId="48" fillId="0" borderId="0" xfId="9" applyFont="1" applyAlignment="1">
      <alignment horizontal="center" vertical="center"/>
    </xf>
    <xf numFmtId="0" fontId="48" fillId="0" borderId="146" xfId="9" applyFont="1" applyBorder="1" applyAlignment="1">
      <alignment horizontal="center" vertical="center"/>
    </xf>
    <xf numFmtId="0" fontId="48" fillId="0" borderId="149" xfId="9" applyFont="1" applyBorder="1" applyAlignment="1">
      <alignment horizontal="center" vertical="center"/>
    </xf>
    <xf numFmtId="0" fontId="48" fillId="0" borderId="151" xfId="9" applyFont="1" applyBorder="1" applyAlignment="1">
      <alignment horizontal="center" vertical="center"/>
    </xf>
    <xf numFmtId="0" fontId="48" fillId="0" borderId="152" xfId="9" applyFont="1" applyBorder="1" applyAlignment="1">
      <alignment horizontal="center" vertical="center"/>
    </xf>
    <xf numFmtId="0" fontId="48" fillId="0" borderId="132" xfId="9" applyFont="1" applyBorder="1" applyAlignment="1">
      <alignment horizontal="center" vertical="center"/>
    </xf>
    <xf numFmtId="0" fontId="48" fillId="0" borderId="154" xfId="9" applyFont="1" applyBorder="1" applyAlignment="1">
      <alignment horizontal="center" vertical="center"/>
    </xf>
    <xf numFmtId="0" fontId="48" fillId="0" borderId="157" xfId="9" applyFont="1" applyBorder="1" applyAlignment="1">
      <alignment horizontal="center" vertical="center"/>
    </xf>
    <xf numFmtId="0" fontId="48" fillId="0" borderId="159" xfId="9" applyFont="1" applyBorder="1" applyAlignment="1">
      <alignment horizontal="center" vertical="center"/>
    </xf>
    <xf numFmtId="0" fontId="48" fillId="0" borderId="155" xfId="9" applyFont="1" applyBorder="1" applyAlignment="1">
      <alignment horizontal="center" vertical="center"/>
    </xf>
    <xf numFmtId="0" fontId="41" fillId="0" borderId="0" xfId="9" applyFont="1" applyAlignment="1">
      <alignment horizontal="right" vertical="center"/>
    </xf>
    <xf numFmtId="0" fontId="26" fillId="0" borderId="0" xfId="2" applyFont="1">
      <alignment vertical="center"/>
    </xf>
    <xf numFmtId="0" fontId="53" fillId="0" borderId="0" xfId="2" applyFont="1">
      <alignment vertical="center"/>
    </xf>
    <xf numFmtId="0" fontId="53" fillId="0" borderId="166" xfId="2" applyFont="1" applyBorder="1">
      <alignment vertical="center"/>
    </xf>
    <xf numFmtId="0" fontId="53" fillId="0" borderId="0" xfId="2" applyFont="1" applyAlignment="1">
      <alignment horizontal="center" vertical="center"/>
    </xf>
    <xf numFmtId="0" fontId="53" fillId="0" borderId="0" xfId="2" applyFont="1" applyAlignment="1">
      <alignment horizontal="right" vertical="center"/>
    </xf>
    <xf numFmtId="0" fontId="53" fillId="0" borderId="167" xfId="2" applyFont="1" applyBorder="1">
      <alignment vertical="center"/>
    </xf>
    <xf numFmtId="0" fontId="53" fillId="0" borderId="170" xfId="2" applyFont="1" applyBorder="1">
      <alignment vertical="center"/>
    </xf>
    <xf numFmtId="0" fontId="53" fillId="0" borderId="129" xfId="2" applyFont="1" applyBorder="1">
      <alignment vertical="center"/>
    </xf>
    <xf numFmtId="0" fontId="53" fillId="0" borderId="112" xfId="2" applyFont="1" applyBorder="1">
      <alignment vertical="center"/>
    </xf>
    <xf numFmtId="0" fontId="53" fillId="0" borderId="171" xfId="2" applyFont="1" applyBorder="1">
      <alignment vertical="center"/>
    </xf>
    <xf numFmtId="0" fontId="53" fillId="0" borderId="172" xfId="2" applyFont="1" applyBorder="1">
      <alignment vertical="center"/>
    </xf>
    <xf numFmtId="0" fontId="53" fillId="0" borderId="174" xfId="2" applyFont="1" applyBorder="1">
      <alignment vertical="center"/>
    </xf>
    <xf numFmtId="0" fontId="53" fillId="0" borderId="170" xfId="2" applyFont="1" applyBorder="1" applyAlignment="1">
      <alignment vertical="center" textRotation="255"/>
    </xf>
    <xf numFmtId="0" fontId="53" fillId="0" borderId="0" xfId="2" applyFont="1" applyAlignment="1">
      <alignment horizontal="left" vertical="center"/>
    </xf>
    <xf numFmtId="0" fontId="53" fillId="0" borderId="143" xfId="2" applyFont="1" applyBorder="1" applyAlignment="1">
      <alignment horizontal="center" vertical="center" textRotation="255"/>
    </xf>
    <xf numFmtId="0" fontId="53" fillId="0" borderId="93" xfId="2" applyFont="1" applyBorder="1">
      <alignment vertical="center"/>
    </xf>
    <xf numFmtId="0" fontId="53" fillId="0" borderId="178" xfId="2" applyFont="1" applyBorder="1">
      <alignment vertical="center"/>
    </xf>
    <xf numFmtId="0" fontId="53" fillId="0" borderId="171" xfId="2" applyFont="1" applyBorder="1" applyAlignment="1">
      <alignment vertical="center" textRotation="255"/>
    </xf>
    <xf numFmtId="0" fontId="53" fillId="0" borderId="172" xfId="2" applyFont="1" applyBorder="1" applyAlignment="1">
      <alignment vertical="center" textRotation="255"/>
    </xf>
    <xf numFmtId="0" fontId="53" fillId="0" borderId="173" xfId="2" applyFont="1" applyBorder="1">
      <alignment vertical="center"/>
    </xf>
    <xf numFmtId="0" fontId="53" fillId="0" borderId="171" xfId="2" applyFont="1" applyBorder="1" applyAlignment="1">
      <alignment vertical="center" wrapText="1"/>
    </xf>
    <xf numFmtId="0" fontId="55" fillId="0" borderId="0" xfId="2" applyFont="1">
      <alignment vertical="center"/>
    </xf>
    <xf numFmtId="0" fontId="56" fillId="0" borderId="0" xfId="9" applyFont="1" applyAlignment="1">
      <alignment vertical="center"/>
    </xf>
    <xf numFmtId="0" fontId="56" fillId="0" borderId="170" xfId="9" applyFont="1" applyBorder="1" applyAlignment="1">
      <alignment vertical="center"/>
    </xf>
    <xf numFmtId="0" fontId="56" fillId="0" borderId="129" xfId="9" applyFont="1" applyBorder="1" applyAlignment="1">
      <alignment vertical="center"/>
    </xf>
    <xf numFmtId="0" fontId="56" fillId="0" borderId="112" xfId="9" applyFont="1" applyBorder="1" applyAlignment="1">
      <alignment vertical="center"/>
    </xf>
    <xf numFmtId="0" fontId="56" fillId="0" borderId="171" xfId="9" applyFont="1" applyBorder="1" applyAlignment="1">
      <alignment vertical="center"/>
    </xf>
    <xf numFmtId="0" fontId="56" fillId="0" borderId="167" xfId="9" applyFont="1" applyBorder="1" applyAlignment="1">
      <alignment vertical="center"/>
    </xf>
    <xf numFmtId="0" fontId="56" fillId="0" borderId="93" xfId="9" applyFont="1" applyBorder="1" applyAlignment="1">
      <alignment vertical="center"/>
    </xf>
    <xf numFmtId="0" fontId="56" fillId="0" borderId="0" xfId="9" applyFont="1" applyAlignment="1">
      <alignment horizontal="distributed" vertical="justify"/>
    </xf>
    <xf numFmtId="0" fontId="56" fillId="0" borderId="0" xfId="9" applyFont="1" applyAlignment="1">
      <alignment horizontal="distributed" vertical="center"/>
    </xf>
    <xf numFmtId="0" fontId="56" fillId="0" borderId="83" xfId="9" applyFont="1" applyBorder="1" applyAlignment="1">
      <alignment vertical="center" shrinkToFit="1"/>
    </xf>
    <xf numFmtId="0" fontId="56" fillId="0" borderId="93" xfId="9" applyFont="1" applyBorder="1" applyAlignment="1">
      <alignment vertical="center" shrinkToFit="1"/>
    </xf>
    <xf numFmtId="0" fontId="56" fillId="0" borderId="0" xfId="9" applyFont="1" applyAlignment="1">
      <alignment vertical="center" shrinkToFit="1"/>
    </xf>
    <xf numFmtId="0" fontId="56" fillId="0" borderId="0" xfId="9" applyFont="1" applyAlignment="1">
      <alignment vertical="justify"/>
    </xf>
    <xf numFmtId="0" fontId="56" fillId="2" borderId="13" xfId="9" applyFont="1" applyFill="1" applyBorder="1" applyAlignment="1">
      <alignment horizontal="center" vertical="center"/>
    </xf>
    <xf numFmtId="0" fontId="56" fillId="2" borderId="0" xfId="9" applyFont="1" applyFill="1" applyAlignment="1">
      <alignment horizontal="center" vertical="center"/>
    </xf>
    <xf numFmtId="0" fontId="56" fillId="2" borderId="14" xfId="9" applyFont="1" applyFill="1" applyBorder="1" applyAlignment="1">
      <alignment horizontal="center" vertical="center"/>
    </xf>
    <xf numFmtId="0" fontId="56" fillId="2" borderId="13" xfId="9" applyFont="1" applyFill="1" applyBorder="1" applyAlignment="1">
      <alignment horizontal="center" vertical="center" wrapText="1"/>
    </xf>
    <xf numFmtId="0" fontId="56" fillId="2" borderId="0" xfId="9" applyFont="1" applyFill="1" applyAlignment="1">
      <alignment horizontal="center" vertical="center" wrapText="1"/>
    </xf>
    <xf numFmtId="0" fontId="56" fillId="2" borderId="14" xfId="9" applyFont="1" applyFill="1" applyBorder="1" applyAlignment="1">
      <alignment horizontal="center" vertical="center" wrapText="1"/>
    </xf>
    <xf numFmtId="0" fontId="56" fillId="0" borderId="93" xfId="9" applyFont="1" applyBorder="1" applyAlignment="1">
      <alignment horizontal="left" vertical="center" shrinkToFit="1"/>
    </xf>
    <xf numFmtId="0" fontId="56" fillId="0" borderId="0" xfId="9" applyFont="1" applyAlignment="1">
      <alignment horizontal="left" vertical="center" shrinkToFit="1"/>
    </xf>
    <xf numFmtId="0" fontId="58" fillId="0" borderId="0" xfId="9" applyFont="1" applyAlignment="1">
      <alignment vertical="center"/>
    </xf>
    <xf numFmtId="0" fontId="26" fillId="0" borderId="106" xfId="2" applyFont="1" applyBorder="1" applyAlignment="1">
      <alignment horizontal="center" vertical="center"/>
    </xf>
    <xf numFmtId="0" fontId="52" fillId="0" borderId="0" xfId="11">
      <alignment vertical="center"/>
    </xf>
    <xf numFmtId="0" fontId="59" fillId="0" borderId="0" xfId="11" applyFont="1">
      <alignment vertical="center"/>
    </xf>
    <xf numFmtId="0" fontId="60" fillId="0" borderId="0" xfId="11" applyFont="1" applyAlignment="1">
      <alignment horizontal="right" vertical="center"/>
    </xf>
    <xf numFmtId="0" fontId="49" fillId="0" borderId="0" xfId="11" applyFont="1" applyAlignment="1">
      <alignment horizontal="right" vertical="center"/>
    </xf>
    <xf numFmtId="0" fontId="62" fillId="0" borderId="0" xfId="11" applyFont="1">
      <alignment vertical="center"/>
    </xf>
    <xf numFmtId="0" fontId="60" fillId="0" borderId="20" xfId="11" applyFont="1" applyBorder="1" applyAlignment="1">
      <alignment horizontal="distributed" vertical="center"/>
    </xf>
    <xf numFmtId="0" fontId="60" fillId="0" borderId="19" xfId="11" applyFont="1" applyBorder="1">
      <alignment vertical="center"/>
    </xf>
    <xf numFmtId="0" fontId="60" fillId="0" borderId="0" xfId="11" applyFont="1">
      <alignment vertical="center"/>
    </xf>
    <xf numFmtId="0" fontId="26" fillId="0" borderId="103" xfId="2" applyFont="1" applyBorder="1" applyAlignment="1">
      <alignment horizontal="center" vertical="center"/>
    </xf>
    <xf numFmtId="0" fontId="26" fillId="0" borderId="103" xfId="2" applyFont="1" applyBorder="1">
      <alignment vertical="center"/>
    </xf>
    <xf numFmtId="0" fontId="26" fillId="0" borderId="104" xfId="2" applyFont="1" applyBorder="1">
      <alignment vertical="center"/>
    </xf>
    <xf numFmtId="0" fontId="26" fillId="0" borderId="99" xfId="2" applyFont="1" applyBorder="1">
      <alignment vertical="center"/>
    </xf>
    <xf numFmtId="0" fontId="26" fillId="0" borderId="97" xfId="2" applyFont="1" applyBorder="1">
      <alignment vertical="center"/>
    </xf>
    <xf numFmtId="0" fontId="26" fillId="0" borderId="98" xfId="2" applyFont="1" applyBorder="1">
      <alignment vertical="center"/>
    </xf>
    <xf numFmtId="0" fontId="26" fillId="0" borderId="0" xfId="12" applyFont="1">
      <alignment vertical="center"/>
    </xf>
    <xf numFmtId="0" fontId="26" fillId="0" borderId="0" xfId="13" applyFont="1"/>
    <xf numFmtId="0" fontId="30" fillId="0" borderId="0" xfId="13" applyFont="1"/>
    <xf numFmtId="0" fontId="26" fillId="0" borderId="0" xfId="13" applyFont="1" applyAlignment="1">
      <alignment horizontal="left" vertical="top" wrapText="1"/>
    </xf>
    <xf numFmtId="0" fontId="26" fillId="0" borderId="0" xfId="10" applyFont="1" applyAlignment="1">
      <alignment vertical="center"/>
    </xf>
    <xf numFmtId="0" fontId="26" fillId="0" borderId="0" xfId="10" applyFont="1" applyAlignment="1">
      <alignment horizontal="right" vertical="center"/>
    </xf>
    <xf numFmtId="0" fontId="35" fillId="0" borderId="0" xfId="10" applyFont="1" applyAlignment="1">
      <alignment vertical="center"/>
    </xf>
    <xf numFmtId="0" fontId="26" fillId="0" borderId="188" xfId="10" applyFont="1" applyBorder="1" applyAlignment="1">
      <alignment vertical="center"/>
    </xf>
    <xf numFmtId="0" fontId="26" fillId="0" borderId="0" xfId="10" quotePrefix="1" applyFont="1" applyAlignment="1">
      <alignment vertical="center"/>
    </xf>
    <xf numFmtId="0" fontId="26" fillId="0" borderId="0" xfId="14" applyFont="1" applyAlignment="1">
      <alignment vertical="center"/>
    </xf>
    <xf numFmtId="0" fontId="33" fillId="0" borderId="0" xfId="14" applyAlignment="1">
      <alignment vertical="center"/>
    </xf>
    <xf numFmtId="0" fontId="33" fillId="0" borderId="0" xfId="14" applyAlignment="1">
      <alignment horizontal="right" vertical="center"/>
    </xf>
    <xf numFmtId="0" fontId="33" fillId="0" borderId="0" xfId="15" applyAlignment="1">
      <alignment vertical="center"/>
    </xf>
    <xf numFmtId="0" fontId="33" fillId="0" borderId="0" xfId="15" applyAlignment="1">
      <alignment horizontal="right" vertical="center"/>
    </xf>
    <xf numFmtId="0" fontId="33" fillId="0" borderId="0" xfId="14" applyAlignment="1">
      <alignment horizontal="centerContinuous" vertical="center"/>
    </xf>
    <xf numFmtId="0" fontId="33" fillId="0" borderId="74" xfId="14" applyBorder="1" applyAlignment="1">
      <alignment horizontal="center" vertical="center"/>
    </xf>
    <xf numFmtId="177" fontId="33" fillId="0" borderId="16" xfId="16" applyFont="1" applyFill="1" applyBorder="1" applyAlignment="1">
      <alignment horizontal="centerContinuous" vertical="center"/>
    </xf>
    <xf numFmtId="177" fontId="33" fillId="0" borderId="82" xfId="16" applyFont="1" applyFill="1" applyBorder="1" applyAlignment="1">
      <alignment horizontal="centerContinuous" vertical="center"/>
    </xf>
    <xf numFmtId="177" fontId="33" fillId="0" borderId="93" xfId="16" applyFont="1" applyFill="1" applyBorder="1" applyAlignment="1">
      <alignment horizontal="centerContinuous" vertical="center"/>
    </xf>
    <xf numFmtId="177" fontId="33" fillId="0" borderId="53" xfId="16" applyFont="1" applyFill="1" applyBorder="1" applyAlignment="1">
      <alignment horizontal="centerContinuous" vertical="center"/>
    </xf>
    <xf numFmtId="0" fontId="33" fillId="0" borderId="93" xfId="14" applyBorder="1" applyAlignment="1">
      <alignment horizontal="centerContinuous" vertical="center"/>
    </xf>
    <xf numFmtId="0" fontId="33" fillId="0" borderId="37" xfId="14" applyBorder="1" applyAlignment="1">
      <alignment horizontal="centerContinuous" vertical="center"/>
    </xf>
    <xf numFmtId="0" fontId="33" fillId="0" borderId="53" xfId="14" applyBorder="1" applyAlignment="1">
      <alignment horizontal="centerContinuous" vertical="center"/>
    </xf>
    <xf numFmtId="0" fontId="33" fillId="0" borderId="53" xfId="14" applyBorder="1" applyAlignment="1">
      <alignment vertical="center" wrapText="1"/>
    </xf>
    <xf numFmtId="0" fontId="33" fillId="0" borderId="36" xfId="14" applyBorder="1" applyAlignment="1">
      <alignment vertical="center" wrapText="1"/>
    </xf>
    <xf numFmtId="0" fontId="33" fillId="0" borderId="83" xfId="14" applyBorder="1" applyAlignment="1">
      <alignment vertical="center"/>
    </xf>
    <xf numFmtId="0" fontId="33" fillId="0" borderId="0" xfId="17" applyAlignment="1">
      <alignment vertical="center"/>
    </xf>
    <xf numFmtId="0" fontId="33" fillId="0" borderId="0" xfId="17" applyAlignment="1">
      <alignment horizontal="right" vertical="center"/>
    </xf>
    <xf numFmtId="0" fontId="33" fillId="0" borderId="0" xfId="17" applyAlignment="1">
      <alignment horizontal="center" vertical="center"/>
    </xf>
    <xf numFmtId="0" fontId="33" fillId="0" borderId="0" xfId="17" applyAlignment="1">
      <alignment horizontal="centerContinuous" vertical="center"/>
    </xf>
    <xf numFmtId="0" fontId="33" fillId="0" borderId="20" xfId="17" applyBorder="1" applyAlignment="1">
      <alignment horizontal="center" vertical="center"/>
    </xf>
    <xf numFmtId="0" fontId="33" fillId="0" borderId="16" xfId="17" applyBorder="1" applyAlignment="1">
      <alignment horizontal="centerContinuous" vertical="center"/>
    </xf>
    <xf numFmtId="0" fontId="33" fillId="0" borderId="19" xfId="17" applyBorder="1" applyAlignment="1">
      <alignment horizontal="centerContinuous" vertical="center"/>
    </xf>
    <xf numFmtId="0" fontId="33" fillId="0" borderId="53" xfId="17" applyBorder="1" applyAlignment="1">
      <alignment horizontal="centerContinuous" vertical="center"/>
    </xf>
    <xf numFmtId="0" fontId="33" fillId="0" borderId="93" xfId="17" applyBorder="1" applyAlignment="1">
      <alignment horizontal="centerContinuous" vertical="center"/>
    </xf>
    <xf numFmtId="0" fontId="33" fillId="0" borderId="41" xfId="17" applyBorder="1" applyAlignment="1">
      <alignment vertical="center" shrinkToFit="1"/>
    </xf>
    <xf numFmtId="0" fontId="33" fillId="0" borderId="14" xfId="17" applyBorder="1" applyAlignment="1">
      <alignment vertical="center" shrinkToFit="1"/>
    </xf>
    <xf numFmtId="0" fontId="33" fillId="0" borderId="53" xfId="17" applyBorder="1" applyAlignment="1">
      <alignment vertical="center" shrinkToFit="1"/>
    </xf>
    <xf numFmtId="0" fontId="33" fillId="0" borderId="41" xfId="17" applyBorder="1" applyAlignment="1">
      <alignment vertical="center"/>
    </xf>
    <xf numFmtId="0" fontId="33" fillId="0" borderId="14" xfId="17" applyBorder="1" applyAlignment="1">
      <alignment horizontal="center" vertical="center"/>
    </xf>
    <xf numFmtId="0" fontId="33" fillId="0" borderId="41" xfId="17" applyBorder="1" applyAlignment="1">
      <alignment horizontal="centerContinuous" vertical="center"/>
    </xf>
    <xf numFmtId="0" fontId="33" fillId="0" borderId="14" xfId="17" applyBorder="1" applyAlignment="1">
      <alignment vertical="center"/>
    </xf>
    <xf numFmtId="0" fontId="33" fillId="0" borderId="36" xfId="17" applyBorder="1" applyAlignment="1">
      <alignment vertical="center"/>
    </xf>
    <xf numFmtId="0" fontId="33" fillId="0" borderId="93" xfId="17" applyBorder="1" applyAlignment="1">
      <alignment vertical="center"/>
    </xf>
    <xf numFmtId="0" fontId="33" fillId="0" borderId="53" xfId="17" applyBorder="1" applyAlignment="1">
      <alignment vertical="center"/>
    </xf>
    <xf numFmtId="0" fontId="33" fillId="0" borderId="188" xfId="17" applyBorder="1" applyAlignment="1">
      <alignment vertical="center"/>
    </xf>
    <xf numFmtId="0" fontId="26" fillId="0" borderId="0" xfId="18" applyFont="1" applyAlignment="1">
      <alignment vertical="center"/>
    </xf>
    <xf numFmtId="0" fontId="33" fillId="0" borderId="0" xfId="18" applyAlignment="1">
      <alignment vertical="center"/>
    </xf>
    <xf numFmtId="0" fontId="33" fillId="0" borderId="0" xfId="18" applyAlignment="1">
      <alignment horizontal="right" vertical="center"/>
    </xf>
    <xf numFmtId="0" fontId="33" fillId="0" borderId="0" xfId="18" applyAlignment="1">
      <alignment vertical="center" shrinkToFit="1"/>
    </xf>
    <xf numFmtId="0" fontId="33" fillId="0" borderId="0" xfId="18" applyAlignment="1">
      <alignment horizontal="center" vertical="center"/>
    </xf>
    <xf numFmtId="0" fontId="33" fillId="0" borderId="0" xfId="18" applyAlignment="1">
      <alignment horizontal="left" vertical="center"/>
    </xf>
    <xf numFmtId="0" fontId="33" fillId="0" borderId="117" xfId="18" applyBorder="1" applyAlignment="1">
      <alignment horizontal="centerContinuous" vertical="center"/>
    </xf>
    <xf numFmtId="0" fontId="33" fillId="0" borderId="118" xfId="18" applyBorder="1" applyAlignment="1">
      <alignment horizontal="centerContinuous" vertical="center"/>
    </xf>
    <xf numFmtId="0" fontId="33" fillId="0" borderId="122" xfId="18" applyBorder="1" applyAlignment="1">
      <alignment vertical="center" wrapText="1"/>
    </xf>
    <xf numFmtId="0" fontId="33" fillId="0" borderId="19" xfId="18" applyBorder="1" applyAlignment="1">
      <alignment vertical="center" wrapText="1"/>
    </xf>
    <xf numFmtId="0" fontId="33" fillId="0" borderId="189" xfId="18" applyBorder="1" applyAlignment="1">
      <alignment vertical="center" wrapText="1"/>
    </xf>
    <xf numFmtId="0" fontId="33" fillId="0" borderId="53" xfId="18" applyBorder="1" applyAlignment="1">
      <alignment vertical="center" wrapText="1"/>
    </xf>
    <xf numFmtId="0" fontId="33" fillId="0" borderId="113" xfId="18" applyBorder="1" applyAlignment="1">
      <alignment vertical="center" wrapText="1"/>
    </xf>
    <xf numFmtId="0" fontId="33" fillId="0" borderId="181" xfId="18" applyBorder="1" applyAlignment="1">
      <alignment vertical="center" wrapText="1"/>
    </xf>
    <xf numFmtId="0" fontId="65" fillId="0" borderId="0" xfId="19" applyFont="1">
      <alignment vertical="center"/>
    </xf>
    <xf numFmtId="0" fontId="66" fillId="0" borderId="0" xfId="19" applyFont="1">
      <alignment vertical="center"/>
    </xf>
    <xf numFmtId="0" fontId="3" fillId="0" borderId="0" xfId="19">
      <alignment vertical="center"/>
    </xf>
    <xf numFmtId="0" fontId="68" fillId="0" borderId="0" xfId="19" applyFont="1" applyAlignment="1">
      <alignment horizontal="center" vertical="center"/>
    </xf>
    <xf numFmtId="0" fontId="68" fillId="0" borderId="0" xfId="19" applyFont="1">
      <alignment vertical="center"/>
    </xf>
    <xf numFmtId="0" fontId="68" fillId="0" borderId="0" xfId="19" applyFont="1" applyAlignment="1">
      <alignment horizontal="right" vertical="center"/>
    </xf>
    <xf numFmtId="0" fontId="65" fillId="0" borderId="93" xfId="19" applyFont="1" applyBorder="1" applyAlignment="1">
      <alignment horizontal="distributed" vertical="center"/>
    </xf>
    <xf numFmtId="0" fontId="65" fillId="0" borderId="93" xfId="19" applyFont="1" applyBorder="1">
      <alignment vertical="center"/>
    </xf>
    <xf numFmtId="0" fontId="65" fillId="0" borderId="82" xfId="19" applyFont="1" applyBorder="1" applyAlignment="1">
      <alignment horizontal="distributed" vertical="center"/>
    </xf>
    <xf numFmtId="0" fontId="65" fillId="0" borderId="82" xfId="19" applyFont="1" applyBorder="1">
      <alignment vertical="center"/>
    </xf>
    <xf numFmtId="0" fontId="65" fillId="0" borderId="20" xfId="19" applyFont="1" applyBorder="1" applyAlignment="1">
      <alignment horizontal="center" vertical="center"/>
    </xf>
    <xf numFmtId="0" fontId="65" fillId="0" borderId="20" xfId="19" applyFont="1" applyBorder="1" applyAlignment="1">
      <alignment horizontal="center" vertical="center" shrinkToFit="1"/>
    </xf>
    <xf numFmtId="0" fontId="65" fillId="0" borderId="20" xfId="19" quotePrefix="1" applyFont="1" applyBorder="1" applyAlignment="1">
      <alignment horizontal="center" vertical="center"/>
    </xf>
    <xf numFmtId="0" fontId="65" fillId="0" borderId="20" xfId="19" quotePrefix="1" applyFont="1" applyBorder="1" applyAlignment="1">
      <alignment horizontal="right" vertical="center"/>
    </xf>
    <xf numFmtId="0" fontId="65" fillId="0" borderId="20" xfId="19" applyFont="1" applyBorder="1">
      <alignment vertical="center"/>
    </xf>
    <xf numFmtId="0" fontId="65" fillId="0" borderId="83" xfId="19" applyFont="1" applyBorder="1">
      <alignment vertical="center"/>
    </xf>
    <xf numFmtId="0" fontId="65" fillId="0" borderId="0" xfId="19" applyFont="1" applyAlignment="1">
      <alignment horizontal="right" vertical="center"/>
    </xf>
    <xf numFmtId="0" fontId="65" fillId="0" borderId="0" xfId="19" quotePrefix="1" applyFont="1" applyAlignment="1">
      <alignment horizontal="right" vertical="center"/>
    </xf>
    <xf numFmtId="0" fontId="68" fillId="0" borderId="0" xfId="19" quotePrefix="1" applyFont="1" applyAlignment="1">
      <alignment horizontal="right" vertical="center"/>
    </xf>
    <xf numFmtId="57" fontId="65" fillId="0" borderId="20" xfId="19" applyNumberFormat="1" applyFont="1" applyBorder="1" applyAlignment="1">
      <alignment horizontal="center" vertical="center"/>
    </xf>
    <xf numFmtId="178" fontId="65" fillId="0" borderId="20" xfId="19" quotePrefix="1" applyNumberFormat="1" applyFont="1" applyBorder="1" applyAlignment="1">
      <alignment horizontal="right" vertical="center"/>
    </xf>
    <xf numFmtId="178" fontId="65" fillId="0" borderId="20" xfId="19" applyNumberFormat="1" applyFont="1" applyBorder="1">
      <alignment vertical="center"/>
    </xf>
    <xf numFmtId="0" fontId="26" fillId="0" borderId="0" xfId="10" applyFont="1"/>
    <xf numFmtId="0" fontId="15" fillId="0" borderId="0" xfId="10"/>
    <xf numFmtId="0" fontId="26" fillId="0" borderId="93" xfId="10" applyFont="1" applyBorder="1" applyAlignment="1">
      <alignment horizontal="center"/>
    </xf>
    <xf numFmtId="0" fontId="26" fillId="0" borderId="0" xfId="10" applyFont="1" applyAlignment="1">
      <alignment horizontal="center"/>
    </xf>
    <xf numFmtId="0" fontId="26" fillId="0" borderId="83" xfId="10" applyFont="1" applyBorder="1"/>
    <xf numFmtId="0" fontId="15" fillId="0" borderId="165" xfId="10" applyBorder="1" applyAlignment="1">
      <alignment vertical="top" wrapText="1"/>
    </xf>
    <xf numFmtId="0" fontId="15" fillId="0" borderId="83" xfId="10" applyBorder="1" applyAlignment="1">
      <alignment vertical="top" wrapText="1"/>
    </xf>
    <xf numFmtId="0" fontId="15" fillId="0" borderId="166" xfId="10" applyBorder="1" applyAlignment="1">
      <alignment vertical="top" wrapText="1"/>
    </xf>
    <xf numFmtId="0" fontId="15" fillId="0" borderId="171" xfId="10" applyBorder="1" applyAlignment="1">
      <alignment vertical="top" wrapText="1"/>
    </xf>
    <xf numFmtId="0" fontId="15" fillId="0" borderId="0" xfId="10" applyAlignment="1">
      <alignment vertical="top" wrapText="1"/>
    </xf>
    <xf numFmtId="0" fontId="15" fillId="0" borderId="167" xfId="10" applyBorder="1" applyAlignment="1">
      <alignment vertical="top" wrapText="1"/>
    </xf>
    <xf numFmtId="0" fontId="15" fillId="0" borderId="171" xfId="10" applyBorder="1"/>
    <xf numFmtId="0" fontId="15" fillId="0" borderId="167" xfId="10" applyBorder="1"/>
    <xf numFmtId="0" fontId="26" fillId="0" borderId="189" xfId="10" applyFont="1" applyBorder="1" applyAlignment="1">
      <alignment horizontal="center"/>
    </xf>
    <xf numFmtId="0" fontId="26" fillId="0" borderId="117" xfId="10" applyFont="1" applyBorder="1" applyAlignment="1">
      <alignment horizontal="center"/>
    </xf>
    <xf numFmtId="0" fontId="26" fillId="0" borderId="119" xfId="10" applyFont="1" applyBorder="1" applyAlignment="1">
      <alignment horizontal="center"/>
    </xf>
    <xf numFmtId="0" fontId="26" fillId="0" borderId="171" xfId="10" applyFont="1" applyBorder="1" applyAlignment="1">
      <alignment horizontal="center"/>
    </xf>
    <xf numFmtId="0" fontId="26" fillId="0" borderId="0" xfId="10" applyFont="1" applyAlignment="1">
      <alignment vertical="center" shrinkToFit="1"/>
    </xf>
    <xf numFmtId="0" fontId="26" fillId="0" borderId="167" xfId="10" applyFont="1" applyBorder="1" applyAlignment="1">
      <alignment vertical="center" shrinkToFit="1"/>
    </xf>
    <xf numFmtId="0" fontId="26" fillId="0" borderId="122" xfId="10" applyFont="1" applyBorder="1" applyAlignment="1">
      <alignment horizontal="center"/>
    </xf>
    <xf numFmtId="0" fontId="26" fillId="0" borderId="20" xfId="10" applyFont="1" applyBorder="1" applyAlignment="1">
      <alignment vertical="center" shrinkToFit="1"/>
    </xf>
    <xf numFmtId="0" fontId="26" fillId="0" borderId="123" xfId="10" applyFont="1" applyBorder="1" applyAlignment="1">
      <alignment vertical="center" shrinkToFit="1"/>
    </xf>
    <xf numFmtId="0" fontId="26" fillId="0" borderId="20" xfId="10" applyFont="1" applyBorder="1" applyAlignment="1">
      <alignment horizontal="center"/>
    </xf>
    <xf numFmtId="0" fontId="24" fillId="0" borderId="122" xfId="10" applyFont="1" applyBorder="1" applyAlignment="1">
      <alignment horizontal="center"/>
    </xf>
    <xf numFmtId="0" fontId="26" fillId="0" borderId="123" xfId="10" applyFont="1" applyBorder="1" applyAlignment="1">
      <alignment horizontal="center"/>
    </xf>
    <xf numFmtId="0" fontId="24" fillId="0" borderId="20" xfId="10" applyFont="1" applyBorder="1" applyAlignment="1">
      <alignment horizontal="center"/>
    </xf>
    <xf numFmtId="0" fontId="24" fillId="0" borderId="171" xfId="10" applyFont="1" applyBorder="1" applyAlignment="1">
      <alignment horizontal="center"/>
    </xf>
    <xf numFmtId="0" fontId="26" fillId="0" borderId="167" xfId="10" applyFont="1" applyBorder="1" applyAlignment="1">
      <alignment horizontal="center"/>
    </xf>
    <xf numFmtId="0" fontId="70" fillId="0" borderId="122" xfId="10" applyFont="1" applyBorder="1" applyAlignment="1">
      <alignment horizontal="center"/>
    </xf>
    <xf numFmtId="0" fontId="70" fillId="0" borderId="20" xfId="10" applyFont="1" applyBorder="1" applyAlignment="1">
      <alignment horizontal="center"/>
    </xf>
    <xf numFmtId="0" fontId="15" fillId="0" borderId="122" xfId="10" applyBorder="1"/>
    <xf numFmtId="0" fontId="15" fillId="0" borderId="20" xfId="10" applyBorder="1" applyAlignment="1">
      <alignment vertical="center" shrinkToFit="1"/>
    </xf>
    <xf numFmtId="0" fontId="15" fillId="0" borderId="20" xfId="10" applyBorder="1"/>
    <xf numFmtId="0" fontId="15" fillId="0" borderId="123" xfId="10" applyBorder="1" applyAlignment="1">
      <alignment vertical="center" shrinkToFit="1"/>
    </xf>
    <xf numFmtId="0" fontId="15" fillId="0" borderId="0" xfId="10" applyAlignment="1">
      <alignment vertical="center" shrinkToFit="1"/>
    </xf>
    <xf numFmtId="0" fontId="15" fillId="0" borderId="167" xfId="10" applyBorder="1" applyAlignment="1">
      <alignment vertical="center" shrinkToFit="1"/>
    </xf>
    <xf numFmtId="0" fontId="15" fillId="0" borderId="124" xfId="10" applyBorder="1"/>
    <xf numFmtId="0" fontId="15" fillId="0" borderId="115" xfId="10" applyBorder="1" applyAlignment="1">
      <alignment vertical="center" shrinkToFit="1"/>
    </xf>
    <xf numFmtId="0" fontId="15" fillId="0" borderId="115" xfId="10" applyBorder="1"/>
    <xf numFmtId="0" fontId="15" fillId="0" borderId="116" xfId="10" applyBorder="1" applyAlignment="1">
      <alignment vertical="center" shrinkToFit="1"/>
    </xf>
    <xf numFmtId="0" fontId="15" fillId="0" borderId="172" xfId="10" applyBorder="1"/>
    <xf numFmtId="0" fontId="15" fillId="0" borderId="173" xfId="10" applyBorder="1" applyAlignment="1">
      <alignment vertical="center" shrinkToFit="1"/>
    </xf>
    <xf numFmtId="0" fontId="15" fillId="0" borderId="174" xfId="10" applyBorder="1" applyAlignment="1">
      <alignment vertical="center" shrinkToFit="1"/>
    </xf>
    <xf numFmtId="0" fontId="26" fillId="0" borderId="0" xfId="2" applyFont="1" applyAlignment="1"/>
    <xf numFmtId="0" fontId="6" fillId="0" borderId="0" xfId="2" applyAlignment="1"/>
    <xf numFmtId="0" fontId="71" fillId="0" borderId="0" xfId="2" applyFont="1" applyAlignment="1"/>
    <xf numFmtId="0" fontId="6" fillId="0" borderId="0" xfId="2" applyAlignment="1">
      <alignment horizontal="left"/>
    </xf>
    <xf numFmtId="0" fontId="69" fillId="0" borderId="0" xfId="2" applyFont="1" applyAlignment="1">
      <alignment horizontal="center"/>
    </xf>
    <xf numFmtId="0" fontId="72" fillId="0" borderId="93" xfId="2" applyFont="1" applyBorder="1" applyAlignment="1">
      <alignment horizontal="left"/>
    </xf>
    <xf numFmtId="0" fontId="73" fillId="0" borderId="93" xfId="2" applyFont="1" applyBorder="1" applyAlignment="1">
      <alignment horizontal="center"/>
    </xf>
    <xf numFmtId="0" fontId="26" fillId="0" borderId="93" xfId="2" applyFont="1" applyBorder="1" applyAlignment="1">
      <alignment horizontal="center" vertical="center"/>
    </xf>
    <xf numFmtId="0" fontId="26" fillId="0" borderId="93" xfId="2" applyFont="1" applyBorder="1">
      <alignment vertical="center"/>
    </xf>
    <xf numFmtId="0" fontId="35" fillId="0" borderId="0" xfId="2" applyFont="1">
      <alignment vertical="center"/>
    </xf>
    <xf numFmtId="0" fontId="74" fillId="0" borderId="93" xfId="2" applyFont="1" applyBorder="1">
      <alignment vertical="center"/>
    </xf>
    <xf numFmtId="0" fontId="75" fillId="0" borderId="93" xfId="2" applyFont="1" applyBorder="1">
      <alignment vertical="center"/>
    </xf>
    <xf numFmtId="0" fontId="76" fillId="0" borderId="93" xfId="2" applyFont="1" applyBorder="1">
      <alignment vertical="center"/>
    </xf>
    <xf numFmtId="0" fontId="6" fillId="0" borderId="83" xfId="2" applyBorder="1" applyAlignment="1">
      <alignment horizontal="center" vertical="center" wrapText="1"/>
    </xf>
    <xf numFmtId="0" fontId="6" fillId="0" borderId="74" xfId="2" applyBorder="1" applyAlignment="1">
      <alignment horizontal="center" vertical="center" wrapText="1"/>
    </xf>
    <xf numFmtId="0" fontId="6" fillId="0" borderId="0" xfId="2" applyAlignment="1">
      <alignment horizontal="center" vertical="center" wrapText="1"/>
    </xf>
    <xf numFmtId="0" fontId="6" fillId="0" borderId="41" xfId="2" applyBorder="1" applyAlignment="1">
      <alignment horizontal="center" vertical="center" wrapText="1"/>
    </xf>
    <xf numFmtId="0" fontId="6" fillId="0" borderId="93" xfId="2" applyBorder="1" applyAlignment="1">
      <alignment horizontal="center" vertical="center" wrapText="1"/>
    </xf>
    <xf numFmtId="0" fontId="6" fillId="0" borderId="36" xfId="2" applyBorder="1" applyAlignment="1">
      <alignment horizontal="center" vertical="center" wrapText="1"/>
    </xf>
    <xf numFmtId="0" fontId="24" fillId="0" borderId="200" xfId="2" applyFont="1" applyBorder="1" applyAlignment="1">
      <alignment horizontal="center" vertical="center" wrapText="1"/>
    </xf>
    <xf numFmtId="0" fontId="24" fillId="0" borderId="145" xfId="2" applyFont="1" applyBorder="1" applyAlignment="1">
      <alignment horizontal="center" vertical="center" wrapText="1"/>
    </xf>
    <xf numFmtId="0" fontId="74" fillId="0" borderId="0" xfId="2" applyFont="1" applyAlignment="1">
      <alignment horizontal="right"/>
    </xf>
    <xf numFmtId="0" fontId="71" fillId="0" borderId="0" xfId="10" applyFont="1"/>
    <xf numFmtId="0" fontId="71" fillId="0" borderId="174" xfId="10" applyFont="1" applyBorder="1" applyAlignment="1">
      <alignment vertical="center" shrinkToFit="1"/>
    </xf>
    <xf numFmtId="0" fontId="71" fillId="0" borderId="173" xfId="10" applyFont="1" applyBorder="1" applyAlignment="1">
      <alignment vertical="center" shrinkToFit="1"/>
    </xf>
    <xf numFmtId="0" fontId="71" fillId="0" borderId="172" xfId="10" applyFont="1" applyBorder="1"/>
    <xf numFmtId="0" fontId="71" fillId="0" borderId="116" xfId="10" applyFont="1" applyBorder="1" applyAlignment="1">
      <alignment vertical="center" shrinkToFit="1"/>
    </xf>
    <xf numFmtId="0" fontId="71" fillId="0" borderId="115" xfId="10" applyFont="1" applyBorder="1" applyAlignment="1">
      <alignment vertical="center" shrinkToFit="1"/>
    </xf>
    <xf numFmtId="0" fontId="71" fillId="0" borderId="115" xfId="10" applyFont="1" applyBorder="1"/>
    <xf numFmtId="0" fontId="71" fillId="0" borderId="124" xfId="10" applyFont="1" applyBorder="1"/>
    <xf numFmtId="0" fontId="71" fillId="0" borderId="167" xfId="10" applyFont="1" applyBorder="1" applyAlignment="1">
      <alignment vertical="center" shrinkToFit="1"/>
    </xf>
    <xf numFmtId="0" fontId="71" fillId="0" borderId="0" xfId="10" applyFont="1" applyAlignment="1">
      <alignment vertical="center" shrinkToFit="1"/>
    </xf>
    <xf numFmtId="0" fontId="71" fillId="0" borderId="171" xfId="10" applyFont="1" applyBorder="1"/>
    <xf numFmtId="0" fontId="71" fillId="0" borderId="123" xfId="10" applyFont="1" applyBorder="1" applyAlignment="1">
      <alignment vertical="center" shrinkToFit="1"/>
    </xf>
    <xf numFmtId="0" fontId="71" fillId="0" borderId="20" xfId="10" applyFont="1" applyBorder="1" applyAlignment="1">
      <alignment vertical="center" shrinkToFit="1"/>
    </xf>
    <xf numFmtId="0" fontId="71" fillId="0" borderId="20" xfId="10" applyFont="1" applyBorder="1"/>
    <xf numFmtId="0" fontId="71" fillId="0" borderId="122" xfId="10" applyFont="1" applyBorder="1"/>
    <xf numFmtId="0" fontId="35" fillId="0" borderId="167" xfId="10" applyFont="1" applyBorder="1" applyAlignment="1">
      <alignment vertical="center" shrinkToFit="1"/>
    </xf>
    <xf numFmtId="0" fontId="35" fillId="0" borderId="0" xfId="10" applyFont="1" applyAlignment="1">
      <alignment vertical="center" shrinkToFit="1"/>
    </xf>
    <xf numFmtId="0" fontId="35" fillId="0" borderId="171" xfId="10" applyFont="1" applyBorder="1" applyAlignment="1">
      <alignment horizontal="center"/>
    </xf>
    <xf numFmtId="0" fontId="35" fillId="0" borderId="123" xfId="10" applyFont="1" applyBorder="1" applyAlignment="1">
      <alignment vertical="center" shrinkToFit="1"/>
    </xf>
    <xf numFmtId="0" fontId="35" fillId="0" borderId="20" xfId="10" applyFont="1" applyBorder="1" applyAlignment="1">
      <alignment vertical="center" shrinkToFit="1"/>
    </xf>
    <xf numFmtId="0" fontId="78" fillId="0" borderId="20" xfId="10" applyFont="1" applyBorder="1" applyAlignment="1">
      <alignment horizontal="center"/>
    </xf>
    <xf numFmtId="0" fontId="78" fillId="0" borderId="122" xfId="10" applyFont="1" applyBorder="1" applyAlignment="1">
      <alignment horizontal="center"/>
    </xf>
    <xf numFmtId="0" fontId="35" fillId="0" borderId="122" xfId="10" applyFont="1" applyBorder="1" applyAlignment="1">
      <alignment horizontal="center"/>
    </xf>
    <xf numFmtId="0" fontId="35" fillId="0" borderId="20" xfId="10" applyFont="1" applyBorder="1" applyAlignment="1">
      <alignment horizontal="center"/>
    </xf>
    <xf numFmtId="0" fontId="35" fillId="0" borderId="167" xfId="10" applyFont="1" applyBorder="1" applyAlignment="1">
      <alignment horizontal="center"/>
    </xf>
    <xf numFmtId="0" fontId="35" fillId="0" borderId="0" xfId="10" applyFont="1" applyAlignment="1">
      <alignment horizontal="center"/>
    </xf>
    <xf numFmtId="0" fontId="79" fillId="0" borderId="171" xfId="10" applyFont="1" applyBorder="1" applyAlignment="1">
      <alignment horizontal="center"/>
    </xf>
    <xf numFmtId="0" fontId="35" fillId="0" borderId="123" xfId="10" applyFont="1" applyBorder="1" applyAlignment="1">
      <alignment horizontal="center"/>
    </xf>
    <xf numFmtId="0" fontId="79" fillId="0" borderId="20" xfId="10" applyFont="1" applyBorder="1" applyAlignment="1">
      <alignment horizontal="center"/>
    </xf>
    <xf numFmtId="0" fontId="79" fillId="0" borderId="122" xfId="10" applyFont="1" applyBorder="1" applyAlignment="1">
      <alignment horizontal="center"/>
    </xf>
    <xf numFmtId="0" fontId="35" fillId="0" borderId="119" xfId="10" applyFont="1" applyBorder="1" applyAlignment="1">
      <alignment horizontal="center"/>
    </xf>
    <xf numFmtId="0" fontId="35" fillId="0" borderId="117" xfId="10" applyFont="1" applyBorder="1" applyAlignment="1">
      <alignment horizontal="center"/>
    </xf>
    <xf numFmtId="0" fontId="71" fillId="0" borderId="167" xfId="10" applyFont="1" applyBorder="1"/>
    <xf numFmtId="0" fontId="71" fillId="0" borderId="167" xfId="10" applyFont="1" applyBorder="1" applyAlignment="1">
      <alignment vertical="top" wrapText="1"/>
    </xf>
    <xf numFmtId="0" fontId="71" fillId="0" borderId="0" xfId="10" applyFont="1" applyAlignment="1">
      <alignment vertical="top" wrapText="1"/>
    </xf>
    <xf numFmtId="0" fontId="71" fillId="0" borderId="171" xfId="10" applyFont="1" applyBorder="1" applyAlignment="1">
      <alignment vertical="top" wrapText="1"/>
    </xf>
    <xf numFmtId="0" fontId="71" fillId="0" borderId="166" xfId="10" applyFont="1" applyBorder="1" applyAlignment="1">
      <alignment vertical="top" wrapText="1"/>
    </xf>
    <xf numFmtId="0" fontId="71" fillId="0" borderId="83" xfId="10" applyFont="1" applyBorder="1" applyAlignment="1">
      <alignment vertical="top" wrapText="1"/>
    </xf>
    <xf numFmtId="0" fontId="71" fillId="0" borderId="165" xfId="10" applyFont="1" applyBorder="1" applyAlignment="1">
      <alignment vertical="top" wrapText="1"/>
    </xf>
    <xf numFmtId="0" fontId="35" fillId="0" borderId="93" xfId="10" applyFont="1" applyBorder="1" applyAlignment="1">
      <alignment horizontal="center"/>
    </xf>
    <xf numFmtId="0" fontId="35" fillId="0" borderId="0" xfId="10" applyFont="1"/>
    <xf numFmtId="0" fontId="35" fillId="0" borderId="83" xfId="10" applyFont="1" applyBorder="1"/>
    <xf numFmtId="0" fontId="15" fillId="0" borderId="0" xfId="20">
      <alignment vertical="center"/>
    </xf>
    <xf numFmtId="0" fontId="15" fillId="0" borderId="76" xfId="20" applyBorder="1">
      <alignment vertical="center"/>
    </xf>
    <xf numFmtId="0" fontId="15" fillId="0" borderId="83" xfId="20" applyBorder="1">
      <alignment vertical="center"/>
    </xf>
    <xf numFmtId="0" fontId="15" fillId="0" borderId="63" xfId="20" applyBorder="1">
      <alignment vertical="center"/>
    </xf>
    <xf numFmtId="0" fontId="81" fillId="0" borderId="13" xfId="20" applyFont="1" applyBorder="1" applyAlignment="1">
      <alignment horizontal="center" vertical="center"/>
    </xf>
    <xf numFmtId="0" fontId="81" fillId="0" borderId="0" xfId="20" applyFont="1" applyAlignment="1">
      <alignment horizontal="center" vertical="center"/>
    </xf>
    <xf numFmtId="0" fontId="81" fillId="0" borderId="14" xfId="20" applyFont="1" applyBorder="1" applyAlignment="1">
      <alignment horizontal="center" vertical="center"/>
    </xf>
    <xf numFmtId="0" fontId="15" fillId="0" borderId="13" xfId="20" applyBorder="1">
      <alignment vertical="center"/>
    </xf>
    <xf numFmtId="0" fontId="15" fillId="0" borderId="14" xfId="20" applyBorder="1">
      <alignment vertical="center"/>
    </xf>
    <xf numFmtId="0" fontId="15" fillId="0" borderId="0" xfId="20" applyAlignment="1">
      <alignment horizontal="left" vertical="center"/>
    </xf>
    <xf numFmtId="0" fontId="15" fillId="0" borderId="93" xfId="20" applyBorder="1">
      <alignment vertical="center"/>
    </xf>
    <xf numFmtId="0" fontId="15" fillId="0" borderId="37" xfId="20" applyBorder="1">
      <alignment vertical="center"/>
    </xf>
    <xf numFmtId="0" fontId="15" fillId="0" borderId="53" xfId="20" applyBorder="1">
      <alignment vertical="center"/>
    </xf>
    <xf numFmtId="0" fontId="15" fillId="0" borderId="0" xfId="20" applyAlignment="1">
      <alignment horizontal="center" vertical="center"/>
    </xf>
    <xf numFmtId="0" fontId="22" fillId="0" borderId="0" xfId="20" applyFont="1">
      <alignment vertical="center"/>
    </xf>
    <xf numFmtId="0" fontId="83" fillId="0" borderId="0" xfId="20" applyFont="1">
      <alignment vertical="center"/>
    </xf>
    <xf numFmtId="0" fontId="15" fillId="0" borderId="0" xfId="20" applyAlignment="1">
      <alignment vertical="center" shrinkToFit="1"/>
    </xf>
    <xf numFmtId="0" fontId="15" fillId="0" borderId="16" xfId="20" applyBorder="1" applyAlignment="1">
      <alignment horizontal="center" vertical="center"/>
    </xf>
    <xf numFmtId="0" fontId="15" fillId="0" borderId="82" xfId="20" applyBorder="1" applyAlignment="1">
      <alignment horizontal="center" vertical="center"/>
    </xf>
    <xf numFmtId="0" fontId="15" fillId="0" borderId="82" xfId="20" applyBorder="1">
      <alignment vertical="center"/>
    </xf>
    <xf numFmtId="0" fontId="15" fillId="0" borderId="16" xfId="20" applyBorder="1">
      <alignment vertical="center"/>
    </xf>
    <xf numFmtId="0" fontId="15" fillId="0" borderId="19" xfId="20" applyBorder="1">
      <alignment vertical="center"/>
    </xf>
    <xf numFmtId="0" fontId="15" fillId="0" borderId="82" xfId="20" applyBorder="1" applyAlignment="1">
      <alignment horizontal="left" vertical="center"/>
    </xf>
    <xf numFmtId="0" fontId="15" fillId="0" borderId="19" xfId="20" applyBorder="1" applyAlignment="1">
      <alignment horizontal="left" vertical="center"/>
    </xf>
    <xf numFmtId="0" fontId="81" fillId="0" borderId="0" xfId="20" applyFont="1">
      <alignment vertical="center"/>
    </xf>
    <xf numFmtId="0" fontId="15" fillId="0" borderId="20" xfId="20" applyBorder="1">
      <alignment vertical="center"/>
    </xf>
    <xf numFmtId="0" fontId="26" fillId="0" borderId="0" xfId="2" applyFont="1" applyAlignment="1">
      <alignment horizontal="right"/>
    </xf>
    <xf numFmtId="176" fontId="26" fillId="0" borderId="0" xfId="2" applyNumberFormat="1" applyFont="1" applyAlignment="1"/>
    <xf numFmtId="0" fontId="30" fillId="0" borderId="0" xfId="2" applyFont="1" applyAlignment="1">
      <alignment horizontal="center"/>
    </xf>
    <xf numFmtId="0" fontId="26" fillId="0" borderId="0" xfId="2" applyFont="1" applyAlignment="1">
      <alignment horizontal="center" vertical="center"/>
    </xf>
    <xf numFmtId="0" fontId="25" fillId="0" borderId="106" xfId="2" applyFont="1" applyBorder="1" applyAlignment="1">
      <alignment wrapText="1"/>
    </xf>
    <xf numFmtId="176" fontId="26" fillId="0" borderId="106" xfId="2" applyNumberFormat="1" applyFont="1" applyBorder="1" applyAlignment="1"/>
    <xf numFmtId="0" fontId="28" fillId="0" borderId="0" xfId="2" applyFont="1" applyAlignment="1"/>
    <xf numFmtId="0" fontId="26" fillId="0" borderId="0" xfId="2" applyFont="1" applyAlignment="1">
      <alignment horizontal="center"/>
    </xf>
    <xf numFmtId="0" fontId="53" fillId="0" borderId="0" xfId="10" applyFont="1" applyAlignment="1">
      <alignment vertical="center"/>
    </xf>
    <xf numFmtId="0" fontId="86" fillId="0" borderId="20" xfId="10" applyFont="1" applyBorder="1" applyAlignment="1">
      <alignment horizontal="left" vertical="center" wrapText="1"/>
    </xf>
    <xf numFmtId="0" fontId="86" fillId="0" borderId="20" xfId="10" applyFont="1" applyBorder="1" applyAlignment="1">
      <alignment horizontal="center" vertical="center" wrapText="1"/>
    </xf>
    <xf numFmtId="0" fontId="86" fillId="0" borderId="41" xfId="10" applyFont="1" applyBorder="1" applyAlignment="1">
      <alignment horizontal="left" vertical="center" wrapText="1"/>
    </xf>
    <xf numFmtId="0" fontId="86" fillId="0" borderId="74" xfId="10" applyFont="1" applyBorder="1" applyAlignment="1">
      <alignment horizontal="left" vertical="center" wrapText="1"/>
    </xf>
    <xf numFmtId="0" fontId="53" fillId="0" borderId="41" xfId="10" applyFont="1" applyBorder="1" applyAlignment="1">
      <alignment vertical="center" wrapText="1"/>
    </xf>
    <xf numFmtId="0" fontId="86" fillId="0" borderId="36" xfId="10" applyFont="1" applyBorder="1" applyAlignment="1">
      <alignment horizontal="left" vertical="center" wrapText="1"/>
    </xf>
    <xf numFmtId="0" fontId="53" fillId="0" borderId="36" xfId="10" applyFont="1" applyBorder="1" applyAlignment="1">
      <alignment vertical="center" wrapText="1"/>
    </xf>
    <xf numFmtId="0" fontId="26" fillId="0" borderId="0" xfId="10" applyFont="1" applyAlignment="1">
      <alignment vertical="top"/>
    </xf>
    <xf numFmtId="0" fontId="53" fillId="0" borderId="0" xfId="10" applyFont="1" applyAlignment="1">
      <alignment horizontal="center" vertical="center"/>
    </xf>
    <xf numFmtId="0" fontId="53" fillId="0" borderId="16" xfId="10" applyFont="1" applyBorder="1" applyAlignment="1">
      <alignment horizontal="center" vertical="center"/>
    </xf>
    <xf numFmtId="0" fontId="53" fillId="0" borderId="0" xfId="10" applyFont="1" applyAlignment="1">
      <alignment horizontal="left" vertical="top"/>
    </xf>
    <xf numFmtId="0" fontId="42" fillId="0" borderId="150" xfId="9" applyFont="1" applyBorder="1" applyAlignment="1">
      <alignment horizontal="center" vertical="center" wrapText="1"/>
    </xf>
    <xf numFmtId="0" fontId="42" fillId="0" borderId="149" xfId="9" applyFont="1" applyBorder="1" applyAlignment="1">
      <alignment horizontal="center" vertical="center"/>
    </xf>
    <xf numFmtId="0" fontId="42" fillId="0" borderId="125" xfId="9" applyFont="1" applyBorder="1" applyAlignment="1">
      <alignment horizontal="center" vertical="center"/>
    </xf>
    <xf numFmtId="0" fontId="42" fillId="0" borderId="116" xfId="9" applyFont="1" applyBorder="1" applyAlignment="1">
      <alignment horizontal="center" vertical="center"/>
    </xf>
    <xf numFmtId="0" fontId="42" fillId="0" borderId="144" xfId="9" applyFont="1" applyBorder="1" applyAlignment="1">
      <alignment horizontal="center" vertical="center"/>
    </xf>
    <xf numFmtId="0" fontId="42" fillId="0" borderId="37" xfId="9" applyFont="1" applyBorder="1" applyAlignment="1">
      <alignment vertical="center"/>
    </xf>
    <xf numFmtId="0" fontId="42" fillId="0" borderId="144" xfId="9" applyFont="1" applyBorder="1" applyAlignment="1">
      <alignment vertical="center"/>
    </xf>
    <xf numFmtId="3" fontId="42" fillId="0" borderId="37" xfId="9" applyNumberFormat="1" applyFont="1" applyBorder="1" applyAlignment="1">
      <alignment vertical="center"/>
    </xf>
    <xf numFmtId="3" fontId="42" fillId="0" borderId="119" xfId="9" applyNumberFormat="1" applyFont="1" applyBorder="1" applyAlignment="1">
      <alignment vertical="center"/>
    </xf>
    <xf numFmtId="0" fontId="41" fillId="0" borderId="0" xfId="9" applyFont="1" applyAlignment="1">
      <alignment horizontal="left" vertical="center"/>
    </xf>
    <xf numFmtId="0" fontId="56" fillId="0" borderId="0" xfId="9" applyFont="1" applyAlignment="1">
      <alignment vertical="center" wrapText="1"/>
    </xf>
    <xf numFmtId="0" fontId="56" fillId="2" borderId="83" xfId="9" applyFont="1" applyFill="1" applyBorder="1" applyAlignment="1">
      <alignment horizontal="center" vertical="center" wrapText="1"/>
    </xf>
    <xf numFmtId="0" fontId="56" fillId="2" borderId="93" xfId="9" applyFont="1" applyFill="1" applyBorder="1" applyAlignment="1">
      <alignment horizontal="center" vertical="center" wrapText="1"/>
    </xf>
    <xf numFmtId="0" fontId="88" fillId="0" borderId="0" xfId="9" applyFont="1" applyAlignment="1">
      <alignment vertical="center"/>
    </xf>
    <xf numFmtId="0" fontId="56" fillId="2" borderId="0" xfId="9" applyFont="1" applyFill="1" applyAlignment="1">
      <alignment vertical="center" shrinkToFit="1"/>
    </xf>
    <xf numFmtId="0" fontId="56" fillId="2" borderId="167" xfId="9" applyFont="1" applyFill="1" applyBorder="1" applyAlignment="1">
      <alignment vertical="center" shrinkToFit="1"/>
    </xf>
    <xf numFmtId="0" fontId="56" fillId="2" borderId="93" xfId="9" applyFont="1" applyFill="1" applyBorder="1" applyAlignment="1">
      <alignment vertical="center" shrinkToFit="1"/>
    </xf>
    <xf numFmtId="0" fontId="56" fillId="2" borderId="178" xfId="9" applyFont="1" applyFill="1" applyBorder="1" applyAlignment="1">
      <alignment vertical="center" shrinkToFit="1"/>
    </xf>
    <xf numFmtId="0" fontId="15" fillId="0" borderId="13" xfId="10" applyBorder="1" applyAlignment="1">
      <alignment horizontal="center"/>
    </xf>
    <xf numFmtId="0" fontId="15" fillId="0" borderId="0" xfId="10" applyAlignment="1">
      <alignment horizontal="center"/>
    </xf>
    <xf numFmtId="0" fontId="89" fillId="0" borderId="0" xfId="10" applyFont="1"/>
    <xf numFmtId="0" fontId="15" fillId="0" borderId="20" xfId="10" applyBorder="1" applyAlignment="1">
      <alignment horizontal="center"/>
    </xf>
    <xf numFmtId="0" fontId="15" fillId="0" borderId="16" xfId="10" applyBorder="1"/>
    <xf numFmtId="0" fontId="15" fillId="0" borderId="82" xfId="10" applyBorder="1"/>
    <xf numFmtId="0" fontId="15" fillId="0" borderId="19" xfId="10" applyBorder="1"/>
    <xf numFmtId="0" fontId="15" fillId="0" borderId="82" xfId="10" applyBorder="1" applyAlignment="1">
      <alignment horizontal="center"/>
    </xf>
    <xf numFmtId="0" fontId="15" fillId="0" borderId="74" xfId="10" applyBorder="1" applyAlignment="1">
      <alignment horizontal="center"/>
    </xf>
    <xf numFmtId="0" fontId="15" fillId="0" borderId="83" xfId="10" applyBorder="1"/>
    <xf numFmtId="0" fontId="15" fillId="0" borderId="63" xfId="10" applyBorder="1"/>
    <xf numFmtId="0" fontId="15" fillId="0" borderId="36" xfId="10" applyBorder="1" applyAlignment="1">
      <alignment horizontal="center"/>
    </xf>
    <xf numFmtId="0" fontId="15" fillId="0" borderId="93" xfId="10" applyBorder="1"/>
    <xf numFmtId="0" fontId="15" fillId="0" borderId="53" xfId="10" applyBorder="1"/>
    <xf numFmtId="0" fontId="15" fillId="0" borderId="83" xfId="10" applyBorder="1" applyAlignment="1">
      <alignment horizontal="center"/>
    </xf>
    <xf numFmtId="0" fontId="15" fillId="0" borderId="93" xfId="10" applyBorder="1" applyAlignment="1">
      <alignment horizontal="right"/>
    </xf>
    <xf numFmtId="0" fontId="15" fillId="0" borderId="93" xfId="10" applyBorder="1" applyAlignment="1">
      <alignment horizontal="center"/>
    </xf>
    <xf numFmtId="0" fontId="15" fillId="0" borderId="53" xfId="10" applyBorder="1" applyAlignment="1">
      <alignment horizontal="right"/>
    </xf>
    <xf numFmtId="0" fontId="15" fillId="0" borderId="13" xfId="10" applyBorder="1"/>
    <xf numFmtId="0" fontId="15" fillId="0" borderId="14" xfId="10" applyBorder="1"/>
    <xf numFmtId="0" fontId="15" fillId="0" borderId="0" xfId="10" applyAlignment="1">
      <alignment horizontal="right"/>
    </xf>
    <xf numFmtId="0" fontId="15" fillId="0" borderId="37" xfId="10" applyBorder="1"/>
    <xf numFmtId="0" fontId="15" fillId="0" borderId="20" xfId="10" applyBorder="1" applyAlignment="1">
      <alignment horizontal="center" vertical="center" wrapText="1"/>
    </xf>
    <xf numFmtId="0" fontId="15" fillId="0" borderId="20" xfId="10" applyBorder="1" applyAlignment="1">
      <alignment vertical="center"/>
    </xf>
    <xf numFmtId="0" fontId="15" fillId="0" borderId="20" xfId="10" applyBorder="1" applyAlignment="1">
      <alignment horizontal="center" vertical="center"/>
    </xf>
    <xf numFmtId="0" fontId="15" fillId="0" borderId="76" xfId="10" applyBorder="1" applyAlignment="1">
      <alignment horizontal="center"/>
    </xf>
    <xf numFmtId="0" fontId="15" fillId="0" borderId="41" xfId="10" applyBorder="1" applyAlignment="1">
      <alignment horizontal="center"/>
    </xf>
    <xf numFmtId="0" fontId="15" fillId="0" borderId="16" xfId="10" applyBorder="1" applyAlignment="1">
      <alignment horizontal="center"/>
    </xf>
    <xf numFmtId="0" fontId="15" fillId="0" borderId="19" xfId="10" applyBorder="1" applyAlignment="1">
      <alignment horizontal="center"/>
    </xf>
    <xf numFmtId="0" fontId="15" fillId="0" borderId="63" xfId="10" applyBorder="1" applyAlignment="1">
      <alignment horizontal="center"/>
    </xf>
    <xf numFmtId="0" fontId="15" fillId="0" borderId="76" xfId="10" applyBorder="1"/>
    <xf numFmtId="0" fontId="15" fillId="0" borderId="0" xfId="10" applyAlignment="1">
      <alignment horizontal="left"/>
    </xf>
    <xf numFmtId="0" fontId="15" fillId="0" borderId="76" xfId="10" applyBorder="1" applyAlignment="1">
      <alignment horizontal="left"/>
    </xf>
    <xf numFmtId="0" fontId="15" fillId="0" borderId="13" xfId="10" applyBorder="1" applyAlignment="1">
      <alignment horizontal="left"/>
    </xf>
    <xf numFmtId="0" fontId="15" fillId="0" borderId="14" xfId="10" applyBorder="1" applyAlignment="1">
      <alignment horizontal="center"/>
    </xf>
    <xf numFmtId="0" fontId="15" fillId="0" borderId="37" xfId="10" applyBorder="1" applyAlignment="1">
      <alignment horizontal="left"/>
    </xf>
    <xf numFmtId="0" fontId="15" fillId="0" borderId="53" xfId="10" applyBorder="1" applyAlignment="1">
      <alignment horizontal="center"/>
    </xf>
    <xf numFmtId="0" fontId="15" fillId="0" borderId="20" xfId="10" quotePrefix="1" applyBorder="1" applyAlignment="1">
      <alignment horizontal="center"/>
    </xf>
    <xf numFmtId="0" fontId="15" fillId="0" borderId="74" xfId="10" quotePrefix="1" applyBorder="1" applyAlignment="1">
      <alignment horizontal="center"/>
    </xf>
    <xf numFmtId="0" fontId="15" fillId="0" borderId="76" xfId="10" quotePrefix="1" applyBorder="1" applyAlignment="1">
      <alignment horizontal="center"/>
    </xf>
    <xf numFmtId="0" fontId="15" fillId="0" borderId="36" xfId="10" applyBorder="1" applyAlignment="1">
      <alignment horizontal="center" wrapText="1"/>
    </xf>
    <xf numFmtId="0" fontId="16" fillId="0" borderId="0" xfId="10" applyFont="1" applyAlignment="1">
      <alignment vertical="top"/>
    </xf>
    <xf numFmtId="0" fontId="15" fillId="0" borderId="0" xfId="10" applyAlignment="1">
      <alignment vertical="top"/>
    </xf>
    <xf numFmtId="0" fontId="15" fillId="0" borderId="0" xfId="10" quotePrefix="1"/>
    <xf numFmtId="0" fontId="15" fillId="0" borderId="16" xfId="10" applyBorder="1" applyAlignment="1">
      <alignment horizontal="left"/>
    </xf>
    <xf numFmtId="0" fontId="15" fillId="0" borderId="19" xfId="10" quotePrefix="1" applyBorder="1"/>
    <xf numFmtId="0" fontId="15" fillId="0" borderId="41" xfId="10" applyBorder="1"/>
    <xf numFmtId="0" fontId="76" fillId="0" borderId="13" xfId="10" applyFont="1" applyBorder="1"/>
    <xf numFmtId="0" fontId="76" fillId="0" borderId="37" xfId="10" applyFont="1" applyBorder="1"/>
    <xf numFmtId="0" fontId="15" fillId="0" borderId="36" xfId="10" applyBorder="1"/>
    <xf numFmtId="0" fontId="92" fillId="0" borderId="0" xfId="22" applyFont="1" applyAlignment="1">
      <alignment horizontal="left" vertical="center"/>
    </xf>
    <xf numFmtId="0" fontId="93" fillId="0" borderId="0" xfId="22" applyFont="1" applyAlignment="1">
      <alignment horizontal="center" vertical="center"/>
    </xf>
    <xf numFmtId="0" fontId="92" fillId="0" borderId="0" xfId="22" applyFont="1" applyAlignment="1">
      <alignment horizontal="center" vertical="center"/>
    </xf>
    <xf numFmtId="0" fontId="93" fillId="0" borderId="0" xfId="22" applyFont="1">
      <alignment vertical="center"/>
    </xf>
    <xf numFmtId="0" fontId="94" fillId="0" borderId="0" xfId="22" applyFont="1" applyAlignment="1">
      <alignment horizontal="right" vertical="center"/>
    </xf>
    <xf numFmtId="0" fontId="93" fillId="0" borderId="66" xfId="22" applyFont="1" applyBorder="1" applyAlignment="1">
      <alignment horizontal="center" vertical="center"/>
    </xf>
    <xf numFmtId="0" fontId="93" fillId="0" borderId="225" xfId="22" applyFont="1" applyBorder="1" applyAlignment="1">
      <alignment horizontal="center" vertical="center"/>
    </xf>
    <xf numFmtId="0" fontId="93" fillId="0" borderId="68" xfId="22" applyFont="1" applyBorder="1" applyAlignment="1">
      <alignment horizontal="center" vertical="center"/>
    </xf>
    <xf numFmtId="0" fontId="93" fillId="7" borderId="0" xfId="22" applyFont="1" applyFill="1" applyAlignment="1" applyProtection="1">
      <alignment horizontal="left" vertical="center"/>
      <protection locked="0"/>
    </xf>
    <xf numFmtId="1" fontId="93" fillId="0" borderId="48" xfId="22" applyNumberFormat="1" applyFont="1" applyBorder="1" applyAlignment="1">
      <alignment horizontal="center" vertical="center"/>
    </xf>
    <xf numFmtId="1" fontId="93" fillId="0" borderId="0" xfId="22" applyNumberFormat="1" applyFont="1">
      <alignment vertical="center"/>
    </xf>
    <xf numFmtId="180" fontId="93" fillId="0" borderId="0" xfId="22" applyNumberFormat="1" applyFont="1" applyAlignment="1">
      <alignment horizontal="center" vertical="center"/>
    </xf>
    <xf numFmtId="1" fontId="93" fillId="0" borderId="58" xfId="22" applyNumberFormat="1" applyFont="1" applyBorder="1" applyAlignment="1">
      <alignment horizontal="center" vertical="center"/>
    </xf>
    <xf numFmtId="0" fontId="93" fillId="0" borderId="69" xfId="22" applyFont="1" applyBorder="1" applyAlignment="1">
      <alignment horizontal="center" vertical="center"/>
    </xf>
    <xf numFmtId="182" fontId="93" fillId="0" borderId="225" xfId="22" applyNumberFormat="1" applyFont="1" applyBorder="1" applyAlignment="1" applyProtection="1">
      <alignment horizontal="center" vertical="center" shrinkToFit="1"/>
      <protection locked="0"/>
    </xf>
    <xf numFmtId="183" fontId="93" fillId="0" borderId="227" xfId="22" applyNumberFormat="1" applyFont="1" applyBorder="1" applyAlignment="1" applyProtection="1">
      <alignment horizontal="center" vertical="center"/>
      <protection locked="0"/>
    </xf>
    <xf numFmtId="182" fontId="93" fillId="0" borderId="68" xfId="22" applyNumberFormat="1" applyFont="1" applyBorder="1" applyAlignment="1" applyProtection="1">
      <alignment horizontal="center" vertical="center" shrinkToFit="1"/>
      <protection locked="0"/>
    </xf>
    <xf numFmtId="183" fontId="93" fillId="0" borderId="0" xfId="22" applyNumberFormat="1" applyFont="1" applyAlignment="1">
      <alignment horizontal="center" vertical="center"/>
    </xf>
    <xf numFmtId="0" fontId="93" fillId="0" borderId="49" xfId="22" applyFont="1" applyBorder="1" applyAlignment="1">
      <alignment horizontal="center" vertical="center"/>
    </xf>
    <xf numFmtId="0" fontId="93" fillId="0" borderId="104" xfId="22" applyFont="1" applyBorder="1" applyAlignment="1" applyProtection="1">
      <alignment horizontal="center" vertical="center"/>
      <protection locked="0"/>
    </xf>
    <xf numFmtId="0" fontId="93" fillId="0" borderId="106" xfId="22" applyFont="1" applyBorder="1" applyAlignment="1" applyProtection="1">
      <alignment horizontal="center" vertical="center"/>
      <protection locked="0"/>
    </xf>
    <xf numFmtId="0" fontId="93" fillId="0" borderId="48" xfId="22" applyFont="1" applyBorder="1" applyAlignment="1" applyProtection="1">
      <alignment horizontal="center" vertical="center"/>
      <protection locked="0"/>
    </xf>
    <xf numFmtId="0" fontId="98" fillId="0" borderId="70" xfId="22" applyFont="1" applyBorder="1">
      <alignment vertical="center"/>
    </xf>
    <xf numFmtId="0" fontId="93" fillId="0" borderId="50" xfId="22" applyFont="1" applyBorder="1">
      <alignment vertical="center"/>
    </xf>
    <xf numFmtId="179" fontId="93" fillId="0" borderId="48" xfId="22" applyNumberFormat="1" applyFont="1" applyBorder="1" applyAlignment="1">
      <alignment horizontal="center" vertical="center"/>
    </xf>
    <xf numFmtId="0" fontId="93" fillId="0" borderId="48" xfId="22" applyFont="1" applyBorder="1" applyAlignment="1">
      <alignment horizontal="center" vertical="center"/>
    </xf>
    <xf numFmtId="180" fontId="93" fillId="0" borderId="48" xfId="23" applyNumberFormat="1" applyFont="1" applyBorder="1" applyAlignment="1">
      <alignment horizontal="center" vertical="center"/>
    </xf>
    <xf numFmtId="0" fontId="98" fillId="0" borderId="49" xfId="22" applyFont="1" applyBorder="1" applyAlignment="1">
      <alignment horizontal="center" vertical="center"/>
    </xf>
    <xf numFmtId="0" fontId="93" fillId="0" borderId="104" xfId="22" applyFont="1" applyBorder="1" applyAlignment="1" applyProtection="1">
      <alignment horizontal="center" vertical="center" shrinkToFit="1"/>
      <protection locked="0"/>
    </xf>
    <xf numFmtId="0" fontId="93" fillId="0" borderId="106" xfId="22" applyFont="1" applyBorder="1" applyAlignment="1" applyProtection="1">
      <alignment horizontal="center" vertical="center" shrinkToFit="1"/>
      <protection locked="0"/>
    </xf>
    <xf numFmtId="0" fontId="93" fillId="0" borderId="48" xfId="22" applyFont="1" applyBorder="1" applyAlignment="1" applyProtection="1">
      <alignment horizontal="center" vertical="center" shrinkToFit="1"/>
      <protection locked="0"/>
    </xf>
    <xf numFmtId="0" fontId="93" fillId="0" borderId="105" xfId="22" applyFont="1" applyBorder="1" applyAlignment="1" applyProtection="1">
      <alignment horizontal="center" vertical="center"/>
      <protection locked="0"/>
    </xf>
    <xf numFmtId="0" fontId="93" fillId="0" borderId="60" xfId="22" applyFont="1" applyBorder="1">
      <alignment vertical="center"/>
    </xf>
    <xf numFmtId="180" fontId="93" fillId="0" borderId="58" xfId="23" applyNumberFormat="1" applyFont="1" applyBorder="1" applyAlignment="1">
      <alignment horizontal="center" vertical="center"/>
    </xf>
    <xf numFmtId="0" fontId="93" fillId="0" borderId="59" xfId="22" applyFont="1" applyBorder="1" applyAlignment="1">
      <alignment horizontal="center" vertical="center"/>
    </xf>
    <xf numFmtId="0" fontId="93" fillId="0" borderId="232" xfId="22" applyFont="1" applyBorder="1" applyAlignment="1" applyProtection="1">
      <alignment horizontal="center" vertical="center"/>
      <protection locked="0"/>
    </xf>
    <xf numFmtId="0" fontId="93" fillId="0" borderId="235" xfId="22" applyFont="1" applyBorder="1" applyAlignment="1" applyProtection="1">
      <alignment horizontal="center" vertical="center"/>
      <protection locked="0"/>
    </xf>
    <xf numFmtId="0" fontId="93" fillId="0" borderId="233" xfId="22" applyFont="1" applyBorder="1" applyAlignment="1" applyProtection="1">
      <alignment horizontal="center" vertical="center"/>
      <protection locked="0"/>
    </xf>
    <xf numFmtId="0" fontId="93" fillId="0" borderId="58" xfId="22" applyFont="1" applyBorder="1" applyAlignment="1" applyProtection="1">
      <alignment horizontal="center" vertical="center"/>
      <protection locked="0"/>
    </xf>
    <xf numFmtId="180" fontId="93" fillId="0" borderId="0" xfId="23" applyNumberFormat="1" applyFont="1" applyBorder="1" applyAlignment="1">
      <alignment horizontal="center" vertical="center"/>
    </xf>
    <xf numFmtId="0" fontId="93" fillId="0" borderId="0" xfId="22" applyFont="1" applyAlignment="1" applyProtection="1">
      <alignment horizontal="center" vertical="center"/>
      <protection locked="0"/>
    </xf>
    <xf numFmtId="0" fontId="93" fillId="11" borderId="69" xfId="22" applyFont="1" applyFill="1" applyBorder="1" applyAlignment="1">
      <alignment horizontal="center" vertical="center"/>
    </xf>
    <xf numFmtId="182" fontId="93" fillId="11" borderId="225" xfId="22" applyNumberFormat="1" applyFont="1" applyFill="1" applyBorder="1" applyAlignment="1" applyProtection="1">
      <alignment horizontal="center" vertical="center" shrinkToFit="1"/>
      <protection locked="0"/>
    </xf>
    <xf numFmtId="183" fontId="93" fillId="11" borderId="227" xfId="22" applyNumberFormat="1" applyFont="1" applyFill="1" applyBorder="1" applyAlignment="1" applyProtection="1">
      <alignment horizontal="center" vertical="center"/>
      <protection locked="0"/>
    </xf>
    <xf numFmtId="182" fontId="93" fillId="11" borderId="68" xfId="22" applyNumberFormat="1" applyFont="1" applyFill="1" applyBorder="1" applyAlignment="1" applyProtection="1">
      <alignment horizontal="center" vertical="center" shrinkToFit="1"/>
      <protection locked="0"/>
    </xf>
    <xf numFmtId="0" fontId="93" fillId="11" borderId="49" xfId="22" applyFont="1" applyFill="1" applyBorder="1" applyAlignment="1">
      <alignment horizontal="center" vertical="center"/>
    </xf>
    <xf numFmtId="0" fontId="93" fillId="11" borderId="104" xfId="22" applyFont="1" applyFill="1" applyBorder="1" applyAlignment="1" applyProtection="1">
      <alignment horizontal="center" vertical="center"/>
      <protection locked="0"/>
    </xf>
    <xf numFmtId="0" fontId="93" fillId="11" borderId="106" xfId="22" applyFont="1" applyFill="1" applyBorder="1" applyAlignment="1" applyProtection="1">
      <alignment horizontal="center" vertical="center"/>
      <protection locked="0"/>
    </xf>
    <xf numFmtId="0" fontId="93" fillId="11" borderId="48" xfId="22" applyFont="1" applyFill="1" applyBorder="1" applyAlignment="1" applyProtection="1">
      <alignment horizontal="center" vertical="center"/>
      <protection locked="0"/>
    </xf>
    <xf numFmtId="0" fontId="98" fillId="11" borderId="49" xfId="22" applyFont="1" applyFill="1" applyBorder="1" applyAlignment="1">
      <alignment horizontal="center" vertical="center"/>
    </xf>
    <xf numFmtId="0" fontId="93" fillId="11" borderId="104" xfId="22" applyFont="1" applyFill="1" applyBorder="1" applyAlignment="1" applyProtection="1">
      <alignment horizontal="center" vertical="center" shrinkToFit="1"/>
      <protection locked="0"/>
    </xf>
    <xf numFmtId="0" fontId="93" fillId="11" borderId="106" xfId="22" applyFont="1" applyFill="1" applyBorder="1" applyAlignment="1" applyProtection="1">
      <alignment horizontal="center" vertical="center" shrinkToFit="1"/>
      <protection locked="0"/>
    </xf>
    <xf numFmtId="0" fontId="93" fillId="11" borderId="48" xfId="22" applyFont="1" applyFill="1" applyBorder="1" applyAlignment="1" applyProtection="1">
      <alignment horizontal="center" vertical="center" shrinkToFit="1"/>
      <protection locked="0"/>
    </xf>
    <xf numFmtId="0" fontId="93" fillId="11" borderId="105" xfId="22" applyFont="1" applyFill="1" applyBorder="1" applyAlignment="1" applyProtection="1">
      <alignment horizontal="center" vertical="center"/>
      <protection locked="0"/>
    </xf>
    <xf numFmtId="0" fontId="93" fillId="11" borderId="59" xfId="22" applyFont="1" applyFill="1" applyBorder="1" applyAlignment="1">
      <alignment horizontal="center" vertical="center"/>
    </xf>
    <xf numFmtId="0" fontId="93" fillId="11" borderId="232" xfId="22" applyFont="1" applyFill="1" applyBorder="1" applyAlignment="1" applyProtection="1">
      <alignment horizontal="center" vertical="center"/>
      <protection locked="0"/>
    </xf>
    <xf numFmtId="0" fontId="93" fillId="11" borderId="235" xfId="22" applyFont="1" applyFill="1" applyBorder="1" applyAlignment="1" applyProtection="1">
      <alignment horizontal="center" vertical="center"/>
      <protection locked="0"/>
    </xf>
    <xf numFmtId="0" fontId="93" fillId="11" borderId="233" xfId="22" applyFont="1" applyFill="1" applyBorder="1" applyAlignment="1" applyProtection="1">
      <alignment horizontal="center" vertical="center"/>
      <protection locked="0"/>
    </xf>
    <xf numFmtId="0" fontId="93" fillId="11" borderId="58" xfId="22" applyFont="1" applyFill="1" applyBorder="1" applyAlignment="1" applyProtection="1">
      <alignment horizontal="center" vertical="center"/>
      <protection locked="0"/>
    </xf>
    <xf numFmtId="0" fontId="93" fillId="0" borderId="0" xfId="0" applyFont="1">
      <alignment vertical="center"/>
    </xf>
    <xf numFmtId="0" fontId="92" fillId="0" borderId="0" xfId="0" applyFont="1" applyAlignment="1">
      <alignment horizontal="left" vertical="center"/>
    </xf>
    <xf numFmtId="0" fontId="93" fillId="0" borderId="0" xfId="0" applyFont="1" applyAlignment="1">
      <alignment horizontal="center" vertical="center"/>
    </xf>
    <xf numFmtId="0" fontId="92" fillId="0" borderId="0" xfId="0" applyFont="1" applyAlignment="1">
      <alignment horizontal="center" vertical="center"/>
    </xf>
    <xf numFmtId="0" fontId="94" fillId="0" borderId="0" xfId="0" applyFont="1" applyAlignment="1">
      <alignment horizontal="right" vertical="center"/>
    </xf>
    <xf numFmtId="0" fontId="93" fillId="0" borderId="66" xfId="0" applyFont="1" applyBorder="1" applyAlignment="1">
      <alignment horizontal="center" vertical="center"/>
    </xf>
    <xf numFmtId="0" fontId="93" fillId="0" borderId="225" xfId="0" applyFont="1" applyBorder="1" applyAlignment="1">
      <alignment horizontal="center" vertical="center"/>
    </xf>
    <xf numFmtId="0" fontId="93" fillId="0" borderId="68" xfId="0" applyFont="1" applyBorder="1" applyAlignment="1">
      <alignment horizontal="center" vertical="center"/>
    </xf>
    <xf numFmtId="0" fontId="93" fillId="7" borderId="0" xfId="0" applyFont="1" applyFill="1" applyAlignment="1" applyProtection="1">
      <alignment horizontal="left" vertical="center"/>
      <protection locked="0"/>
    </xf>
    <xf numFmtId="1" fontId="93" fillId="0" borderId="48" xfId="0" applyNumberFormat="1" applyFont="1" applyBorder="1" applyAlignment="1">
      <alignment horizontal="center" vertical="center"/>
    </xf>
    <xf numFmtId="1" fontId="93" fillId="0" borderId="0" xfId="0" applyNumberFormat="1" applyFont="1">
      <alignment vertical="center"/>
    </xf>
    <xf numFmtId="180" fontId="93" fillId="0" borderId="0" xfId="0" applyNumberFormat="1" applyFont="1" applyAlignment="1">
      <alignment horizontal="center" vertical="center"/>
    </xf>
    <xf numFmtId="1" fontId="93" fillId="0" borderId="58" xfId="0" applyNumberFormat="1" applyFont="1" applyBorder="1" applyAlignment="1">
      <alignment horizontal="center" vertical="center"/>
    </xf>
    <xf numFmtId="0" fontId="93" fillId="0" borderId="69" xfId="0" applyFont="1" applyBorder="1" applyAlignment="1">
      <alignment horizontal="center" vertical="center"/>
    </xf>
    <xf numFmtId="182" fontId="93" fillId="0" borderId="225" xfId="0" applyNumberFormat="1" applyFont="1" applyBorder="1" applyAlignment="1" applyProtection="1">
      <alignment horizontal="center" vertical="center" shrinkToFit="1"/>
      <protection locked="0"/>
    </xf>
    <xf numFmtId="183" fontId="93" fillId="0" borderId="227" xfId="0" applyNumberFormat="1" applyFont="1" applyBorder="1" applyAlignment="1" applyProtection="1">
      <alignment horizontal="center" vertical="center"/>
      <protection locked="0"/>
    </xf>
    <xf numFmtId="182" fontId="93" fillId="0" borderId="68" xfId="0" applyNumberFormat="1" applyFont="1" applyBorder="1" applyAlignment="1" applyProtection="1">
      <alignment horizontal="center" vertical="center" shrinkToFit="1"/>
      <protection locked="0"/>
    </xf>
    <xf numFmtId="183" fontId="93" fillId="0" borderId="0" xfId="0" applyNumberFormat="1" applyFont="1" applyAlignment="1">
      <alignment horizontal="center" vertical="center"/>
    </xf>
    <xf numFmtId="0" fontId="93" fillId="0" borderId="49" xfId="0" applyFont="1" applyBorder="1" applyAlignment="1">
      <alignment horizontal="center" vertical="center"/>
    </xf>
    <xf numFmtId="0" fontId="93" fillId="0" borderId="104" xfId="0" applyFont="1" applyBorder="1" applyAlignment="1" applyProtection="1">
      <alignment horizontal="center" vertical="center"/>
      <protection locked="0"/>
    </xf>
    <xf numFmtId="0" fontId="93" fillId="0" borderId="106" xfId="0" applyFont="1" applyBorder="1" applyAlignment="1" applyProtection="1">
      <alignment horizontal="center" vertical="center"/>
      <protection locked="0"/>
    </xf>
    <xf numFmtId="0" fontId="93" fillId="0" borderId="48" xfId="0" applyFont="1" applyBorder="1" applyAlignment="1" applyProtection="1">
      <alignment horizontal="center" vertical="center"/>
      <protection locked="0"/>
    </xf>
    <xf numFmtId="0" fontId="98" fillId="0" borderId="70" xfId="0" applyFont="1" applyBorder="1">
      <alignment vertical="center"/>
    </xf>
    <xf numFmtId="0" fontId="93" fillId="0" borderId="50" xfId="0" applyFont="1" applyBorder="1">
      <alignment vertical="center"/>
    </xf>
    <xf numFmtId="179" fontId="93" fillId="0" borderId="48" xfId="0" applyNumberFormat="1" applyFont="1" applyBorder="1" applyAlignment="1">
      <alignment horizontal="center" vertical="center"/>
    </xf>
    <xf numFmtId="0" fontId="93" fillId="0" borderId="48" xfId="0" applyFont="1" applyBorder="1" applyAlignment="1">
      <alignment horizontal="center" vertical="center"/>
    </xf>
    <xf numFmtId="0" fontId="98" fillId="0" borderId="49" xfId="0" applyFont="1" applyBorder="1" applyAlignment="1">
      <alignment horizontal="center" vertical="center"/>
    </xf>
    <xf numFmtId="0" fontId="93" fillId="0" borderId="104" xfId="0" applyFont="1" applyBorder="1" applyAlignment="1" applyProtection="1">
      <alignment horizontal="center" vertical="center" shrinkToFit="1"/>
      <protection locked="0"/>
    </xf>
    <xf numFmtId="0" fontId="93" fillId="0" borderId="106" xfId="0" applyFont="1" applyBorder="1" applyAlignment="1" applyProtection="1">
      <alignment horizontal="center" vertical="center" shrinkToFit="1"/>
      <protection locked="0"/>
    </xf>
    <xf numFmtId="0" fontId="93" fillId="0" borderId="48" xfId="0" applyFont="1" applyBorder="1" applyAlignment="1" applyProtection="1">
      <alignment horizontal="center" vertical="center" shrinkToFit="1"/>
      <protection locked="0"/>
    </xf>
    <xf numFmtId="0" fontId="93" fillId="0" borderId="105" xfId="0" applyFont="1" applyBorder="1" applyAlignment="1" applyProtection="1">
      <alignment horizontal="center" vertical="center"/>
      <protection locked="0"/>
    </xf>
    <xf numFmtId="0" fontId="93" fillId="0" borderId="60" xfId="0" applyFont="1" applyBorder="1">
      <alignment vertical="center"/>
    </xf>
    <xf numFmtId="0" fontId="93" fillId="0" borderId="59" xfId="0" applyFont="1" applyBorder="1" applyAlignment="1">
      <alignment horizontal="center" vertical="center"/>
    </xf>
    <xf numFmtId="0" fontId="93" fillId="0" borderId="232" xfId="0" applyFont="1" applyBorder="1" applyAlignment="1" applyProtection="1">
      <alignment horizontal="center" vertical="center"/>
      <protection locked="0"/>
    </xf>
    <xf numFmtId="0" fontId="93" fillId="0" borderId="235" xfId="0" applyFont="1" applyBorder="1" applyAlignment="1" applyProtection="1">
      <alignment horizontal="center" vertical="center"/>
      <protection locked="0"/>
    </xf>
    <xf numFmtId="0" fontId="93" fillId="0" borderId="233" xfId="0" applyFont="1" applyBorder="1" applyAlignment="1" applyProtection="1">
      <alignment horizontal="center" vertical="center"/>
      <protection locked="0"/>
    </xf>
    <xf numFmtId="0" fontId="93" fillId="0" borderId="58" xfId="0" applyFont="1" applyBorder="1" applyAlignment="1" applyProtection="1">
      <alignment horizontal="center" vertical="center"/>
      <protection locked="0"/>
    </xf>
    <xf numFmtId="0" fontId="93" fillId="0" borderId="0" xfId="0" applyFont="1" applyAlignment="1" applyProtection="1">
      <alignment horizontal="center" vertical="center"/>
      <protection locked="0"/>
    </xf>
    <xf numFmtId="0" fontId="93" fillId="11" borderId="69" xfId="0" applyFont="1" applyFill="1" applyBorder="1" applyAlignment="1">
      <alignment horizontal="center" vertical="center"/>
    </xf>
    <xf numFmtId="182" fontId="93" fillId="11" borderId="225" xfId="0" applyNumberFormat="1" applyFont="1" applyFill="1" applyBorder="1" applyAlignment="1" applyProtection="1">
      <alignment horizontal="center" vertical="center" shrinkToFit="1"/>
      <protection locked="0"/>
    </xf>
    <xf numFmtId="183" fontId="93" fillId="11" borderId="227" xfId="0" applyNumberFormat="1" applyFont="1" applyFill="1" applyBorder="1" applyAlignment="1" applyProtection="1">
      <alignment horizontal="center" vertical="center"/>
      <protection locked="0"/>
    </xf>
    <xf numFmtId="182" fontId="93" fillId="11" borderId="68" xfId="0" applyNumberFormat="1" applyFont="1" applyFill="1" applyBorder="1" applyAlignment="1" applyProtection="1">
      <alignment horizontal="center" vertical="center" shrinkToFit="1"/>
      <protection locked="0"/>
    </xf>
    <xf numFmtId="0" fontId="93" fillId="11" borderId="49" xfId="0" applyFont="1" applyFill="1" applyBorder="1" applyAlignment="1">
      <alignment horizontal="center" vertical="center"/>
    </xf>
    <xf numFmtId="0" fontId="93" fillId="11" borderId="104" xfId="0" applyFont="1" applyFill="1" applyBorder="1" applyAlignment="1" applyProtection="1">
      <alignment horizontal="center" vertical="center"/>
      <protection locked="0"/>
    </xf>
    <xf numFmtId="0" fontId="93" fillId="11" borderId="106" xfId="0" applyFont="1" applyFill="1" applyBorder="1" applyAlignment="1" applyProtection="1">
      <alignment horizontal="center" vertical="center"/>
      <protection locked="0"/>
    </xf>
    <xf numFmtId="0" fontId="93" fillId="11" borderId="48" xfId="0" applyFont="1" applyFill="1" applyBorder="1" applyAlignment="1" applyProtection="1">
      <alignment horizontal="center" vertical="center"/>
      <protection locked="0"/>
    </xf>
    <xf numFmtId="0" fontId="98" fillId="11" borderId="49" xfId="0" applyFont="1" applyFill="1" applyBorder="1" applyAlignment="1">
      <alignment horizontal="center" vertical="center"/>
    </xf>
    <xf numFmtId="0" fontId="93" fillId="11" borderId="104" xfId="0" applyFont="1" applyFill="1" applyBorder="1" applyAlignment="1" applyProtection="1">
      <alignment horizontal="center" vertical="center" shrinkToFit="1"/>
      <protection locked="0"/>
    </xf>
    <xf numFmtId="0" fontId="93" fillId="11" borderId="106" xfId="0" applyFont="1" applyFill="1" applyBorder="1" applyAlignment="1" applyProtection="1">
      <alignment horizontal="center" vertical="center" shrinkToFit="1"/>
      <protection locked="0"/>
    </xf>
    <xf numFmtId="0" fontId="93" fillId="11" borderId="48" xfId="0" applyFont="1" applyFill="1" applyBorder="1" applyAlignment="1" applyProtection="1">
      <alignment horizontal="center" vertical="center" shrinkToFit="1"/>
      <protection locked="0"/>
    </xf>
    <xf numFmtId="0" fontId="93" fillId="11" borderId="105" xfId="0" applyFont="1" applyFill="1" applyBorder="1" applyAlignment="1" applyProtection="1">
      <alignment horizontal="center" vertical="center"/>
      <protection locked="0"/>
    </xf>
    <xf numFmtId="0" fontId="93" fillId="11" borderId="59" xfId="0" applyFont="1" applyFill="1" applyBorder="1" applyAlignment="1">
      <alignment horizontal="center" vertical="center"/>
    </xf>
    <xf numFmtId="0" fontId="93" fillId="11" borderId="232" xfId="0" applyFont="1" applyFill="1" applyBorder="1" applyAlignment="1" applyProtection="1">
      <alignment horizontal="center" vertical="center"/>
      <protection locked="0"/>
    </xf>
    <xf numFmtId="0" fontId="93" fillId="11" borderId="235" xfId="0" applyFont="1" applyFill="1" applyBorder="1" applyAlignment="1" applyProtection="1">
      <alignment horizontal="center" vertical="center"/>
      <protection locked="0"/>
    </xf>
    <xf numFmtId="0" fontId="93" fillId="11" borderId="233" xfId="0" applyFont="1" applyFill="1" applyBorder="1" applyAlignment="1" applyProtection="1">
      <alignment horizontal="center" vertical="center"/>
      <protection locked="0"/>
    </xf>
    <xf numFmtId="0" fontId="93" fillId="11" borderId="58" xfId="0" applyFont="1" applyFill="1" applyBorder="1" applyAlignment="1" applyProtection="1">
      <alignment horizontal="center" vertical="center"/>
      <protection locked="0"/>
    </xf>
    <xf numFmtId="0" fontId="20" fillId="0" borderId="54" xfId="1" applyFill="1" applyBorder="1" applyAlignment="1">
      <alignment horizontal="center" vertical="center"/>
    </xf>
    <xf numFmtId="0" fontId="20" fillId="0" borderId="15" xfId="1" applyBorder="1" applyAlignment="1">
      <alignment horizontal="center" vertical="center" wrapText="1"/>
    </xf>
    <xf numFmtId="0" fontId="20" fillId="0" borderId="241" xfId="1" applyFill="1" applyBorder="1" applyAlignment="1">
      <alignment horizontal="center" vertical="center"/>
    </xf>
    <xf numFmtId="0" fontId="99" fillId="0" borderId="93" xfId="19" applyFont="1" applyBorder="1" applyAlignment="1">
      <alignment horizontal="distributed" vertical="center"/>
    </xf>
    <xf numFmtId="0" fontId="42" fillId="0" borderId="36" xfId="9" applyFont="1" applyBorder="1" applyAlignment="1">
      <alignment vertical="center"/>
    </xf>
    <xf numFmtId="3" fontId="42" fillId="0" borderId="36" xfId="9" applyNumberFormat="1" applyFont="1" applyBorder="1" applyAlignment="1">
      <alignment vertical="center"/>
    </xf>
    <xf numFmtId="0" fontId="42" fillId="0" borderId="0" xfId="9" applyFont="1" applyAlignment="1">
      <alignment vertical="center" shrinkToFit="1"/>
    </xf>
    <xf numFmtId="0" fontId="42" fillId="0" borderId="219" xfId="9" applyFont="1" applyBorder="1" applyAlignment="1">
      <alignment horizontal="center" vertical="center"/>
    </xf>
    <xf numFmtId="0" fontId="42" fillId="0" borderId="120" xfId="9" applyFont="1" applyBorder="1" applyAlignment="1">
      <alignment vertical="center"/>
    </xf>
    <xf numFmtId="0" fontId="42" fillId="0" borderId="132" xfId="9" applyFont="1" applyBorder="1" applyAlignment="1">
      <alignment vertical="center"/>
    </xf>
    <xf numFmtId="0" fontId="42" fillId="2" borderId="151" xfId="9" applyFont="1" applyFill="1" applyBorder="1" applyAlignment="1">
      <alignment horizontal="center" vertical="center"/>
    </xf>
    <xf numFmtId="0" fontId="42" fillId="2" borderId="149" xfId="9" applyFont="1" applyFill="1" applyBorder="1" applyAlignment="1">
      <alignment horizontal="right" vertical="center"/>
    </xf>
    <xf numFmtId="0" fontId="42" fillId="2" borderId="126" xfId="9" applyFont="1" applyFill="1" applyBorder="1" applyAlignment="1">
      <alignment horizontal="right" vertical="center"/>
    </xf>
    <xf numFmtId="0" fontId="42" fillId="2" borderId="115" xfId="9" applyFont="1" applyFill="1" applyBorder="1" applyAlignment="1">
      <alignment horizontal="right" vertical="center"/>
    </xf>
    <xf numFmtId="0" fontId="42" fillId="2" borderId="116" xfId="9" applyFont="1" applyFill="1" applyBorder="1" applyAlignment="1">
      <alignment horizontal="right" vertical="center"/>
    </xf>
    <xf numFmtId="0" fontId="42" fillId="0" borderId="219" xfId="9" applyFont="1" applyBorder="1" applyAlignment="1">
      <alignment vertical="center"/>
    </xf>
    <xf numFmtId="3" fontId="42" fillId="0" borderId="120" xfId="9" applyNumberFormat="1" applyFont="1" applyBorder="1" applyAlignment="1">
      <alignment vertical="center"/>
    </xf>
    <xf numFmtId="3" fontId="42" fillId="2" borderId="126" xfId="9" applyNumberFormat="1" applyFont="1" applyFill="1" applyBorder="1" applyAlignment="1">
      <alignment horizontal="right" vertical="center"/>
    </xf>
    <xf numFmtId="3" fontId="42" fillId="2" borderId="115" xfId="9" applyNumberFormat="1" applyFont="1" applyFill="1" applyBorder="1" applyAlignment="1">
      <alignment horizontal="right" vertical="center"/>
    </xf>
    <xf numFmtId="0" fontId="20" fillId="0" borderId="65" xfId="1" applyBorder="1" applyAlignment="1">
      <alignment horizontal="center" vertical="center" wrapText="1"/>
    </xf>
    <xf numFmtId="0" fontId="50" fillId="0" borderId="20" xfId="10" applyFont="1" applyBorder="1" applyAlignment="1">
      <alignment horizontal="left" vertical="center" wrapText="1"/>
    </xf>
    <xf numFmtId="0" fontId="41" fillId="0" borderId="0" xfId="24" applyFont="1">
      <alignment vertical="center"/>
    </xf>
    <xf numFmtId="0" fontId="41" fillId="0" borderId="171" xfId="24" applyFont="1" applyBorder="1">
      <alignment vertical="center"/>
    </xf>
    <xf numFmtId="0" fontId="41" fillId="0" borderId="167" xfId="24" applyFont="1" applyBorder="1">
      <alignment vertical="center"/>
    </xf>
    <xf numFmtId="0" fontId="41" fillId="0" borderId="122" xfId="24" applyFont="1" applyBorder="1" applyAlignment="1">
      <alignment horizontal="center" vertical="center"/>
    </xf>
    <xf numFmtId="0" fontId="41" fillId="0" borderId="16" xfId="24" applyFont="1" applyBorder="1" applyAlignment="1">
      <alignment horizontal="left" vertical="center"/>
    </xf>
    <xf numFmtId="0" fontId="41" fillId="0" borderId="76" xfId="24" applyFont="1" applyBorder="1">
      <alignment vertical="center"/>
    </xf>
    <xf numFmtId="0" fontId="41" fillId="0" borderId="83" xfId="24" applyFont="1" applyBorder="1">
      <alignment vertical="center"/>
    </xf>
    <xf numFmtId="0" fontId="41" fillId="0" borderId="166" xfId="24" applyFont="1" applyBorder="1">
      <alignment vertical="center"/>
    </xf>
    <xf numFmtId="0" fontId="41" fillId="0" borderId="13" xfId="24" applyFont="1" applyBorder="1">
      <alignment vertical="center"/>
    </xf>
    <xf numFmtId="0" fontId="41" fillId="0" borderId="37" xfId="24" applyFont="1" applyBorder="1">
      <alignment vertical="center"/>
    </xf>
    <xf numFmtId="0" fontId="41" fillId="0" borderId="93" xfId="24" applyFont="1" applyBorder="1">
      <alignment vertical="center"/>
    </xf>
    <xf numFmtId="0" fontId="41" fillId="0" borderId="178" xfId="24" applyFont="1" applyBorder="1">
      <alignment vertical="center"/>
    </xf>
    <xf numFmtId="0" fontId="41" fillId="0" borderId="82" xfId="24" applyFont="1" applyBorder="1">
      <alignment vertical="center"/>
    </xf>
    <xf numFmtId="0" fontId="41" fillId="0" borderId="164" xfId="24" applyFont="1" applyBorder="1">
      <alignment vertical="center"/>
    </xf>
    <xf numFmtId="0" fontId="41" fillId="0" borderId="14" xfId="24" applyFont="1" applyBorder="1">
      <alignment vertical="center"/>
    </xf>
    <xf numFmtId="0" fontId="41" fillId="0" borderId="16" xfId="24" applyFont="1" applyBorder="1">
      <alignment vertical="center"/>
    </xf>
    <xf numFmtId="0" fontId="41" fillId="0" borderId="53" xfId="24" applyFont="1" applyBorder="1">
      <alignment vertical="center"/>
    </xf>
    <xf numFmtId="0" fontId="41" fillId="0" borderId="63" xfId="24" applyFont="1" applyBorder="1">
      <alignment vertical="center"/>
    </xf>
    <xf numFmtId="0" fontId="41" fillId="0" borderId="93" xfId="24" applyFont="1" applyBorder="1" applyAlignment="1">
      <alignment vertical="center" wrapText="1"/>
    </xf>
    <xf numFmtId="0" fontId="41" fillId="0" borderId="53" xfId="24" applyFont="1" applyBorder="1" applyAlignment="1">
      <alignment vertical="center" wrapText="1"/>
    </xf>
    <xf numFmtId="0" fontId="10" fillId="0" borderId="31" xfId="2" applyFont="1" applyBorder="1" applyAlignment="1">
      <alignment horizontal="center" vertical="center"/>
    </xf>
    <xf numFmtId="0" fontId="10" fillId="0" borderId="27" xfId="2" applyFont="1" applyBorder="1" applyAlignment="1">
      <alignment horizontal="center" vertical="center"/>
    </xf>
    <xf numFmtId="0" fontId="15" fillId="0" borderId="20" xfId="2" applyFont="1" applyBorder="1" applyAlignment="1">
      <alignment horizontal="center" vertical="center" shrinkToFit="1"/>
    </xf>
    <xf numFmtId="0" fontId="15" fillId="0" borderId="16" xfId="2" applyFont="1" applyBorder="1" applyAlignment="1">
      <alignment horizontal="center" vertical="center" shrinkToFit="1"/>
    </xf>
    <xf numFmtId="0" fontId="10" fillId="0" borderId="20" xfId="2" applyFont="1" applyBorder="1" applyAlignment="1">
      <alignment horizontal="center" vertical="center"/>
    </xf>
    <xf numFmtId="0" fontId="10" fillId="0" borderId="16" xfId="2" applyFont="1" applyBorder="1" applyAlignment="1">
      <alignment horizontal="center" vertical="center"/>
    </xf>
    <xf numFmtId="0" fontId="10" fillId="0" borderId="75" xfId="2" applyFont="1" applyBorder="1" applyAlignment="1">
      <alignment horizontal="center" vertical="center" textRotation="255"/>
    </xf>
    <xf numFmtId="0" fontId="10" fillId="0" borderId="12" xfId="2" applyFont="1" applyBorder="1" applyAlignment="1">
      <alignment horizontal="center" vertical="center" textRotation="255"/>
    </xf>
    <xf numFmtId="0" fontId="10" fillId="0" borderId="35" xfId="2" applyFont="1" applyBorder="1" applyAlignment="1">
      <alignment horizontal="center" vertical="center" textRotation="255"/>
    </xf>
    <xf numFmtId="0" fontId="10" fillId="0" borderId="76" xfId="2" applyFont="1" applyBorder="1" applyAlignment="1">
      <alignment horizontal="center" vertical="center"/>
    </xf>
    <xf numFmtId="0" fontId="10" fillId="0" borderId="83" xfId="2" applyFont="1" applyBorder="1" applyAlignment="1">
      <alignment horizontal="center" vertical="center"/>
    </xf>
    <xf numFmtId="0" fontId="10" fillId="0" borderId="13" xfId="2" applyFont="1" applyBorder="1" applyAlignment="1">
      <alignment horizontal="center" vertical="center"/>
    </xf>
    <xf numFmtId="0" fontId="10" fillId="0" borderId="0" xfId="2" applyFont="1" applyAlignment="1">
      <alignment horizontal="center" vertical="center"/>
    </xf>
    <xf numFmtId="0" fontId="10" fillId="0" borderId="37" xfId="2" applyFont="1" applyBorder="1" applyAlignment="1">
      <alignment horizontal="center" vertical="center"/>
    </xf>
    <xf numFmtId="0" fontId="10" fillId="0" borderId="93" xfId="2" applyFont="1" applyBorder="1" applyAlignment="1">
      <alignment horizontal="center" vertical="center"/>
    </xf>
    <xf numFmtId="0" fontId="15" fillId="0" borderId="20" xfId="2" applyFont="1" applyBorder="1" applyAlignment="1">
      <alignment horizontal="center" vertical="center" wrapText="1"/>
    </xf>
    <xf numFmtId="0" fontId="15" fillId="0" borderId="20" xfId="2" applyFont="1" applyBorder="1" applyAlignment="1">
      <alignment horizontal="center" vertical="center"/>
    </xf>
    <xf numFmtId="0" fontId="15" fillId="0" borderId="16" xfId="2" applyFont="1" applyBorder="1" applyAlignment="1">
      <alignment horizontal="center" vertical="center"/>
    </xf>
    <xf numFmtId="0" fontId="15" fillId="0" borderId="16" xfId="2" applyFont="1" applyBorder="1" applyAlignment="1">
      <alignment horizontal="center" vertical="center" wrapText="1"/>
    </xf>
    <xf numFmtId="0" fontId="15" fillId="0" borderId="77" xfId="2" applyFont="1" applyBorder="1" applyAlignment="1">
      <alignment horizontal="center" vertical="center" wrapText="1"/>
    </xf>
    <xf numFmtId="0" fontId="15" fillId="0" borderId="18" xfId="2" applyFont="1" applyBorder="1" applyAlignment="1">
      <alignment horizontal="center" vertical="center" wrapText="1"/>
    </xf>
    <xf numFmtId="0" fontId="15" fillId="0" borderId="20" xfId="2" applyFont="1" applyBorder="1" applyAlignment="1">
      <alignment horizontal="center" vertical="center" textRotation="255" shrinkToFit="1"/>
    </xf>
    <xf numFmtId="0" fontId="10" fillId="0" borderId="16" xfId="2" applyFont="1" applyBorder="1" applyAlignment="1">
      <alignment horizontal="center" vertical="center" textRotation="255"/>
    </xf>
    <xf numFmtId="0" fontId="10" fillId="0" borderId="20" xfId="2" applyFont="1" applyBorder="1" applyAlignment="1">
      <alignment horizontal="center" vertical="center" textRotation="255"/>
    </xf>
    <xf numFmtId="0" fontId="10" fillId="0" borderId="75" xfId="2" applyFont="1" applyBorder="1" applyAlignment="1">
      <alignment horizontal="center" vertical="center" textRotation="255" shrinkToFit="1"/>
    </xf>
    <xf numFmtId="0" fontId="10" fillId="0" borderId="12" xfId="2" applyFont="1" applyBorder="1" applyAlignment="1">
      <alignment horizontal="center" vertical="center" textRotation="255" shrinkToFit="1"/>
    </xf>
    <xf numFmtId="0" fontId="10" fillId="0" borderId="35" xfId="2" applyFont="1" applyBorder="1" applyAlignment="1">
      <alignment horizontal="center" vertical="center" textRotation="255" shrinkToFit="1"/>
    </xf>
    <xf numFmtId="0" fontId="10" fillId="0" borderId="74" xfId="2" applyFont="1" applyBorder="1" applyAlignment="1">
      <alignment horizontal="center" vertical="center" textRotation="255"/>
    </xf>
    <xf numFmtId="0" fontId="10" fillId="0" borderId="41" xfId="2" applyFont="1" applyBorder="1" applyAlignment="1">
      <alignment horizontal="center" vertical="center" textRotation="255"/>
    </xf>
    <xf numFmtId="0" fontId="10" fillId="0" borderId="36" xfId="2" applyFont="1" applyBorder="1" applyAlignment="1">
      <alignment horizontal="center" vertical="center" textRotation="255"/>
    </xf>
    <xf numFmtId="0" fontId="10" fillId="0" borderId="76" xfId="2" applyFont="1" applyBorder="1" applyAlignment="1">
      <alignment horizontal="center" vertical="center" textRotation="255"/>
    </xf>
    <xf numFmtId="0" fontId="10" fillId="0" borderId="13" xfId="2" applyFont="1" applyBorder="1" applyAlignment="1">
      <alignment horizontal="center" vertical="center" textRotation="255"/>
    </xf>
    <xf numFmtId="0" fontId="10" fillId="0" borderId="37" xfId="2" applyFont="1" applyBorder="1" applyAlignment="1">
      <alignment horizontal="center" vertical="center" textRotation="255"/>
    </xf>
    <xf numFmtId="0" fontId="10" fillId="0" borderId="15" xfId="2" applyFont="1" applyBorder="1" applyAlignment="1">
      <alignment horizontal="center" vertical="center" textRotation="255"/>
    </xf>
    <xf numFmtId="0" fontId="7" fillId="0" borderId="0" xfId="2" applyFont="1" applyAlignment="1">
      <alignment horizontal="center" vertical="center"/>
    </xf>
    <xf numFmtId="0" fontId="15" fillId="0" borderId="1" xfId="2" applyFont="1" applyBorder="1" applyAlignment="1">
      <alignment vertical="center" wrapText="1"/>
    </xf>
    <xf numFmtId="0" fontId="15" fillId="0" borderId="1" xfId="2" applyFont="1" applyBorder="1">
      <alignment vertical="center"/>
    </xf>
    <xf numFmtId="0" fontId="13" fillId="0" borderId="2" xfId="2" applyFont="1" applyBorder="1" applyAlignment="1">
      <alignment horizontal="center" vertical="center" textRotation="255"/>
    </xf>
    <xf numFmtId="0" fontId="13" fillId="0" borderId="12" xfId="2" applyFont="1" applyBorder="1" applyAlignment="1">
      <alignment horizontal="center" vertical="center" textRotation="255"/>
    </xf>
    <xf numFmtId="0" fontId="13" fillId="0" borderId="23" xfId="2" applyFont="1" applyBorder="1" applyAlignment="1">
      <alignment horizontal="center" vertical="center" textRotation="255"/>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13" xfId="2" applyFont="1" applyBorder="1" applyAlignment="1">
      <alignment horizontal="center" vertical="center"/>
    </xf>
    <xf numFmtId="0" fontId="13" fillId="0" borderId="0" xfId="2" applyFont="1" applyAlignment="1">
      <alignment horizontal="center" vertical="center"/>
    </xf>
    <xf numFmtId="0" fontId="13" fillId="0" borderId="24" xfId="2" applyFont="1" applyBorder="1" applyAlignment="1">
      <alignment horizontal="center" vertical="center"/>
    </xf>
    <xf numFmtId="0" fontId="13" fillId="0" borderId="1" xfId="2" applyFont="1" applyBorder="1" applyAlignment="1">
      <alignment horizontal="center" vertical="center"/>
    </xf>
    <xf numFmtId="0" fontId="13" fillId="0" borderId="5" xfId="2" applyFont="1" applyBorder="1" applyAlignment="1">
      <alignment horizontal="center" vertical="center"/>
    </xf>
    <xf numFmtId="0" fontId="13" fillId="0" borderId="14" xfId="2" applyFont="1" applyBorder="1" applyAlignment="1">
      <alignment horizontal="center" vertical="center"/>
    </xf>
    <xf numFmtId="0" fontId="13" fillId="0" borderId="25" xfId="2" applyFont="1" applyBorder="1" applyAlignment="1">
      <alignment horizontal="center" vertical="center"/>
    </xf>
    <xf numFmtId="0" fontId="10" fillId="0" borderId="5" xfId="2" applyFont="1" applyBorder="1" applyAlignment="1">
      <alignment horizontal="center" vertical="center" shrinkToFit="1"/>
    </xf>
    <xf numFmtId="0" fontId="10" fillId="0" borderId="14" xfId="2" applyFont="1" applyBorder="1" applyAlignment="1">
      <alignment horizontal="center" vertical="center" shrinkToFit="1"/>
    </xf>
    <xf numFmtId="0" fontId="10" fillId="0" borderId="25" xfId="2" applyFont="1" applyBorder="1" applyAlignment="1">
      <alignment horizontal="center" vertical="center" shrinkToFit="1"/>
    </xf>
    <xf numFmtId="0" fontId="14" fillId="0" borderId="6" xfId="2" applyFont="1" applyBorder="1" applyAlignment="1">
      <alignment horizontal="center" vertical="center"/>
    </xf>
    <xf numFmtId="0" fontId="14" fillId="0" borderId="7" xfId="2" applyFont="1" applyBorder="1" applyAlignment="1">
      <alignment horizontal="center" vertical="center"/>
    </xf>
    <xf numFmtId="0" fontId="15" fillId="0" borderId="2" xfId="2" applyFont="1" applyBorder="1" applyAlignment="1">
      <alignment horizontal="center" vertical="center"/>
    </xf>
    <xf numFmtId="0" fontId="15" fillId="0" borderId="12" xfId="2" applyFont="1" applyBorder="1" applyAlignment="1">
      <alignment horizontal="center" vertical="center"/>
    </xf>
    <xf numFmtId="0" fontId="15" fillId="0" borderId="23" xfId="2" applyFont="1" applyBorder="1" applyAlignment="1">
      <alignment horizontal="center" vertical="center"/>
    </xf>
    <xf numFmtId="0" fontId="15" fillId="0" borderId="8" xfId="2" applyFont="1" applyBorder="1" applyAlignment="1">
      <alignment horizontal="center" vertical="center" wrapText="1"/>
    </xf>
    <xf numFmtId="0" fontId="15" fillId="0" borderId="17" xfId="2" applyFont="1" applyBorder="1" applyAlignment="1">
      <alignment horizontal="center" vertical="center"/>
    </xf>
    <xf numFmtId="0" fontId="15" fillId="0" borderId="28" xfId="2" applyFont="1" applyBorder="1" applyAlignment="1">
      <alignment horizontal="center" vertical="center"/>
    </xf>
    <xf numFmtId="0" fontId="15" fillId="0" borderId="6" xfId="2" applyFont="1" applyBorder="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14" fillId="0" borderId="11" xfId="2" applyFont="1" applyBorder="1" applyAlignment="1">
      <alignment horizontal="center" vertical="center"/>
    </xf>
    <xf numFmtId="0" fontId="14" fillId="0" borderId="22" xfId="2" applyFont="1" applyBorder="1" applyAlignment="1">
      <alignment horizontal="center" vertical="center"/>
    </xf>
    <xf numFmtId="0" fontId="14" fillId="0" borderId="34" xfId="2" applyFont="1" applyBorder="1" applyAlignment="1">
      <alignment horizontal="center" vertical="center"/>
    </xf>
    <xf numFmtId="0" fontId="14" fillId="0" borderId="15" xfId="2" applyFont="1" applyBorder="1" applyAlignment="1">
      <alignment horizontal="center" vertical="center"/>
    </xf>
    <xf numFmtId="0" fontId="14" fillId="0" borderId="26" xfId="2" applyFont="1" applyBorder="1" applyAlignment="1">
      <alignment horizontal="center" vertical="center"/>
    </xf>
    <xf numFmtId="0" fontId="14" fillId="0" borderId="16" xfId="2" applyFont="1" applyBorder="1" applyAlignment="1">
      <alignment horizontal="center" vertical="center"/>
    </xf>
    <xf numFmtId="0" fontId="14" fillId="0" borderId="27" xfId="2" applyFont="1" applyBorder="1" applyAlignment="1">
      <alignment horizontal="center" vertical="center"/>
    </xf>
    <xf numFmtId="0" fontId="15" fillId="0" borderId="18" xfId="2" applyFont="1" applyBorder="1" applyAlignment="1">
      <alignment horizontal="center" vertical="center"/>
    </xf>
    <xf numFmtId="0" fontId="15" fillId="0" borderId="19" xfId="2" applyFont="1" applyBorder="1" applyAlignment="1">
      <alignment horizontal="center" vertical="center"/>
    </xf>
    <xf numFmtId="0" fontId="15" fillId="0" borderId="21" xfId="2" applyFont="1" applyBorder="1" applyAlignment="1">
      <alignment horizontal="center" vertical="center"/>
    </xf>
    <xf numFmtId="0" fontId="33" fillId="0" borderId="16" xfId="7" applyBorder="1" applyAlignment="1">
      <alignment horizontal="center"/>
    </xf>
    <xf numFmtId="0" fontId="33" fillId="0" borderId="82" xfId="7" applyBorder="1" applyAlignment="1">
      <alignment horizontal="center"/>
    </xf>
    <xf numFmtId="0" fontId="33" fillId="0" borderId="19" xfId="7" applyBorder="1" applyAlignment="1">
      <alignment horizontal="center"/>
    </xf>
    <xf numFmtId="0" fontId="33" fillId="0" borderId="0" xfId="7" applyAlignment="1">
      <alignment horizontal="center" vertical="center" shrinkToFit="1"/>
    </xf>
    <xf numFmtId="0" fontId="33" fillId="0" borderId="0" xfId="7" applyAlignment="1">
      <alignment horizontal="center"/>
    </xf>
    <xf numFmtId="0" fontId="37" fillId="0" borderId="0" xfId="7" applyFont="1" applyAlignment="1">
      <alignment horizontal="center"/>
    </xf>
    <xf numFmtId="176" fontId="33" fillId="0" borderId="0" xfId="7" applyNumberFormat="1" applyAlignment="1">
      <alignment horizontal="center" vertical="center" shrinkToFit="1"/>
    </xf>
    <xf numFmtId="0" fontId="33" fillId="0" borderId="0" xfId="7" applyAlignment="1">
      <alignment vertical="center" shrinkToFit="1"/>
    </xf>
    <xf numFmtId="0" fontId="33" fillId="0" borderId="0" xfId="7" applyAlignment="1">
      <alignment horizontal="left" vertical="distributed" wrapText="1"/>
    </xf>
    <xf numFmtId="0" fontId="42" fillId="0" borderId="0" xfId="9" applyFont="1" applyAlignment="1">
      <alignment horizontal="left" vertical="top" wrapText="1"/>
    </xf>
    <xf numFmtId="0" fontId="40" fillId="0" borderId="0" xfId="9" applyFont="1" applyAlignment="1">
      <alignment horizontal="center" vertical="center"/>
    </xf>
    <xf numFmtId="0" fontId="43" fillId="0" borderId="93" xfId="9" applyFont="1" applyBorder="1" applyAlignment="1">
      <alignment horizontal="center"/>
    </xf>
    <xf numFmtId="0" fontId="43" fillId="0" borderId="82" xfId="9" applyFont="1" applyBorder="1" applyAlignment="1">
      <alignment horizontal="center"/>
    </xf>
    <xf numFmtId="0" fontId="42" fillId="0" borderId="109" xfId="9" applyFont="1" applyBorder="1" applyAlignment="1">
      <alignment horizontal="center" vertical="center"/>
    </xf>
    <xf numFmtId="0" fontId="42" fillId="0" borderId="113" xfId="9" applyFont="1" applyBorder="1" applyAlignment="1">
      <alignment horizontal="center" vertical="center"/>
    </xf>
    <xf numFmtId="0" fontId="42" fillId="0" borderId="110" xfId="9" applyFont="1" applyBorder="1" applyAlignment="1">
      <alignment horizontal="center" vertical="center"/>
    </xf>
    <xf numFmtId="0" fontId="42" fillId="0" borderId="114" xfId="9" applyFont="1" applyBorder="1" applyAlignment="1">
      <alignment horizontal="center" vertical="center"/>
    </xf>
    <xf numFmtId="0" fontId="42" fillId="0" borderId="110" xfId="9" applyFont="1" applyBorder="1" applyAlignment="1">
      <alignment horizontal="center" vertical="center" wrapText="1"/>
    </xf>
    <xf numFmtId="0" fontId="42" fillId="0" borderId="114" xfId="9" applyFont="1" applyBorder="1" applyAlignment="1">
      <alignment horizontal="center" vertical="center" wrapText="1"/>
    </xf>
    <xf numFmtId="0" fontId="42" fillId="0" borderId="111" xfId="9" applyFont="1" applyBorder="1" applyAlignment="1">
      <alignment horizontal="center" vertical="center" wrapText="1"/>
    </xf>
    <xf numFmtId="0" fontId="42" fillId="0" borderId="112" xfId="9" applyFont="1" applyBorder="1" applyAlignment="1">
      <alignment horizontal="center" vertical="center" wrapText="1"/>
    </xf>
    <xf numFmtId="0" fontId="48" fillId="0" borderId="109" xfId="9" applyFont="1" applyBorder="1" applyAlignment="1">
      <alignment horizontal="center" vertical="center"/>
    </xf>
    <xf numFmtId="0" fontId="48" fillId="0" borderId="113" xfId="9" applyFont="1" applyBorder="1" applyAlignment="1">
      <alignment horizontal="center" vertical="center"/>
    </xf>
    <xf numFmtId="0" fontId="48" fillId="0" borderId="110" xfId="9" applyFont="1" applyBorder="1" applyAlignment="1">
      <alignment horizontal="left" vertical="center"/>
    </xf>
    <xf numFmtId="0" fontId="48" fillId="0" borderId="114" xfId="9" applyFont="1" applyBorder="1" applyAlignment="1">
      <alignment horizontal="left" vertical="center"/>
    </xf>
    <xf numFmtId="3" fontId="48" fillId="0" borderId="110" xfId="9" applyNumberFormat="1" applyFont="1" applyBorder="1" applyAlignment="1">
      <alignment horizontal="right" vertical="center"/>
    </xf>
    <xf numFmtId="0" fontId="48" fillId="0" borderId="114" xfId="9" applyFont="1" applyBorder="1" applyAlignment="1">
      <alignment horizontal="right" vertical="center"/>
    </xf>
    <xf numFmtId="0" fontId="48" fillId="0" borderId="158" xfId="9" applyFont="1" applyBorder="1" applyAlignment="1">
      <alignment horizontal="center" vertical="center"/>
    </xf>
    <xf numFmtId="0" fontId="48" fillId="0" borderId="160" xfId="9" applyFont="1" applyBorder="1" applyAlignment="1">
      <alignment horizontal="center" vertical="center"/>
    </xf>
    <xf numFmtId="0" fontId="42" fillId="0" borderId="147" xfId="9" applyFont="1" applyBorder="1" applyAlignment="1">
      <alignment horizontal="center" vertical="center"/>
    </xf>
    <xf numFmtId="0" fontId="42" fillId="0" borderId="153" xfId="9" applyFont="1" applyBorder="1" applyAlignment="1">
      <alignment horizontal="center" vertical="center"/>
    </xf>
    <xf numFmtId="0" fontId="48" fillId="0" borderId="110" xfId="9" applyFont="1" applyBorder="1" applyAlignment="1">
      <alignment horizontal="center" vertical="center"/>
    </xf>
    <xf numFmtId="0" fontId="48" fillId="0" borderId="114" xfId="9" applyFont="1" applyBorder="1" applyAlignment="1">
      <alignment horizontal="center" vertical="center"/>
    </xf>
    <xf numFmtId="0" fontId="48" fillId="0" borderId="110" xfId="9" applyFont="1" applyBorder="1" applyAlignment="1">
      <alignment horizontal="right" vertical="center"/>
    </xf>
    <xf numFmtId="0" fontId="48" fillId="0" borderId="156" xfId="9" applyFont="1" applyBorder="1" applyAlignment="1">
      <alignment horizontal="center" vertical="center"/>
    </xf>
    <xf numFmtId="0" fontId="48" fillId="0" borderId="41" xfId="9" applyFont="1" applyBorder="1" applyAlignment="1">
      <alignment horizontal="left" vertical="center"/>
    </xf>
    <xf numFmtId="0" fontId="48" fillId="0" borderId="41" xfId="9" applyFont="1" applyBorder="1" applyAlignment="1">
      <alignment horizontal="right" vertical="center"/>
    </xf>
    <xf numFmtId="0" fontId="48" fillId="0" borderId="13" xfId="9" applyFont="1" applyBorder="1" applyAlignment="1">
      <alignment horizontal="center" vertical="center"/>
    </xf>
    <xf numFmtId="0" fontId="48" fillId="0" borderId="148" xfId="9" applyFont="1" applyBorder="1" applyAlignment="1">
      <alignment horizontal="center" vertical="center"/>
    </xf>
    <xf numFmtId="0" fontId="48" fillId="0" borderId="111" xfId="9" applyFont="1" applyBorder="1" applyAlignment="1">
      <alignment horizontal="center" vertical="center"/>
    </xf>
    <xf numFmtId="0" fontId="42" fillId="0" borderId="134" xfId="9" applyFont="1" applyBorder="1" applyAlignment="1">
      <alignment horizontal="center" vertical="center" wrapText="1"/>
    </xf>
    <xf numFmtId="0" fontId="42" fillId="0" borderId="142" xfId="9" applyFont="1" applyBorder="1" applyAlignment="1">
      <alignment horizontal="center" vertical="center" wrapText="1"/>
    </xf>
    <xf numFmtId="0" fontId="48" fillId="0" borderId="143" xfId="9" applyFont="1" applyBorder="1" applyAlignment="1">
      <alignment horizontal="left" vertical="center"/>
    </xf>
    <xf numFmtId="0" fontId="48" fillId="0" borderId="113" xfId="9" applyFont="1" applyBorder="1" applyAlignment="1">
      <alignment horizontal="left" vertical="center"/>
    </xf>
    <xf numFmtId="0" fontId="42" fillId="0" borderId="135" xfId="9" applyFont="1" applyBorder="1" applyAlignment="1">
      <alignment horizontal="center" vertical="center"/>
    </xf>
    <xf numFmtId="0" fontId="42" fillId="0" borderId="136" xfId="9" applyFont="1" applyBorder="1" applyAlignment="1">
      <alignment horizontal="center" vertical="center"/>
    </xf>
    <xf numFmtId="0" fontId="42" fillId="0" borderId="111" xfId="9" applyFont="1" applyBorder="1" applyAlignment="1">
      <alignment horizontal="center" vertical="center"/>
    </xf>
    <xf numFmtId="0" fontId="42" fillId="0" borderId="137" xfId="9" applyFont="1" applyBorder="1" applyAlignment="1">
      <alignment horizontal="center" vertical="center"/>
    </xf>
    <xf numFmtId="0" fontId="47" fillId="0" borderId="133" xfId="9" applyFont="1" applyBorder="1" applyAlignment="1">
      <alignment horizontal="center" vertical="center" wrapText="1"/>
    </xf>
    <xf numFmtId="0" fontId="47" fillId="0" borderId="141" xfId="9" applyFont="1" applyBorder="1" applyAlignment="1">
      <alignment horizontal="center" vertical="center" wrapText="1"/>
    </xf>
    <xf numFmtId="0" fontId="53" fillId="0" borderId="117" xfId="2" applyFont="1" applyBorder="1" applyAlignment="1">
      <alignment horizontal="center" vertical="center" wrapText="1"/>
    </xf>
    <xf numFmtId="0" fontId="53" fillId="0" borderId="119" xfId="2" applyFont="1" applyBorder="1" applyAlignment="1">
      <alignment horizontal="center" vertical="center"/>
    </xf>
    <xf numFmtId="0" fontId="53" fillId="0" borderId="122" xfId="2" applyFont="1" applyBorder="1" applyAlignment="1">
      <alignment horizontal="center" vertical="center"/>
    </xf>
    <xf numFmtId="0" fontId="53" fillId="0" borderId="20" xfId="2" applyFont="1" applyBorder="1" applyAlignment="1">
      <alignment horizontal="center" vertical="center"/>
    </xf>
    <xf numFmtId="0" fontId="53" fillId="0" borderId="119" xfId="2" applyFont="1" applyBorder="1" applyAlignment="1">
      <alignment horizontal="center" vertical="center" wrapText="1"/>
    </xf>
    <xf numFmtId="0" fontId="53" fillId="0" borderId="120" xfId="2" applyFont="1" applyBorder="1" applyAlignment="1">
      <alignment horizontal="center" vertical="center" wrapText="1"/>
    </xf>
    <xf numFmtId="0" fontId="53" fillId="0" borderId="132" xfId="2" applyFont="1" applyBorder="1" applyAlignment="1">
      <alignment horizontal="center" vertical="center"/>
    </xf>
    <xf numFmtId="0" fontId="53" fillId="0" borderId="162" xfId="2" applyFont="1" applyBorder="1" applyAlignment="1">
      <alignment horizontal="center" vertical="center"/>
    </xf>
    <xf numFmtId="0" fontId="53" fillId="0" borderId="16" xfId="2" applyFont="1" applyBorder="1" applyAlignment="1">
      <alignment horizontal="center" vertical="center"/>
    </xf>
    <xf numFmtId="0" fontId="53" fillId="0" borderId="82" xfId="2" applyFont="1" applyBorder="1" applyAlignment="1">
      <alignment horizontal="center" vertical="center"/>
    </xf>
    <xf numFmtId="0" fontId="53" fillId="0" borderId="164" xfId="2" applyFont="1" applyBorder="1" applyAlignment="1">
      <alignment horizontal="center" vertical="center"/>
    </xf>
    <xf numFmtId="0" fontId="53" fillId="0" borderId="161" xfId="2" applyFont="1" applyBorder="1" applyAlignment="1">
      <alignment horizontal="center" vertical="center" wrapText="1"/>
    </xf>
    <xf numFmtId="0" fontId="53" fillId="0" borderId="118" xfId="2" applyFont="1" applyBorder="1" applyAlignment="1">
      <alignment horizontal="center" vertical="center"/>
    </xf>
    <xf numFmtId="0" fontId="53" fillId="0" borderId="163" xfId="2" applyFont="1" applyBorder="1" applyAlignment="1">
      <alignment horizontal="center" vertical="center"/>
    </xf>
    <xf numFmtId="0" fontId="53" fillId="0" borderId="19" xfId="2" applyFont="1" applyBorder="1" applyAlignment="1">
      <alignment horizontal="center" vertical="center"/>
    </xf>
    <xf numFmtId="0" fontId="53" fillId="0" borderId="124" xfId="2" applyFont="1" applyBorder="1" applyAlignment="1">
      <alignment horizontal="center" vertical="center"/>
    </xf>
    <xf numFmtId="0" fontId="53" fillId="0" borderId="115" xfId="2" applyFont="1" applyBorder="1" applyAlignment="1">
      <alignment horizontal="center" vertical="center"/>
    </xf>
    <xf numFmtId="0" fontId="53" fillId="0" borderId="126" xfId="2" applyFont="1" applyBorder="1" applyAlignment="1">
      <alignment horizontal="center" vertical="center"/>
    </xf>
    <xf numFmtId="0" fontId="53" fillId="0" borderId="151" xfId="2" applyFont="1" applyBorder="1" applyAlignment="1">
      <alignment horizontal="center" vertical="center"/>
    </xf>
    <xf numFmtId="0" fontId="53" fillId="0" borderId="169" xfId="2" applyFont="1" applyBorder="1" applyAlignment="1">
      <alignment horizontal="center" vertical="center"/>
    </xf>
    <xf numFmtId="0" fontId="53" fillId="0" borderId="168" xfId="2" applyFont="1" applyBorder="1" applyAlignment="1">
      <alignment horizontal="center" vertical="center"/>
    </xf>
    <xf numFmtId="0" fontId="53" fillId="0" borderId="125" xfId="2" applyFont="1" applyBorder="1" applyAlignment="1">
      <alignment horizontal="center" vertical="center"/>
    </xf>
    <xf numFmtId="0" fontId="53" fillId="0" borderId="171" xfId="2" applyFont="1" applyBorder="1" applyAlignment="1">
      <alignment horizontal="center" vertical="center" textRotation="255"/>
    </xf>
    <xf numFmtId="0" fontId="53" fillId="0" borderId="0" xfId="2" applyFont="1">
      <alignment vertical="center"/>
    </xf>
    <xf numFmtId="0" fontId="53" fillId="0" borderId="0" xfId="2" applyFont="1" applyAlignment="1">
      <alignment vertical="top" wrapText="1"/>
    </xf>
    <xf numFmtId="0" fontId="53" fillId="0" borderId="173" xfId="2" applyFont="1" applyBorder="1" applyAlignment="1">
      <alignment horizontal="center" vertical="center"/>
    </xf>
    <xf numFmtId="176" fontId="53" fillId="0" borderId="173" xfId="2" applyNumberFormat="1" applyFont="1" applyBorder="1" applyAlignment="1">
      <alignment horizontal="center" vertical="center"/>
    </xf>
    <xf numFmtId="0" fontId="53" fillId="0" borderId="83" xfId="2" applyFont="1" applyBorder="1" applyAlignment="1">
      <alignment horizontal="center" vertical="center"/>
    </xf>
    <xf numFmtId="0" fontId="53" fillId="0" borderId="0" xfId="2" applyFont="1" applyAlignment="1">
      <alignment horizontal="center" vertical="center"/>
    </xf>
    <xf numFmtId="0" fontId="53" fillId="0" borderId="83" xfId="2" applyFont="1" applyBorder="1" applyAlignment="1">
      <alignment horizontal="center" vertical="center" wrapText="1"/>
    </xf>
    <xf numFmtId="0" fontId="53" fillId="0" borderId="128" xfId="2" applyFont="1" applyBorder="1" applyAlignment="1">
      <alignment horizontal="center" vertical="center" textRotation="255"/>
    </xf>
    <xf numFmtId="0" fontId="53" fillId="0" borderId="176" xfId="2" applyFont="1" applyBorder="1" applyAlignment="1">
      <alignment horizontal="center" vertical="center" textRotation="255"/>
    </xf>
    <xf numFmtId="0" fontId="53" fillId="0" borderId="179" xfId="2" applyFont="1" applyBorder="1" applyAlignment="1">
      <alignment horizontal="center" vertical="center" textRotation="255"/>
    </xf>
    <xf numFmtId="0" fontId="53" fillId="0" borderId="83" xfId="2" applyFont="1" applyBorder="1" applyAlignment="1">
      <alignment vertical="center" wrapText="1"/>
    </xf>
    <xf numFmtId="0" fontId="53" fillId="0" borderId="83" xfId="2" applyFont="1" applyBorder="1">
      <alignment vertical="center"/>
    </xf>
    <xf numFmtId="0" fontId="53" fillId="0" borderId="93" xfId="2" applyFont="1" applyBorder="1" applyAlignment="1">
      <alignment horizontal="center" vertical="center"/>
    </xf>
    <xf numFmtId="176" fontId="53" fillId="0" borderId="93" xfId="2" applyNumberFormat="1" applyFont="1" applyBorder="1" applyAlignment="1">
      <alignment horizontal="center" vertical="center"/>
    </xf>
    <xf numFmtId="0" fontId="53" fillId="0" borderId="129" xfId="2" applyFont="1" applyBorder="1" applyAlignment="1">
      <alignment horizontal="center" vertical="center"/>
    </xf>
    <xf numFmtId="0" fontId="53" fillId="0" borderId="175" xfId="2" applyFont="1" applyBorder="1" applyAlignment="1">
      <alignment horizontal="center" vertical="center" textRotation="255"/>
    </xf>
    <xf numFmtId="0" fontId="53" fillId="0" borderId="177" xfId="2" applyFont="1" applyBorder="1" applyAlignment="1">
      <alignment horizontal="center" vertical="center" textRotation="255"/>
    </xf>
    <xf numFmtId="0" fontId="53" fillId="0" borderId="129" xfId="2" applyFont="1" applyBorder="1" applyAlignment="1">
      <alignment horizontal="left" vertical="center"/>
    </xf>
    <xf numFmtId="0" fontId="53" fillId="0" borderId="0" xfId="2" applyFont="1" applyAlignment="1">
      <alignment horizontal="left" vertical="center"/>
    </xf>
    <xf numFmtId="0" fontId="53" fillId="0" borderId="165" xfId="2" applyFont="1" applyBorder="1">
      <alignment vertical="center"/>
    </xf>
    <xf numFmtId="0" fontId="53" fillId="0" borderId="166" xfId="2" applyFont="1" applyBorder="1">
      <alignment vertical="center"/>
    </xf>
    <xf numFmtId="0" fontId="53" fillId="0" borderId="165" xfId="2" applyFont="1" applyBorder="1" applyAlignment="1">
      <alignment horizontal="center" vertical="center"/>
    </xf>
    <xf numFmtId="0" fontId="53" fillId="0" borderId="166" xfId="2" applyFont="1" applyBorder="1" applyAlignment="1">
      <alignment horizontal="center" vertical="center"/>
    </xf>
    <xf numFmtId="49" fontId="50" fillId="0" borderId="168" xfId="2" applyNumberFormat="1" applyFont="1" applyBorder="1" applyAlignment="1">
      <alignment horizontal="left" vertical="center" wrapText="1"/>
    </xf>
    <xf numFmtId="49" fontId="50" fillId="0" borderId="151" xfId="2" applyNumberFormat="1" applyFont="1" applyBorder="1" applyAlignment="1">
      <alignment horizontal="left" vertical="center" wrapText="1"/>
    </xf>
    <xf numFmtId="49" fontId="50" fillId="0" borderId="169" xfId="2" applyNumberFormat="1" applyFont="1" applyBorder="1" applyAlignment="1">
      <alignment horizontal="left" vertical="center" wrapText="1"/>
    </xf>
    <xf numFmtId="0" fontId="54" fillId="0" borderId="0" xfId="2" applyFont="1" applyAlignment="1">
      <alignment horizontal="left" vertical="top" wrapText="1"/>
    </xf>
    <xf numFmtId="0" fontId="31" fillId="0" borderId="0" xfId="2" applyFont="1" applyAlignment="1">
      <alignment horizontal="center" vertical="center"/>
    </xf>
    <xf numFmtId="0" fontId="53" fillId="0" borderId="161" xfId="2" applyFont="1" applyBorder="1" applyAlignment="1">
      <alignment horizontal="center" vertical="center"/>
    </xf>
    <xf numFmtId="0" fontId="53" fillId="0" borderId="161" xfId="2" applyFont="1" applyBorder="1">
      <alignment vertical="center"/>
    </xf>
    <xf numFmtId="0" fontId="53" fillId="0" borderId="132" xfId="2" applyFont="1" applyBorder="1">
      <alignment vertical="center"/>
    </xf>
    <xf numFmtId="0" fontId="53" fillId="0" borderId="118" xfId="2" applyFont="1" applyBorder="1">
      <alignment vertical="center"/>
    </xf>
    <xf numFmtId="0" fontId="53" fillId="0" borderId="120" xfId="2" applyFont="1" applyBorder="1" applyAlignment="1">
      <alignment horizontal="center" vertical="center"/>
    </xf>
    <xf numFmtId="176" fontId="53" fillId="0" borderId="120" xfId="2" applyNumberFormat="1" applyFont="1" applyBorder="1" applyAlignment="1">
      <alignment horizontal="center" vertical="center"/>
    </xf>
    <xf numFmtId="176" fontId="53" fillId="0" borderId="132" xfId="2" applyNumberFormat="1" applyFont="1" applyBorder="1" applyAlignment="1">
      <alignment horizontal="center" vertical="center"/>
    </xf>
    <xf numFmtId="176" fontId="53" fillId="0" borderId="162" xfId="2" applyNumberFormat="1" applyFont="1" applyBorder="1" applyAlignment="1">
      <alignment horizontal="center" vertical="center"/>
    </xf>
    <xf numFmtId="0" fontId="56" fillId="0" borderId="122" xfId="9" applyFont="1" applyBorder="1" applyAlignment="1">
      <alignment horizontal="center" vertical="center"/>
    </xf>
    <xf numFmtId="0" fontId="56" fillId="0" borderId="20" xfId="9" applyFont="1" applyBorder="1" applyAlignment="1">
      <alignment horizontal="center" vertical="center"/>
    </xf>
    <xf numFmtId="0" fontId="56" fillId="0" borderId="124" xfId="9" applyFont="1" applyBorder="1" applyAlignment="1">
      <alignment horizontal="center" vertical="center"/>
    </xf>
    <xf numFmtId="0" fontId="56" fillId="0" borderId="115" xfId="9" applyFont="1" applyBorder="1" applyAlignment="1">
      <alignment horizontal="center" vertical="center"/>
    </xf>
    <xf numFmtId="0" fontId="56" fillId="0" borderId="20" xfId="9" applyFont="1" applyBorder="1" applyAlignment="1">
      <alignment horizontal="left" vertical="center" shrinkToFit="1"/>
    </xf>
    <xf numFmtId="0" fontId="56" fillId="0" borderId="115" xfId="9" applyFont="1" applyBorder="1" applyAlignment="1">
      <alignment horizontal="left" vertical="center" shrinkToFit="1"/>
    </xf>
    <xf numFmtId="0" fontId="56" fillId="0" borderId="74" xfId="9" applyFont="1" applyBorder="1" applyAlignment="1">
      <alignment horizontal="left" vertical="center" shrinkToFit="1"/>
    </xf>
    <xf numFmtId="0" fontId="56" fillId="0" borderId="76" xfId="9" applyFont="1" applyBorder="1" applyAlignment="1">
      <alignment horizontal="center" vertical="center" shrinkToFit="1"/>
    </xf>
    <xf numFmtId="0" fontId="56" fillId="0" borderId="83" xfId="9" applyFont="1" applyBorder="1" applyAlignment="1">
      <alignment horizontal="center" vertical="center" shrinkToFit="1"/>
    </xf>
    <xf numFmtId="0" fontId="56" fillId="0" borderId="63" xfId="9" applyFont="1" applyBorder="1" applyAlignment="1">
      <alignment horizontal="center" vertical="center" shrinkToFit="1"/>
    </xf>
    <xf numFmtId="0" fontId="56" fillId="0" borderId="148" xfId="9" applyFont="1" applyBorder="1" applyAlignment="1">
      <alignment horizontal="center" vertical="center" shrinkToFit="1"/>
    </xf>
    <xf numFmtId="0" fontId="56" fillId="0" borderId="173" xfId="9" applyFont="1" applyBorder="1" applyAlignment="1">
      <alignment horizontal="center" vertical="center" shrinkToFit="1"/>
    </xf>
    <xf numFmtId="0" fontId="56" fillId="0" borderId="181" xfId="9" applyFont="1" applyBorder="1" applyAlignment="1">
      <alignment horizontal="center" vertical="center" shrinkToFit="1"/>
    </xf>
    <xf numFmtId="0" fontId="56" fillId="0" borderId="76" xfId="9" applyFont="1" applyBorder="1" applyAlignment="1">
      <alignment vertical="center"/>
    </xf>
    <xf numFmtId="0" fontId="56" fillId="0" borderId="83" xfId="9" applyFont="1" applyBorder="1" applyAlignment="1">
      <alignment vertical="center"/>
    </xf>
    <xf numFmtId="0" fontId="56" fillId="0" borderId="166" xfId="9" applyFont="1" applyBorder="1" applyAlignment="1">
      <alignment vertical="center"/>
    </xf>
    <xf numFmtId="0" fontId="56" fillId="0" borderId="148" xfId="9" applyFont="1" applyBorder="1" applyAlignment="1">
      <alignment vertical="center"/>
    </xf>
    <xf numFmtId="0" fontId="56" fillId="0" borderId="173" xfId="9" applyFont="1" applyBorder="1" applyAlignment="1">
      <alignment vertical="center"/>
    </xf>
    <xf numFmtId="0" fontId="56" fillId="0" borderId="174" xfId="9" applyFont="1" applyBorder="1" applyAlignment="1">
      <alignment vertical="center"/>
    </xf>
    <xf numFmtId="0" fontId="56" fillId="0" borderId="114" xfId="9" applyFont="1" applyBorder="1" applyAlignment="1">
      <alignment horizontal="left" vertical="center" shrinkToFit="1"/>
    </xf>
    <xf numFmtId="0" fontId="56" fillId="0" borderId="76" xfId="9" applyFont="1" applyBorder="1" applyAlignment="1">
      <alignment horizontal="left" vertical="center" shrinkToFit="1"/>
    </xf>
    <xf numFmtId="0" fontId="56" fillId="0" borderId="83" xfId="9" applyFont="1" applyBorder="1" applyAlignment="1">
      <alignment horizontal="left" vertical="center" shrinkToFit="1"/>
    </xf>
    <xf numFmtId="0" fontId="56" fillId="0" borderId="63" xfId="9" applyFont="1" applyBorder="1" applyAlignment="1">
      <alignment horizontal="left" vertical="center" shrinkToFit="1"/>
    </xf>
    <xf numFmtId="0" fontId="56" fillId="0" borderId="37" xfId="9" applyFont="1" applyBorder="1" applyAlignment="1">
      <alignment horizontal="center" vertical="center" shrinkToFit="1"/>
    </xf>
    <xf numFmtId="0" fontId="56" fillId="0" borderId="93" xfId="9" applyFont="1" applyBorder="1" applyAlignment="1">
      <alignment horizontal="center" vertical="center" shrinkToFit="1"/>
    </xf>
    <xf numFmtId="0" fontId="56" fillId="0" borderId="53" xfId="9" applyFont="1" applyBorder="1" applyAlignment="1">
      <alignment horizontal="center" vertical="center" shrinkToFit="1"/>
    </xf>
    <xf numFmtId="0" fontId="56" fillId="0" borderId="37" xfId="9" applyFont="1" applyBorder="1" applyAlignment="1">
      <alignment vertical="center"/>
    </xf>
    <xf numFmtId="0" fontId="56" fillId="0" borderId="93" xfId="9" applyFont="1" applyBorder="1" applyAlignment="1">
      <alignment vertical="center"/>
    </xf>
    <xf numFmtId="0" fontId="56" fillId="0" borderId="178" xfId="9" applyFont="1" applyBorder="1" applyAlignment="1">
      <alignment vertical="center"/>
    </xf>
    <xf numFmtId="0" fontId="56" fillId="0" borderId="37" xfId="9" applyFont="1" applyBorder="1" applyAlignment="1">
      <alignment horizontal="left" vertical="center" shrinkToFit="1"/>
    </xf>
    <xf numFmtId="0" fontId="56" fillId="0" borderId="93" xfId="9" applyFont="1" applyBorder="1" applyAlignment="1">
      <alignment horizontal="left" vertical="center" shrinkToFit="1"/>
    </xf>
    <xf numFmtId="0" fontId="56" fillId="0" borderId="53" xfId="9" applyFont="1" applyBorder="1" applyAlignment="1">
      <alignment horizontal="left" vertical="center" shrinkToFit="1"/>
    </xf>
    <xf numFmtId="0" fontId="56" fillId="3" borderId="165" xfId="9" applyFont="1" applyFill="1" applyBorder="1" applyAlignment="1">
      <alignment horizontal="center" vertical="center"/>
    </xf>
    <xf numFmtId="0" fontId="56" fillId="3" borderId="83" xfId="9" applyFont="1" applyFill="1" applyBorder="1" applyAlignment="1">
      <alignment horizontal="center" vertical="center"/>
    </xf>
    <xf numFmtId="0" fontId="56" fillId="3" borderId="63" xfId="9" applyFont="1" applyFill="1" applyBorder="1" applyAlignment="1">
      <alignment horizontal="center" vertical="center"/>
    </xf>
    <xf numFmtId="0" fontId="56" fillId="3" borderId="180" xfId="9" applyFont="1" applyFill="1" applyBorder="1" applyAlignment="1">
      <alignment horizontal="center" vertical="center"/>
    </xf>
    <xf numFmtId="0" fontId="56" fillId="3" borderId="93" xfId="9" applyFont="1" applyFill="1" applyBorder="1" applyAlignment="1">
      <alignment horizontal="center" vertical="center"/>
    </xf>
    <xf numFmtId="0" fontId="56" fillId="3" borderId="53" xfId="9" applyFont="1" applyFill="1" applyBorder="1" applyAlignment="1">
      <alignment horizontal="center" vertical="center"/>
    </xf>
    <xf numFmtId="0" fontId="56" fillId="2" borderId="20" xfId="9" quotePrefix="1" applyFont="1" applyFill="1" applyBorder="1" applyAlignment="1">
      <alignment horizontal="left" vertical="center" shrinkToFit="1"/>
    </xf>
    <xf numFmtId="0" fontId="56" fillId="2" borderId="20" xfId="9" applyFont="1" applyFill="1" applyBorder="1" applyAlignment="1">
      <alignment horizontal="left" vertical="center" shrinkToFit="1"/>
    </xf>
    <xf numFmtId="0" fontId="56" fillId="2" borderId="76" xfId="9" applyFont="1" applyFill="1" applyBorder="1" applyAlignment="1">
      <alignment horizontal="center" vertical="center" shrinkToFit="1"/>
    </xf>
    <xf numFmtId="0" fontId="56" fillId="2" borderId="83" xfId="9" applyFont="1" applyFill="1" applyBorder="1" applyAlignment="1">
      <alignment horizontal="center" vertical="center" shrinkToFit="1"/>
    </xf>
    <xf numFmtId="0" fontId="56" fillId="2" borderId="63" xfId="9" applyFont="1" applyFill="1" applyBorder="1" applyAlignment="1">
      <alignment horizontal="center" vertical="center" shrinkToFit="1"/>
    </xf>
    <xf numFmtId="0" fontId="56" fillId="2" borderId="37" xfId="9" applyFont="1" applyFill="1" applyBorder="1" applyAlignment="1">
      <alignment horizontal="center" vertical="center" shrinkToFit="1"/>
    </xf>
    <xf numFmtId="0" fontId="56" fillId="2" borderId="93" xfId="9" applyFont="1" applyFill="1" applyBorder="1" applyAlignment="1">
      <alignment horizontal="center" vertical="center" shrinkToFit="1"/>
    </xf>
    <xf numFmtId="0" fontId="56" fillId="2" borderId="53" xfId="9" applyFont="1" applyFill="1" applyBorder="1" applyAlignment="1">
      <alignment horizontal="center" vertical="center" shrinkToFit="1"/>
    </xf>
    <xf numFmtId="0" fontId="56" fillId="2" borderId="76" xfId="9" applyFont="1" applyFill="1" applyBorder="1" applyAlignment="1">
      <alignment vertical="center"/>
    </xf>
    <xf numFmtId="0" fontId="56" fillId="2" borderId="83" xfId="9" applyFont="1" applyFill="1" applyBorder="1" applyAlignment="1">
      <alignment vertical="center"/>
    </xf>
    <xf numFmtId="0" fontId="56" fillId="2" borderId="166" xfId="9" applyFont="1" applyFill="1" applyBorder="1" applyAlignment="1">
      <alignment vertical="center"/>
    </xf>
    <xf numFmtId="0" fontId="56" fillId="2" borderId="37" xfId="9" applyFont="1" applyFill="1" applyBorder="1" applyAlignment="1">
      <alignment vertical="center"/>
    </xf>
    <xf numFmtId="0" fontId="56" fillId="2" borderId="93" xfId="9" applyFont="1" applyFill="1" applyBorder="1" applyAlignment="1">
      <alignment vertical="center"/>
    </xf>
    <xf numFmtId="0" fontId="56" fillId="2" borderId="178" xfId="9" applyFont="1" applyFill="1" applyBorder="1" applyAlignment="1">
      <alignment vertical="center"/>
    </xf>
    <xf numFmtId="0" fontId="56" fillId="0" borderId="20" xfId="9" quotePrefix="1" applyFont="1" applyBorder="1" applyAlignment="1">
      <alignment horizontal="left" vertical="center" shrinkToFit="1"/>
    </xf>
    <xf numFmtId="0" fontId="56" fillId="0" borderId="76" xfId="9" applyFont="1" applyBorder="1" applyAlignment="1">
      <alignment vertical="center" shrinkToFit="1"/>
    </xf>
    <xf numFmtId="0" fontId="56" fillId="0" borderId="83" xfId="9" applyFont="1" applyBorder="1" applyAlignment="1">
      <alignment vertical="center" shrinkToFit="1"/>
    </xf>
    <xf numFmtId="0" fontId="56" fillId="0" borderId="166" xfId="9" applyFont="1" applyBorder="1" applyAlignment="1">
      <alignment vertical="center" shrinkToFit="1"/>
    </xf>
    <xf numFmtId="0" fontId="56" fillId="0" borderId="37" xfId="9" applyFont="1" applyBorder="1" applyAlignment="1">
      <alignment vertical="center" shrinkToFit="1"/>
    </xf>
    <xf numFmtId="0" fontId="56" fillId="0" borderId="93" xfId="9" applyFont="1" applyBorder="1" applyAlignment="1">
      <alignment vertical="center" shrinkToFit="1"/>
    </xf>
    <xf numFmtId="0" fontId="56" fillId="0" borderId="178" xfId="9" applyFont="1" applyBorder="1" applyAlignment="1">
      <alignment vertical="center" shrinkToFit="1"/>
    </xf>
    <xf numFmtId="0" fontId="56" fillId="0" borderId="13" xfId="9" applyFont="1" applyBorder="1" applyAlignment="1">
      <alignment horizontal="center" vertical="center" shrinkToFit="1"/>
    </xf>
    <xf numFmtId="0" fontId="56" fillId="0" borderId="0" xfId="9" applyFont="1" applyAlignment="1">
      <alignment horizontal="center" vertical="center" shrinkToFit="1"/>
    </xf>
    <xf numFmtId="0" fontId="56" fillId="0" borderId="14" xfId="9" applyFont="1" applyBorder="1" applyAlignment="1">
      <alignment horizontal="center" vertical="center" shrinkToFit="1"/>
    </xf>
    <xf numFmtId="0" fontId="56" fillId="0" borderId="13" xfId="9" applyFont="1" applyBorder="1" applyAlignment="1">
      <alignment horizontal="left" vertical="center" shrinkToFit="1"/>
    </xf>
    <xf numFmtId="0" fontId="56" fillId="0" borderId="0" xfId="9" applyFont="1" applyAlignment="1">
      <alignment horizontal="left" vertical="center" shrinkToFit="1"/>
    </xf>
    <xf numFmtId="0" fontId="56" fillId="0" borderId="14" xfId="9" applyFont="1" applyBorder="1" applyAlignment="1">
      <alignment horizontal="left" vertical="center" shrinkToFit="1"/>
    </xf>
    <xf numFmtId="0" fontId="56" fillId="2" borderId="76" xfId="9" applyFont="1" applyFill="1" applyBorder="1" applyAlignment="1">
      <alignment horizontal="center" vertical="center"/>
    </xf>
    <xf numFmtId="0" fontId="56" fillId="2" borderId="83" xfId="9" applyFont="1" applyFill="1" applyBorder="1" applyAlignment="1">
      <alignment horizontal="center" vertical="center"/>
    </xf>
    <xf numFmtId="0" fontId="56" fillId="2" borderId="63" xfId="9" applyFont="1" applyFill="1" applyBorder="1" applyAlignment="1">
      <alignment horizontal="center" vertical="center"/>
    </xf>
    <xf numFmtId="0" fontId="56" fillId="2" borderId="37" xfId="9" applyFont="1" applyFill="1" applyBorder="1" applyAlignment="1">
      <alignment horizontal="center" vertical="center"/>
    </xf>
    <xf numFmtId="0" fontId="56" fillId="2" borderId="93" xfId="9" applyFont="1" applyFill="1" applyBorder="1" applyAlignment="1">
      <alignment horizontal="center" vertical="center"/>
    </xf>
    <xf numFmtId="0" fontId="56" fillId="2" borderId="53" xfId="9" applyFont="1" applyFill="1" applyBorder="1" applyAlignment="1">
      <alignment horizontal="center" vertical="center"/>
    </xf>
    <xf numFmtId="14" fontId="56" fillId="0" borderId="20" xfId="9" applyNumberFormat="1" applyFont="1" applyBorder="1" applyAlignment="1">
      <alignment horizontal="left" vertical="center" shrinkToFit="1"/>
    </xf>
    <xf numFmtId="0" fontId="56" fillId="0" borderId="76" xfId="9" applyFont="1" applyBorder="1" applyAlignment="1">
      <alignment horizontal="center" vertical="center"/>
    </xf>
    <xf numFmtId="0" fontId="56" fillId="0" borderId="83" xfId="9" applyFont="1" applyBorder="1" applyAlignment="1">
      <alignment horizontal="center" vertical="center"/>
    </xf>
    <xf numFmtId="0" fontId="56" fillId="0" borderId="63" xfId="9" applyFont="1" applyBorder="1" applyAlignment="1">
      <alignment horizontal="center" vertical="center"/>
    </xf>
    <xf numFmtId="0" fontId="56" fillId="0" borderId="76" xfId="9" applyFont="1" applyBorder="1" applyAlignment="1">
      <alignment horizontal="center" vertical="center" wrapText="1"/>
    </xf>
    <xf numFmtId="0" fontId="56" fillId="0" borderId="83" xfId="9" applyFont="1" applyBorder="1" applyAlignment="1">
      <alignment horizontal="center" vertical="center" wrapText="1"/>
    </xf>
    <xf numFmtId="0" fontId="56" fillId="0" borderId="63" xfId="9" applyFont="1" applyBorder="1" applyAlignment="1">
      <alignment horizontal="center" vertical="center" wrapText="1"/>
    </xf>
    <xf numFmtId="0" fontId="56" fillId="0" borderId="37" xfId="9" applyFont="1" applyBorder="1" applyAlignment="1">
      <alignment horizontal="center" vertical="center" wrapText="1"/>
    </xf>
    <xf numFmtId="0" fontId="56" fillId="0" borderId="93" xfId="9" applyFont="1" applyBorder="1" applyAlignment="1">
      <alignment horizontal="center" vertical="center" wrapText="1"/>
    </xf>
    <xf numFmtId="0" fontId="56" fillId="0" borderId="53" xfId="9" applyFont="1" applyBorder="1" applyAlignment="1">
      <alignment horizontal="center" vertical="center" wrapText="1"/>
    </xf>
    <xf numFmtId="0" fontId="56" fillId="0" borderId="123" xfId="9" applyFont="1" applyBorder="1" applyAlignment="1">
      <alignment horizontal="center" vertical="center"/>
    </xf>
    <xf numFmtId="0" fontId="56" fillId="0" borderId="37" xfId="9" applyFont="1" applyBorder="1" applyAlignment="1">
      <alignment horizontal="center" vertical="center"/>
    </xf>
    <xf numFmtId="0" fontId="56" fillId="0" borderId="93" xfId="9" applyFont="1" applyBorder="1" applyAlignment="1">
      <alignment horizontal="center" vertical="center"/>
    </xf>
    <xf numFmtId="0" fontId="56" fillId="0" borderId="53" xfId="9" applyFont="1" applyBorder="1" applyAlignment="1">
      <alignment horizontal="center" vertical="center"/>
    </xf>
    <xf numFmtId="0" fontId="56" fillId="0" borderId="93" xfId="9" applyFont="1" applyBorder="1" applyAlignment="1">
      <alignment horizontal="distributed" vertical="center"/>
    </xf>
    <xf numFmtId="0" fontId="56" fillId="0" borderId="93" xfId="9" applyFont="1" applyBorder="1" applyAlignment="1">
      <alignment horizontal="distributed" vertical="justify"/>
    </xf>
    <xf numFmtId="0" fontId="57" fillId="0" borderId="0" xfId="9" applyFont="1" applyAlignment="1">
      <alignment horizontal="center" vertical="center"/>
    </xf>
    <xf numFmtId="0" fontId="56" fillId="0" borderId="0" xfId="9" applyFont="1" applyAlignment="1">
      <alignment horizontal="center" vertical="center"/>
    </xf>
    <xf numFmtId="0" fontId="60" fillId="0" borderId="20" xfId="11" applyFont="1" applyBorder="1" applyAlignment="1">
      <alignment horizontal="center" vertical="center"/>
    </xf>
    <xf numFmtId="0" fontId="60" fillId="0" borderId="76" xfId="11" applyFont="1" applyBorder="1" applyAlignment="1">
      <alignment horizontal="center" vertical="center"/>
    </xf>
    <xf numFmtId="0" fontId="60" fillId="0" borderId="83" xfId="11" applyFont="1" applyBorder="1" applyAlignment="1">
      <alignment horizontal="center" vertical="center"/>
    </xf>
    <xf numFmtId="0" fontId="60" fillId="0" borderId="63" xfId="11" applyFont="1" applyBorder="1" applyAlignment="1">
      <alignment horizontal="center" vertical="center"/>
    </xf>
    <xf numFmtId="0" fontId="60" fillId="0" borderId="182" xfId="11" applyFont="1" applyBorder="1" applyAlignment="1">
      <alignment horizontal="center" vertical="center"/>
    </xf>
    <xf numFmtId="0" fontId="60" fillId="0" borderId="183" xfId="11" applyFont="1" applyBorder="1" applyAlignment="1">
      <alignment horizontal="center" vertical="center"/>
    </xf>
    <xf numFmtId="0" fontId="60" fillId="0" borderId="184" xfId="11" applyFont="1" applyBorder="1" applyAlignment="1">
      <alignment horizontal="center" vertical="center"/>
    </xf>
    <xf numFmtId="0" fontId="60" fillId="0" borderId="185" xfId="11" applyFont="1" applyBorder="1" applyAlignment="1">
      <alignment horizontal="center" vertical="center"/>
    </xf>
    <xf numFmtId="0" fontId="60" fillId="0" borderId="186" xfId="11" applyFont="1" applyBorder="1" applyAlignment="1">
      <alignment horizontal="center" vertical="center"/>
    </xf>
    <xf numFmtId="0" fontId="60" fillId="0" borderId="187" xfId="11" applyFont="1" applyBorder="1" applyAlignment="1">
      <alignment horizontal="center" vertical="center"/>
    </xf>
    <xf numFmtId="0" fontId="62" fillId="0" borderId="0" xfId="11" applyFont="1" applyAlignment="1">
      <alignment horizontal="center" vertical="center"/>
    </xf>
    <xf numFmtId="0" fontId="60" fillId="0" borderId="16" xfId="11" applyFont="1" applyBorder="1" applyAlignment="1">
      <alignment horizontal="center" vertical="center"/>
    </xf>
    <xf numFmtId="0" fontId="60" fillId="0" borderId="82" xfId="11" applyFont="1" applyBorder="1" applyAlignment="1">
      <alignment horizontal="center" vertical="center"/>
    </xf>
    <xf numFmtId="0" fontId="60" fillId="0" borderId="16" xfId="11" applyFont="1" applyBorder="1" applyAlignment="1">
      <alignment horizontal="distributed" vertical="center" indent="2"/>
    </xf>
    <xf numFmtId="0" fontId="60" fillId="0" borderId="82" xfId="11" applyFont="1" applyBorder="1" applyAlignment="1">
      <alignment horizontal="distributed" vertical="center" indent="2"/>
    </xf>
    <xf numFmtId="0" fontId="60" fillId="0" borderId="19" xfId="11" applyFont="1" applyBorder="1" applyAlignment="1">
      <alignment horizontal="distributed" vertical="center" indent="2"/>
    </xf>
    <xf numFmtId="0" fontId="41" fillId="0" borderId="127" xfId="24" applyFont="1" applyBorder="1" applyAlignment="1">
      <alignment horizontal="center" vertical="center"/>
    </xf>
    <xf numFmtId="0" fontId="41" fillId="0" borderId="143" xfId="24" applyFont="1" applyBorder="1" applyAlignment="1">
      <alignment horizontal="center" vertical="center"/>
    </xf>
    <xf numFmtId="0" fontId="41" fillId="0" borderId="113" xfId="24" applyFont="1" applyBorder="1" applyAlignment="1">
      <alignment horizontal="center" vertical="center"/>
    </xf>
    <xf numFmtId="0" fontId="41" fillId="0" borderId="82" xfId="24" applyFont="1" applyBorder="1" applyAlignment="1">
      <alignment horizontal="center" vertical="center"/>
    </xf>
    <xf numFmtId="0" fontId="41" fillId="0" borderId="19" xfId="24" applyFont="1" applyBorder="1" applyAlignment="1">
      <alignment horizontal="center" vertical="center"/>
    </xf>
    <xf numFmtId="0" fontId="41" fillId="0" borderId="13" xfId="24" applyFont="1" applyBorder="1" applyAlignment="1">
      <alignment horizontal="left" vertical="top" wrapText="1"/>
    </xf>
    <xf numFmtId="0" fontId="41" fillId="0" borderId="0" xfId="24" applyFont="1" applyAlignment="1">
      <alignment horizontal="left" vertical="top" wrapText="1"/>
    </xf>
    <xf numFmtId="0" fontId="41" fillId="0" borderId="167" xfId="24" applyFont="1" applyBorder="1" applyAlignment="1">
      <alignment horizontal="left" vertical="top" wrapText="1"/>
    </xf>
    <xf numFmtId="0" fontId="41" fillId="0" borderId="148" xfId="24" applyFont="1" applyBorder="1" applyAlignment="1">
      <alignment horizontal="left" vertical="top" wrapText="1"/>
    </xf>
    <xf numFmtId="0" fontId="41" fillId="0" borderId="173" xfId="24" applyFont="1" applyBorder="1" applyAlignment="1">
      <alignment horizontal="left" vertical="top" wrapText="1"/>
    </xf>
    <xf numFmtId="0" fontId="41" fillId="0" borderId="174" xfId="24" applyFont="1" applyBorder="1" applyAlignment="1">
      <alignment horizontal="left" vertical="top" wrapText="1"/>
    </xf>
    <xf numFmtId="0" fontId="102" fillId="0" borderId="129" xfId="24" applyFont="1" applyBorder="1" applyAlignment="1">
      <alignment horizontal="left" vertical="center" wrapText="1"/>
    </xf>
    <xf numFmtId="0" fontId="102" fillId="0" borderId="0" xfId="24" applyFont="1" applyAlignment="1">
      <alignment horizontal="left" vertical="center" wrapText="1"/>
    </xf>
    <xf numFmtId="0" fontId="41" fillId="0" borderId="189" xfId="24" applyFont="1" applyBorder="1" applyAlignment="1">
      <alignment horizontal="center" vertical="center"/>
    </xf>
    <xf numFmtId="0" fontId="41" fillId="0" borderId="76" xfId="24" applyFont="1" applyBorder="1" applyAlignment="1">
      <alignment horizontal="center" vertical="center"/>
    </xf>
    <xf numFmtId="0" fontId="41" fillId="0" borderId="83" xfId="24" applyFont="1" applyBorder="1" applyAlignment="1">
      <alignment horizontal="center" vertical="center"/>
    </xf>
    <xf numFmtId="0" fontId="41" fillId="0" borderId="63" xfId="24" applyFont="1" applyBorder="1" applyAlignment="1">
      <alignment horizontal="center" vertical="center"/>
    </xf>
    <xf numFmtId="0" fontId="41" fillId="0" borderId="76" xfId="24" applyFont="1" applyBorder="1" applyAlignment="1">
      <alignment horizontal="left" vertical="center" shrinkToFit="1"/>
    </xf>
    <xf numFmtId="0" fontId="41" fillId="0" borderId="83" xfId="24" applyFont="1" applyBorder="1" applyAlignment="1">
      <alignment horizontal="left" vertical="center" shrinkToFit="1"/>
    </xf>
    <xf numFmtId="0" fontId="41" fillId="0" borderId="63" xfId="24" applyFont="1" applyBorder="1" applyAlignment="1">
      <alignment horizontal="left" vertical="center" shrinkToFit="1"/>
    </xf>
    <xf numFmtId="0" fontId="41" fillId="0" borderId="20" xfId="24" applyFont="1" applyBorder="1" applyAlignment="1">
      <alignment horizontal="center" vertical="center"/>
    </xf>
    <xf numFmtId="0" fontId="41" fillId="0" borderId="16" xfId="24" applyFont="1" applyBorder="1" applyAlignment="1">
      <alignment horizontal="left" vertical="center"/>
    </xf>
    <xf numFmtId="0" fontId="41" fillId="0" borderId="82" xfId="24" applyFont="1" applyBorder="1" applyAlignment="1">
      <alignment horizontal="left" vertical="center"/>
    </xf>
    <xf numFmtId="0" fontId="41" fillId="0" borderId="164" xfId="24" applyFont="1" applyBorder="1" applyAlignment="1">
      <alignment horizontal="left" vertical="center"/>
    </xf>
    <xf numFmtId="0" fontId="41" fillId="0" borderId="13" xfId="24" applyFont="1" applyBorder="1" applyAlignment="1">
      <alignment horizontal="center" vertical="center"/>
    </xf>
    <xf numFmtId="0" fontId="41" fillId="0" borderId="0" xfId="24" applyFont="1" applyAlignment="1">
      <alignment horizontal="center" vertical="center"/>
    </xf>
    <xf numFmtId="0" fontId="41" fillId="0" borderId="14" xfId="24" applyFont="1" applyBorder="1" applyAlignment="1">
      <alignment horizontal="center" vertical="center"/>
    </xf>
    <xf numFmtId="0" fontId="41" fillId="0" borderId="37" xfId="24" applyFont="1" applyBorder="1" applyAlignment="1">
      <alignment horizontal="center" vertical="center"/>
    </xf>
    <xf numFmtId="0" fontId="41" fillId="0" borderId="93" xfId="24" applyFont="1" applyBorder="1" applyAlignment="1">
      <alignment horizontal="center" vertical="center"/>
    </xf>
    <xf numFmtId="0" fontId="41" fillId="0" borderId="53" xfId="24" applyFont="1" applyBorder="1" applyAlignment="1">
      <alignment horizontal="center" vertical="center"/>
    </xf>
    <xf numFmtId="0" fontId="101" fillId="0" borderId="170" xfId="24" applyFont="1" applyBorder="1" applyAlignment="1">
      <alignment horizontal="center" vertical="center"/>
    </xf>
    <xf numFmtId="0" fontId="101" fillId="0" borderId="129" xfId="24" applyFont="1" applyBorder="1" applyAlignment="1">
      <alignment horizontal="center" vertical="center"/>
    </xf>
    <xf numFmtId="0" fontId="101" fillId="0" borderId="112" xfId="24" applyFont="1" applyBorder="1" applyAlignment="1">
      <alignment horizontal="center" vertical="center"/>
    </xf>
    <xf numFmtId="0" fontId="101" fillId="0" borderId="171" xfId="24" applyFont="1" applyBorder="1" applyAlignment="1">
      <alignment horizontal="center" vertical="center"/>
    </xf>
    <xf numFmtId="0" fontId="101" fillId="0" borderId="0" xfId="24" applyFont="1" applyAlignment="1">
      <alignment horizontal="center" vertical="center"/>
    </xf>
    <xf numFmtId="0" fontId="101" fillId="0" borderId="167" xfId="24" applyFont="1" applyBorder="1" applyAlignment="1">
      <alignment horizontal="center" vertical="center"/>
    </xf>
    <xf numFmtId="0" fontId="41" fillId="0" borderId="66" xfId="24" applyFont="1" applyBorder="1" applyAlignment="1">
      <alignment horizontal="center" vertical="center"/>
    </xf>
    <xf numFmtId="0" fontId="41" fillId="0" borderId="243" xfId="24" applyFont="1" applyBorder="1" applyAlignment="1">
      <alignment horizontal="center" vertical="center"/>
    </xf>
    <xf numFmtId="0" fontId="41" fillId="0" borderId="244" xfId="24" applyFont="1" applyBorder="1" applyAlignment="1">
      <alignment horizontal="center" vertical="center"/>
    </xf>
    <xf numFmtId="0" fontId="41" fillId="0" borderId="245" xfId="24" applyFont="1" applyBorder="1" applyAlignment="1">
      <alignment horizontal="center" vertical="center"/>
    </xf>
    <xf numFmtId="0" fontId="41" fillId="0" borderId="246" xfId="24" applyFont="1" applyBorder="1" applyAlignment="1">
      <alignment horizontal="center" vertical="center"/>
    </xf>
    <xf numFmtId="0" fontId="100" fillId="0" borderId="0" xfId="24" applyFont="1" applyAlignment="1">
      <alignment horizontal="center" vertical="center"/>
    </xf>
    <xf numFmtId="0" fontId="100" fillId="0" borderId="173" xfId="24" applyFont="1" applyBorder="1" applyAlignment="1">
      <alignment horizontal="center" vertical="center"/>
    </xf>
    <xf numFmtId="0" fontId="100" fillId="0" borderId="0" xfId="24" applyFont="1" applyAlignment="1">
      <alignment horizontal="left" vertical="center"/>
    </xf>
    <xf numFmtId="0" fontId="100" fillId="0" borderId="173" xfId="24" applyFont="1" applyBorder="1" applyAlignment="1">
      <alignment horizontal="left" vertical="center"/>
    </xf>
    <xf numFmtId="0" fontId="41" fillId="0" borderId="0" xfId="24" applyFont="1" applyAlignment="1">
      <alignment horizontal="right" vertical="center"/>
    </xf>
    <xf numFmtId="0" fontId="26" fillId="0" borderId="106" xfId="2" applyFont="1" applyBorder="1" applyAlignment="1">
      <alignment horizontal="center" vertical="center"/>
    </xf>
    <xf numFmtId="0" fontId="26" fillId="0" borderId="106" xfId="2" applyFont="1" applyBorder="1">
      <alignment vertical="center"/>
    </xf>
    <xf numFmtId="0" fontId="26" fillId="0" borderId="107" xfId="2" applyFont="1" applyBorder="1" applyAlignment="1">
      <alignment vertical="top" wrapText="1"/>
    </xf>
    <xf numFmtId="0" fontId="26" fillId="0" borderId="0" xfId="2" applyFont="1" applyAlignment="1">
      <alignment vertical="top" wrapText="1"/>
    </xf>
    <xf numFmtId="0" fontId="26" fillId="0" borderId="108" xfId="2" applyFont="1" applyBorder="1" applyAlignment="1">
      <alignment vertical="top" wrapText="1"/>
    </xf>
    <xf numFmtId="0" fontId="26" fillId="0" borderId="102" xfId="2" applyFont="1" applyBorder="1" applyAlignment="1">
      <alignment vertical="top" wrapText="1"/>
    </xf>
    <xf numFmtId="0" fontId="26" fillId="0" borderId="100" xfId="2" applyFont="1" applyBorder="1" applyAlignment="1">
      <alignment vertical="top" wrapText="1"/>
    </xf>
    <xf numFmtId="0" fontId="26" fillId="0" borderId="101" xfId="2" applyFont="1" applyBorder="1" applyAlignment="1">
      <alignment vertical="top" wrapText="1"/>
    </xf>
    <xf numFmtId="0" fontId="26" fillId="0" borderId="106" xfId="2" applyFont="1" applyBorder="1" applyAlignment="1">
      <alignment horizontal="center" vertical="center" wrapText="1"/>
    </xf>
    <xf numFmtId="176" fontId="26" fillId="0" borderId="105" xfId="2" applyNumberFormat="1" applyFont="1" applyBorder="1" applyAlignment="1">
      <alignment horizontal="center" vertical="center"/>
    </xf>
    <xf numFmtId="176" fontId="26" fillId="0" borderId="103" xfId="2" applyNumberFormat="1" applyFont="1" applyBorder="1" applyAlignment="1">
      <alignment horizontal="center" vertical="center"/>
    </xf>
    <xf numFmtId="0" fontId="26" fillId="0" borderId="103" xfId="2" applyFont="1" applyBorder="1">
      <alignment vertical="center"/>
    </xf>
    <xf numFmtId="0" fontId="27" fillId="0" borderId="0" xfId="2" applyFont="1" applyAlignment="1">
      <alignment horizontal="center" vertical="center"/>
    </xf>
    <xf numFmtId="49" fontId="26" fillId="0" borderId="106" xfId="2" applyNumberFormat="1" applyFont="1" applyBorder="1" applyAlignment="1">
      <alignment vertical="center" wrapText="1"/>
    </xf>
    <xf numFmtId="0" fontId="26" fillId="0" borderId="106" xfId="2" applyFont="1" applyBorder="1" applyAlignment="1">
      <alignment vertical="center" wrapText="1"/>
    </xf>
    <xf numFmtId="176" fontId="26" fillId="0" borderId="104" xfId="2" applyNumberFormat="1" applyFont="1" applyBorder="1" applyAlignment="1">
      <alignment horizontal="center" vertical="center"/>
    </xf>
    <xf numFmtId="49" fontId="26" fillId="0" borderId="0" xfId="13" applyNumberFormat="1" applyFont="1" applyAlignment="1">
      <alignment horizontal="left" vertical="top" wrapText="1"/>
    </xf>
    <xf numFmtId="0" fontId="26" fillId="0" borderId="0" xfId="13" applyFont="1" applyAlignment="1">
      <alignment horizontal="left" vertical="top" wrapText="1"/>
    </xf>
    <xf numFmtId="0" fontId="35" fillId="0" borderId="0" xfId="10" applyFont="1" applyAlignment="1">
      <alignment vertical="center" wrapText="1"/>
    </xf>
    <xf numFmtId="0" fontId="26" fillId="0" borderId="0" xfId="10" applyFont="1" applyAlignment="1">
      <alignment horizontal="center" vertical="center"/>
    </xf>
    <xf numFmtId="176" fontId="26" fillId="0" borderId="0" xfId="10" applyNumberFormat="1" applyFont="1" applyAlignment="1">
      <alignment horizontal="center" vertical="center" shrinkToFit="1"/>
    </xf>
    <xf numFmtId="0" fontId="29" fillId="0" borderId="0" xfId="10" applyFont="1" applyAlignment="1">
      <alignment horizontal="center" vertical="center"/>
    </xf>
    <xf numFmtId="0" fontId="33" fillId="0" borderId="16" xfId="14" applyBorder="1" applyAlignment="1">
      <alignment vertical="center" wrapText="1"/>
    </xf>
    <xf numFmtId="0" fontId="33" fillId="0" borderId="19" xfId="14" applyBorder="1" applyAlignment="1">
      <alignment vertical="center" wrapText="1"/>
    </xf>
    <xf numFmtId="0" fontId="33" fillId="0" borderId="76" xfId="14" applyBorder="1" applyAlignment="1">
      <alignment vertical="center" wrapText="1"/>
    </xf>
    <xf numFmtId="0" fontId="33" fillId="0" borderId="63" xfId="14" applyBorder="1" applyAlignment="1">
      <alignment vertical="center" wrapText="1"/>
    </xf>
    <xf numFmtId="0" fontId="33" fillId="0" borderId="13" xfId="14" applyBorder="1" applyAlignment="1">
      <alignment vertical="center" wrapText="1"/>
    </xf>
    <xf numFmtId="0" fontId="33" fillId="0" borderId="14" xfId="14" applyBorder="1" applyAlignment="1">
      <alignment vertical="center" wrapText="1"/>
    </xf>
    <xf numFmtId="0" fontId="33" fillId="0" borderId="37" xfId="14" applyBorder="1" applyAlignment="1">
      <alignment vertical="center" wrapText="1"/>
    </xf>
    <xf numFmtId="0" fontId="33" fillId="0" borderId="53" xfId="14" applyBorder="1" applyAlignment="1">
      <alignment vertical="center" wrapText="1"/>
    </xf>
    <xf numFmtId="0" fontId="33" fillId="0" borderId="74" xfId="14" applyBorder="1" applyAlignment="1">
      <alignment vertical="center" wrapText="1"/>
    </xf>
    <xf numFmtId="0" fontId="33" fillId="0" borderId="41" xfId="14" applyBorder="1" applyAlignment="1">
      <alignment vertical="center" wrapText="1"/>
    </xf>
    <xf numFmtId="0" fontId="33" fillId="0" borderId="36" xfId="14" applyBorder="1" applyAlignment="1">
      <alignment vertical="center" wrapText="1"/>
    </xf>
    <xf numFmtId="49" fontId="33" fillId="0" borderId="16" xfId="14" applyNumberFormat="1" applyBorder="1" applyAlignment="1">
      <alignment vertical="center" wrapText="1"/>
    </xf>
    <xf numFmtId="0" fontId="33" fillId="0" borderId="82" xfId="14" applyBorder="1" applyAlignment="1">
      <alignment vertical="center" wrapText="1"/>
    </xf>
    <xf numFmtId="0" fontId="33" fillId="0" borderId="16" xfId="14" applyBorder="1" applyAlignment="1">
      <alignment horizontal="center" vertical="center"/>
    </xf>
    <xf numFmtId="0" fontId="33" fillId="0" borderId="19" xfId="14" applyBorder="1" applyAlignment="1">
      <alignment horizontal="center" vertical="center"/>
    </xf>
    <xf numFmtId="49" fontId="33" fillId="0" borderId="16" xfId="14" applyNumberFormat="1" applyBorder="1" applyAlignment="1">
      <alignment horizontal="center" vertical="center" shrinkToFit="1"/>
    </xf>
    <xf numFmtId="0" fontId="33" fillId="0" borderId="19" xfId="14" applyBorder="1" applyAlignment="1">
      <alignment horizontal="center" vertical="center" shrinkToFit="1"/>
    </xf>
    <xf numFmtId="0" fontId="33" fillId="0" borderId="76" xfId="14" applyBorder="1" applyAlignment="1">
      <alignment horizontal="center" vertical="center"/>
    </xf>
    <xf numFmtId="0" fontId="33" fillId="0" borderId="63" xfId="14" applyBorder="1" applyAlignment="1">
      <alignment horizontal="center" vertical="center"/>
    </xf>
    <xf numFmtId="0" fontId="33" fillId="0" borderId="37" xfId="14" applyBorder="1" applyAlignment="1">
      <alignment horizontal="center" vertical="center"/>
    </xf>
    <xf numFmtId="0" fontId="33" fillId="0" borderId="53" xfId="14" applyBorder="1" applyAlignment="1">
      <alignment horizontal="center" vertical="center"/>
    </xf>
    <xf numFmtId="0" fontId="33" fillId="0" borderId="74" xfId="14" applyBorder="1" applyAlignment="1">
      <alignment horizontal="center" vertical="center"/>
    </xf>
    <xf numFmtId="0" fontId="33" fillId="0" borderId="36" xfId="14" applyBorder="1" applyAlignment="1">
      <alignment horizontal="center" vertical="center"/>
    </xf>
    <xf numFmtId="0" fontId="33" fillId="0" borderId="0" xfId="14" applyAlignment="1">
      <alignment horizontal="center" vertical="center" shrinkToFit="1"/>
    </xf>
    <xf numFmtId="0" fontId="37" fillId="0" borderId="0" xfId="14" applyFont="1" applyAlignment="1">
      <alignment horizontal="center" vertical="center"/>
    </xf>
    <xf numFmtId="176" fontId="33" fillId="0" borderId="0" xfId="14" applyNumberFormat="1" applyAlignment="1">
      <alignment horizontal="center" vertical="center" shrinkToFit="1"/>
    </xf>
    <xf numFmtId="0" fontId="33" fillId="0" borderId="0" xfId="14" applyAlignment="1">
      <alignment vertical="center" wrapText="1"/>
    </xf>
    <xf numFmtId="0" fontId="33" fillId="0" borderId="76" xfId="17" applyBorder="1" applyAlignment="1">
      <alignment horizontal="center" vertical="center"/>
    </xf>
    <xf numFmtId="0" fontId="33" fillId="0" borderId="63" xfId="17" applyBorder="1" applyAlignment="1">
      <alignment horizontal="center" vertical="center"/>
    </xf>
    <xf numFmtId="0" fontId="33" fillId="0" borderId="13" xfId="17" applyBorder="1" applyAlignment="1">
      <alignment horizontal="center" vertical="center"/>
    </xf>
    <xf numFmtId="0" fontId="33" fillId="0" borderId="14" xfId="17" applyBorder="1" applyAlignment="1">
      <alignment horizontal="center" vertical="center"/>
    </xf>
    <xf numFmtId="176" fontId="33" fillId="0" borderId="76" xfId="17" applyNumberFormat="1" applyBorder="1" applyAlignment="1">
      <alignment horizontal="center" vertical="center" shrinkToFit="1"/>
    </xf>
    <xf numFmtId="176" fontId="33" fillId="0" borderId="63" xfId="17" applyNumberFormat="1" applyBorder="1" applyAlignment="1">
      <alignment horizontal="center" vertical="center" shrinkToFit="1"/>
    </xf>
    <xf numFmtId="176" fontId="33" fillId="0" borderId="37" xfId="17" applyNumberFormat="1" applyBorder="1" applyAlignment="1">
      <alignment horizontal="center" vertical="center" shrinkToFit="1"/>
    </xf>
    <xf numFmtId="176" fontId="33" fillId="0" borderId="53" xfId="17" applyNumberFormat="1" applyBorder="1" applyAlignment="1">
      <alignment horizontal="center" vertical="center" shrinkToFit="1"/>
    </xf>
    <xf numFmtId="0" fontId="33" fillId="0" borderId="0" xfId="17" applyAlignment="1">
      <alignment horizontal="center" vertical="center"/>
    </xf>
    <xf numFmtId="0" fontId="33" fillId="0" borderId="37" xfId="17" applyBorder="1" applyAlignment="1">
      <alignment horizontal="center" vertical="center"/>
    </xf>
    <xf numFmtId="0" fontId="33" fillId="0" borderId="53" xfId="17" applyBorder="1" applyAlignment="1">
      <alignment horizontal="center" vertical="center"/>
    </xf>
    <xf numFmtId="0" fontId="33" fillId="0" borderId="0" xfId="17" applyAlignment="1">
      <alignment horizontal="center" vertical="center" shrinkToFit="1"/>
    </xf>
    <xf numFmtId="0" fontId="33" fillId="0" borderId="13" xfId="17" applyBorder="1" applyAlignment="1">
      <alignment horizontal="center" vertical="center" shrinkToFit="1"/>
    </xf>
    <xf numFmtId="0" fontId="33" fillId="0" borderId="14" xfId="17" applyBorder="1" applyAlignment="1">
      <alignment horizontal="center" vertical="center" shrinkToFit="1"/>
    </xf>
    <xf numFmtId="0" fontId="33" fillId="0" borderId="13" xfId="17" applyBorder="1" applyAlignment="1">
      <alignment vertical="center" shrinkToFit="1"/>
    </xf>
    <xf numFmtId="0" fontId="33" fillId="0" borderId="0" xfId="17" applyAlignment="1">
      <alignment vertical="center" shrinkToFit="1"/>
    </xf>
    <xf numFmtId="0" fontId="33" fillId="0" borderId="14" xfId="17" applyBorder="1" applyAlignment="1">
      <alignment vertical="center" shrinkToFit="1"/>
    </xf>
    <xf numFmtId="0" fontId="33" fillId="0" borderId="37" xfId="17" applyBorder="1" applyAlignment="1">
      <alignment horizontal="center" vertical="center" shrinkToFit="1"/>
    </xf>
    <xf numFmtId="0" fontId="33" fillId="0" borderId="53" xfId="17" applyBorder="1" applyAlignment="1">
      <alignment horizontal="center" vertical="center" shrinkToFit="1"/>
    </xf>
    <xf numFmtId="0" fontId="33" fillId="0" borderId="37" xfId="17" applyBorder="1" applyAlignment="1">
      <alignment vertical="center" shrinkToFit="1"/>
    </xf>
    <xf numFmtId="0" fontId="33" fillId="0" borderId="93" xfId="17" applyBorder="1" applyAlignment="1">
      <alignment vertical="center" shrinkToFit="1"/>
    </xf>
    <xf numFmtId="0" fontId="33" fillId="0" borderId="53" xfId="17" applyBorder="1" applyAlignment="1">
      <alignment vertical="center" shrinkToFit="1"/>
    </xf>
    <xf numFmtId="0" fontId="33" fillId="0" borderId="76" xfId="17" applyBorder="1" applyAlignment="1">
      <alignment horizontal="center" vertical="center" shrinkToFit="1"/>
    </xf>
    <xf numFmtId="0" fontId="33" fillId="0" borderId="63" xfId="17" applyBorder="1" applyAlignment="1">
      <alignment horizontal="center" vertical="center" shrinkToFit="1"/>
    </xf>
    <xf numFmtId="0" fontId="33" fillId="0" borderId="76" xfId="17" applyBorder="1" applyAlignment="1">
      <alignment vertical="center" shrinkToFit="1"/>
    </xf>
    <xf numFmtId="0" fontId="33" fillId="0" borderId="83" xfId="17" applyBorder="1" applyAlignment="1">
      <alignment vertical="center" shrinkToFit="1"/>
    </xf>
    <xf numFmtId="0" fontId="33" fillId="0" borderId="63" xfId="17" applyBorder="1" applyAlignment="1">
      <alignment vertical="center" shrinkToFit="1"/>
    </xf>
    <xf numFmtId="49" fontId="33" fillId="0" borderId="16" xfId="17" applyNumberFormat="1" applyBorder="1" applyAlignment="1">
      <alignment vertical="center" wrapText="1" shrinkToFit="1"/>
    </xf>
    <xf numFmtId="0" fontId="33" fillId="0" borderId="82" xfId="17" applyBorder="1" applyAlignment="1">
      <alignment vertical="center" wrapText="1" shrinkToFit="1"/>
    </xf>
    <xf numFmtId="0" fontId="33" fillId="0" borderId="19" xfId="17" applyBorder="1" applyAlignment="1">
      <alignment vertical="center" wrapText="1" shrinkToFit="1"/>
    </xf>
    <xf numFmtId="49" fontId="33" fillId="0" borderId="16" xfId="17" applyNumberFormat="1" applyBorder="1" applyAlignment="1">
      <alignment horizontal="center" vertical="center" shrinkToFit="1"/>
    </xf>
    <xf numFmtId="0" fontId="33" fillId="0" borderId="82" xfId="17" applyBorder="1" applyAlignment="1">
      <alignment horizontal="center" vertical="center" shrinkToFit="1"/>
    </xf>
    <xf numFmtId="0" fontId="33" fillId="0" borderId="19" xfId="17" applyBorder="1" applyAlignment="1">
      <alignment horizontal="center" vertical="center" shrinkToFit="1"/>
    </xf>
    <xf numFmtId="0" fontId="33" fillId="0" borderId="74" xfId="17" applyBorder="1" applyAlignment="1">
      <alignment horizontal="center" vertical="center"/>
    </xf>
    <xf numFmtId="0" fontId="33" fillId="0" borderId="36" xfId="17" applyBorder="1" applyAlignment="1">
      <alignment horizontal="center" vertical="center"/>
    </xf>
    <xf numFmtId="0" fontId="33" fillId="0" borderId="93" xfId="17" applyBorder="1" applyAlignment="1">
      <alignment horizontal="center" vertical="center"/>
    </xf>
    <xf numFmtId="0" fontId="33" fillId="0" borderId="83" xfId="17" applyBorder="1" applyAlignment="1">
      <alignment horizontal="center" vertical="center"/>
    </xf>
    <xf numFmtId="0" fontId="37" fillId="0" borderId="0" xfId="17" applyFont="1" applyAlignment="1">
      <alignment horizontal="center" vertical="center"/>
    </xf>
    <xf numFmtId="176" fontId="33" fillId="0" borderId="0" xfId="17" applyNumberFormat="1" applyAlignment="1">
      <alignment horizontal="center" vertical="center" shrinkToFit="1"/>
    </xf>
    <xf numFmtId="0" fontId="33" fillId="0" borderId="0" xfId="17" applyAlignment="1">
      <alignment vertical="top" wrapText="1"/>
    </xf>
    <xf numFmtId="0" fontId="33" fillId="0" borderId="16" xfId="18" applyBorder="1" applyAlignment="1">
      <alignment vertical="center" wrapText="1"/>
    </xf>
    <xf numFmtId="0" fontId="33" fillId="0" borderId="19" xfId="18" applyBorder="1" applyAlignment="1">
      <alignment vertical="center" wrapText="1"/>
    </xf>
    <xf numFmtId="0" fontId="33" fillId="0" borderId="164" xfId="18" applyBorder="1" applyAlignment="1">
      <alignment vertical="center" wrapText="1"/>
    </xf>
    <xf numFmtId="0" fontId="33" fillId="0" borderId="126" xfId="18" applyBorder="1" applyAlignment="1">
      <alignment vertical="center" wrapText="1"/>
    </xf>
    <xf numFmtId="0" fontId="33" fillId="0" borderId="125" xfId="18" applyBorder="1" applyAlignment="1">
      <alignment vertical="center" wrapText="1"/>
    </xf>
    <xf numFmtId="0" fontId="33" fillId="0" borderId="169" xfId="18" applyBorder="1" applyAlignment="1">
      <alignment vertical="center" wrapText="1"/>
    </xf>
    <xf numFmtId="176" fontId="33" fillId="0" borderId="0" xfId="18" applyNumberFormat="1" applyAlignment="1">
      <alignment horizontal="center" vertical="center" shrinkToFit="1"/>
    </xf>
    <xf numFmtId="0" fontId="33" fillId="0" borderId="0" xfId="18" applyAlignment="1">
      <alignment vertical="top" wrapText="1"/>
    </xf>
    <xf numFmtId="0" fontId="33" fillId="0" borderId="0" xfId="18" applyAlignment="1">
      <alignment horizontal="center" vertical="center" shrinkToFit="1"/>
    </xf>
    <xf numFmtId="0" fontId="37" fillId="0" borderId="0" xfId="18" applyFont="1" applyAlignment="1">
      <alignment horizontal="center" vertical="center"/>
    </xf>
    <xf numFmtId="0" fontId="33" fillId="0" borderId="0" xfId="18" applyAlignment="1">
      <alignment horizontal="left" vertical="distributed" wrapText="1" indent="1"/>
    </xf>
    <xf numFmtId="0" fontId="33" fillId="0" borderId="0" xfId="18" applyAlignment="1">
      <alignment horizontal="center" vertical="center"/>
    </xf>
    <xf numFmtId="0" fontId="33" fillId="0" borderId="120" xfId="18" applyBorder="1" applyAlignment="1">
      <alignment horizontal="center" vertical="center"/>
    </xf>
    <xf numFmtId="0" fontId="33" fillId="0" borderId="118" xfId="18" applyBorder="1" applyAlignment="1">
      <alignment horizontal="center" vertical="center"/>
    </xf>
    <xf numFmtId="0" fontId="33" fillId="0" borderId="162" xfId="18" applyBorder="1" applyAlignment="1">
      <alignment horizontal="center" vertical="center"/>
    </xf>
    <xf numFmtId="0" fontId="65" fillId="0" borderId="20" xfId="19" applyFont="1" applyBorder="1" applyAlignment="1">
      <alignment horizontal="center" vertical="center"/>
    </xf>
    <xf numFmtId="0" fontId="65" fillId="4" borderId="82" xfId="19" applyFont="1" applyFill="1" applyBorder="1" applyAlignment="1">
      <alignment horizontal="center" vertical="center"/>
    </xf>
    <xf numFmtId="0" fontId="65" fillId="4" borderId="19" xfId="19" applyFont="1" applyFill="1" applyBorder="1" applyAlignment="1">
      <alignment horizontal="center" vertical="center"/>
    </xf>
    <xf numFmtId="0" fontId="65" fillId="4" borderId="16" xfId="19" applyFont="1" applyFill="1" applyBorder="1" applyAlignment="1">
      <alignment horizontal="center" vertical="center"/>
    </xf>
    <xf numFmtId="0" fontId="67" fillId="0" borderId="0" xfId="19" applyFont="1" applyAlignment="1">
      <alignment horizontal="center" vertical="center"/>
    </xf>
    <xf numFmtId="0" fontId="93" fillId="0" borderId="237" xfId="0" applyFont="1" applyBorder="1" applyAlignment="1" applyProtection="1">
      <alignment horizontal="center" vertical="center" textRotation="255"/>
      <protection locked="0"/>
    </xf>
    <xf numFmtId="0" fontId="93" fillId="0" borderId="239" xfId="0" applyFont="1" applyBorder="1" applyAlignment="1" applyProtection="1">
      <alignment horizontal="center" vertical="center" textRotation="255"/>
      <protection locked="0"/>
    </xf>
    <xf numFmtId="0" fontId="93" fillId="0" borderId="240" xfId="0" applyFont="1" applyBorder="1" applyAlignment="1" applyProtection="1">
      <alignment horizontal="center" vertical="center" textRotation="255"/>
      <protection locked="0"/>
    </xf>
    <xf numFmtId="0" fontId="93" fillId="0" borderId="238" xfId="0" applyFont="1" applyBorder="1" applyAlignment="1" applyProtection="1">
      <alignment horizontal="center" vertical="center" textRotation="255"/>
      <protection locked="0"/>
    </xf>
    <xf numFmtId="0" fontId="93" fillId="0" borderId="40" xfId="0" applyFont="1" applyBorder="1" applyAlignment="1" applyProtection="1">
      <alignment horizontal="center" vertical="center" textRotation="255"/>
      <protection locked="0"/>
    </xf>
    <xf numFmtId="0" fontId="93" fillId="0" borderId="88" xfId="0" applyFont="1" applyBorder="1" applyAlignment="1" applyProtection="1">
      <alignment horizontal="center" vertical="center" textRotation="255"/>
      <protection locked="0"/>
    </xf>
    <xf numFmtId="0" fontId="93" fillId="11" borderId="237" xfId="0" applyFont="1" applyFill="1" applyBorder="1" applyAlignment="1" applyProtection="1">
      <alignment horizontal="center" vertical="center" textRotation="255"/>
      <protection locked="0"/>
    </xf>
    <xf numFmtId="0" fontId="93" fillId="11" borderId="239" xfId="0" applyFont="1" applyFill="1" applyBorder="1" applyAlignment="1" applyProtection="1">
      <alignment horizontal="center" vertical="center" textRotation="255"/>
      <protection locked="0"/>
    </xf>
    <xf numFmtId="0" fontId="93" fillId="11" borderId="240" xfId="0" applyFont="1" applyFill="1" applyBorder="1" applyAlignment="1" applyProtection="1">
      <alignment horizontal="center" vertical="center" textRotation="255"/>
      <protection locked="0"/>
    </xf>
    <xf numFmtId="0" fontId="93" fillId="11" borderId="238" xfId="0" applyFont="1" applyFill="1" applyBorder="1" applyAlignment="1" applyProtection="1">
      <alignment horizontal="center" vertical="center" textRotation="255"/>
      <protection locked="0"/>
    </xf>
    <xf numFmtId="0" fontId="93" fillId="11" borderId="40" xfId="0" applyFont="1" applyFill="1" applyBorder="1" applyAlignment="1" applyProtection="1">
      <alignment horizontal="center" vertical="center" textRotation="255"/>
      <protection locked="0"/>
    </xf>
    <xf numFmtId="0" fontId="93" fillId="11" borderId="88" xfId="0" applyFont="1" applyFill="1" applyBorder="1" applyAlignment="1" applyProtection="1">
      <alignment horizontal="center" vertical="center" textRotation="255"/>
      <protection locked="0"/>
    </xf>
    <xf numFmtId="0" fontId="93" fillId="0" borderId="16" xfId="0" applyFont="1" applyBorder="1" applyAlignment="1">
      <alignment horizontal="center" vertical="center"/>
    </xf>
    <xf numFmtId="0" fontId="93" fillId="0" borderId="19" xfId="0" applyFont="1" applyBorder="1" applyAlignment="1">
      <alignment horizontal="center" vertical="center"/>
    </xf>
    <xf numFmtId="0" fontId="93" fillId="0" borderId="236" xfId="0" applyFont="1" applyBorder="1" applyAlignment="1">
      <alignment horizontal="center" vertical="center" textRotation="255"/>
    </xf>
    <xf numFmtId="0" fontId="93" fillId="0" borderId="41" xfId="0" applyFont="1" applyBorder="1" applyAlignment="1">
      <alignment horizontal="center" vertical="center" textRotation="255"/>
    </xf>
    <xf numFmtId="0" fontId="93" fillId="0" borderId="89" xfId="0" applyFont="1" applyBorder="1" applyAlignment="1">
      <alignment horizontal="center" vertical="center" textRotation="255"/>
    </xf>
    <xf numFmtId="0" fontId="93" fillId="0" borderId="98" xfId="0" applyFont="1" applyBorder="1" applyAlignment="1" applyProtection="1">
      <alignment horizontal="center" vertical="center" textRotation="255"/>
      <protection locked="0"/>
    </xf>
    <xf numFmtId="0" fontId="93" fillId="0" borderId="108" xfId="0" applyFont="1" applyBorder="1" applyAlignment="1" applyProtection="1">
      <alignment horizontal="center" vertical="center" textRotation="255"/>
      <protection locked="0"/>
    </xf>
    <xf numFmtId="0" fontId="93" fillId="0" borderId="101" xfId="0" applyFont="1" applyBorder="1" applyAlignment="1" applyProtection="1">
      <alignment horizontal="center" vertical="center" textRotation="255"/>
      <protection locked="0"/>
    </xf>
    <xf numFmtId="0" fontId="93" fillId="11" borderId="236" xfId="0" applyFont="1" applyFill="1" applyBorder="1" applyAlignment="1">
      <alignment horizontal="center" vertical="center" textRotation="255"/>
    </xf>
    <xf numFmtId="0" fontId="93" fillId="11" borderId="41" xfId="0" applyFont="1" applyFill="1" applyBorder="1" applyAlignment="1">
      <alignment horizontal="center" vertical="center" textRotation="255"/>
    </xf>
    <xf numFmtId="0" fontId="93" fillId="11" borderId="89" xfId="0" applyFont="1" applyFill="1" applyBorder="1" applyAlignment="1">
      <alignment horizontal="center" vertical="center" textRotation="255"/>
    </xf>
    <xf numFmtId="0" fontId="93" fillId="11" borderId="98" xfId="0" applyFont="1" applyFill="1" applyBorder="1" applyAlignment="1" applyProtection="1">
      <alignment horizontal="center" vertical="center" textRotation="255"/>
      <protection locked="0"/>
    </xf>
    <xf numFmtId="0" fontId="93" fillId="11" borderId="108" xfId="0" applyFont="1" applyFill="1" applyBorder="1" applyAlignment="1" applyProtection="1">
      <alignment horizontal="center" vertical="center" textRotation="255"/>
      <protection locked="0"/>
    </xf>
    <xf numFmtId="0" fontId="93" fillId="11" borderId="101" xfId="0" applyFont="1" applyFill="1" applyBorder="1" applyAlignment="1" applyProtection="1">
      <alignment horizontal="center" vertical="center" textRotation="255"/>
      <protection locked="0"/>
    </xf>
    <xf numFmtId="180" fontId="97" fillId="9" borderId="50" xfId="0" applyNumberFormat="1" applyFont="1" applyFill="1" applyBorder="1" applyAlignment="1">
      <alignment horizontal="center" vertical="center"/>
    </xf>
    <xf numFmtId="180" fontId="97" fillId="9" borderId="106" xfId="0" applyNumberFormat="1" applyFont="1" applyFill="1" applyBorder="1" applyAlignment="1">
      <alignment horizontal="center" vertical="center"/>
    </xf>
    <xf numFmtId="0" fontId="93" fillId="0" borderId="0" xfId="0" applyFont="1" applyAlignment="1">
      <alignment horizontal="left" vertical="center" shrinkToFit="1"/>
    </xf>
    <xf numFmtId="176" fontId="93" fillId="7" borderId="0" xfId="0" applyNumberFormat="1" applyFont="1" applyFill="1" applyAlignment="1" applyProtection="1">
      <alignment horizontal="center" vertical="center"/>
      <protection locked="0"/>
    </xf>
    <xf numFmtId="0" fontId="93" fillId="0" borderId="0" xfId="0" applyFont="1" applyAlignment="1">
      <alignment horizontal="right" vertical="center"/>
    </xf>
    <xf numFmtId="181" fontId="93" fillId="0" borderId="0" xfId="0" applyNumberFormat="1" applyFont="1" applyAlignment="1">
      <alignment horizontal="left" vertical="center"/>
    </xf>
    <xf numFmtId="180" fontId="97" fillId="10" borderId="60" xfId="0" applyNumberFormat="1" applyFont="1" applyFill="1" applyBorder="1" applyAlignment="1">
      <alignment horizontal="center" vertical="center"/>
    </xf>
    <xf numFmtId="180" fontId="97" fillId="10" borderId="235" xfId="0" applyNumberFormat="1" applyFont="1" applyFill="1" applyBorder="1" applyAlignment="1">
      <alignment horizontal="center" vertical="center"/>
    </xf>
    <xf numFmtId="0" fontId="93" fillId="0" borderId="0" xfId="0" applyFont="1" applyAlignment="1">
      <alignment horizontal="left" vertical="center"/>
    </xf>
    <xf numFmtId="176" fontId="93" fillId="7" borderId="229" xfId="0" applyNumberFormat="1" applyFont="1" applyFill="1" applyBorder="1" applyAlignment="1" applyProtection="1">
      <alignment horizontal="center" vertical="center"/>
      <protection locked="0"/>
    </xf>
    <xf numFmtId="176" fontId="93" fillId="7" borderId="230" xfId="0" applyNumberFormat="1" applyFont="1" applyFill="1" applyBorder="1" applyAlignment="1" applyProtection="1">
      <alignment horizontal="center" vertical="center"/>
      <protection locked="0"/>
    </xf>
    <xf numFmtId="176" fontId="93" fillId="7" borderId="231" xfId="0" applyNumberFormat="1" applyFont="1" applyFill="1" applyBorder="1" applyAlignment="1" applyProtection="1">
      <alignment horizontal="center" vertical="center"/>
      <protection locked="0"/>
    </xf>
    <xf numFmtId="0" fontId="93" fillId="0" borderId="56" xfId="0" applyFont="1" applyBorder="1" applyAlignment="1">
      <alignment horizontal="center" vertical="center"/>
    </xf>
    <xf numFmtId="0" fontId="93" fillId="0" borderId="232" xfId="0" applyFont="1" applyBorder="1" applyAlignment="1">
      <alignment horizontal="center" vertical="center"/>
    </xf>
    <xf numFmtId="179" fontId="93" fillId="0" borderId="233" xfId="0" applyNumberFormat="1" applyFont="1" applyBorder="1" applyAlignment="1">
      <alignment horizontal="center" vertical="center"/>
    </xf>
    <xf numFmtId="179" fontId="93" fillId="0" borderId="232" xfId="0" applyNumberFormat="1" applyFont="1" applyBorder="1" applyAlignment="1">
      <alignment horizontal="center" vertical="center"/>
    </xf>
    <xf numFmtId="0" fontId="93" fillId="0" borderId="233" xfId="0" applyFont="1" applyBorder="1" applyAlignment="1">
      <alignment horizontal="center" vertical="center"/>
    </xf>
    <xf numFmtId="180" fontId="93" fillId="0" borderId="233" xfId="23" applyNumberFormat="1" applyFont="1" applyBorder="1" applyAlignment="1">
      <alignment horizontal="center" vertical="center"/>
    </xf>
    <xf numFmtId="180" fontId="93" fillId="0" borderId="234" xfId="23" applyNumberFormat="1" applyFont="1" applyBorder="1" applyAlignment="1">
      <alignment horizontal="center" vertical="center"/>
    </xf>
    <xf numFmtId="0" fontId="93" fillId="0" borderId="226" xfId="0" applyFont="1" applyBorder="1" applyAlignment="1">
      <alignment horizontal="center" vertical="center" shrinkToFit="1"/>
    </xf>
    <xf numFmtId="0" fontId="93" fillId="0" borderId="225" xfId="0" applyFont="1" applyBorder="1" applyAlignment="1">
      <alignment horizontal="center" vertical="center" shrinkToFit="1"/>
    </xf>
    <xf numFmtId="0" fontId="93" fillId="0" borderId="227" xfId="0" applyFont="1" applyBorder="1" applyAlignment="1">
      <alignment horizontal="center" vertical="center"/>
    </xf>
    <xf numFmtId="0" fontId="93" fillId="0" borderId="68" xfId="0" applyFont="1" applyBorder="1" applyAlignment="1">
      <alignment horizontal="center" vertical="center"/>
    </xf>
    <xf numFmtId="0" fontId="93" fillId="0" borderId="70" xfId="0" applyFont="1" applyBorder="1" applyAlignment="1">
      <alignment horizontal="center" vertical="center"/>
    </xf>
    <xf numFmtId="0" fontId="93" fillId="0" borderId="46" xfId="0" applyFont="1" applyBorder="1" applyAlignment="1">
      <alignment horizontal="center" vertical="center"/>
    </xf>
    <xf numFmtId="0" fontId="93" fillId="0" borderId="104" xfId="0" applyFont="1" applyBorder="1" applyAlignment="1">
      <alignment horizontal="center" vertical="center"/>
    </xf>
    <xf numFmtId="179" fontId="93" fillId="0" borderId="105" xfId="0" applyNumberFormat="1" applyFont="1" applyBorder="1" applyAlignment="1">
      <alignment horizontal="center" vertical="center"/>
    </xf>
    <xf numFmtId="179" fontId="93" fillId="0" borderId="104" xfId="0" applyNumberFormat="1" applyFont="1" applyBorder="1" applyAlignment="1">
      <alignment horizontal="center" vertical="center"/>
    </xf>
    <xf numFmtId="0" fontId="93" fillId="0" borderId="105" xfId="0" applyFont="1" applyBorder="1" applyAlignment="1">
      <alignment horizontal="center" vertical="center"/>
    </xf>
    <xf numFmtId="180" fontId="93" fillId="0" borderId="105" xfId="23" applyNumberFormat="1" applyFont="1" applyBorder="1" applyAlignment="1">
      <alignment horizontal="center" vertical="center"/>
    </xf>
    <xf numFmtId="180" fontId="93" fillId="0" borderId="228" xfId="23" applyNumberFormat="1" applyFont="1" applyBorder="1" applyAlignment="1">
      <alignment horizontal="center" vertical="center"/>
    </xf>
    <xf numFmtId="180" fontId="95" fillId="8" borderId="50" xfId="0" applyNumberFormat="1" applyFont="1" applyFill="1" applyBorder="1" applyAlignment="1">
      <alignment horizontal="center" vertical="center"/>
    </xf>
    <xf numFmtId="180" fontId="95" fillId="8" borderId="106" xfId="0" applyNumberFormat="1" applyFont="1" applyFill="1" applyBorder="1" applyAlignment="1">
      <alignment horizontal="center" vertical="center"/>
    </xf>
    <xf numFmtId="0" fontId="93" fillId="0" borderId="237" xfId="22" applyFont="1" applyBorder="1" applyAlignment="1" applyProtection="1">
      <alignment horizontal="center" vertical="center" textRotation="255"/>
      <protection locked="0"/>
    </xf>
    <xf numFmtId="0" fontId="93" fillId="0" borderId="239" xfId="22" applyFont="1" applyBorder="1" applyAlignment="1" applyProtection="1">
      <alignment horizontal="center" vertical="center" textRotation="255"/>
      <protection locked="0"/>
    </xf>
    <xf numFmtId="0" fontId="93" fillId="0" borderId="240" xfId="22" applyFont="1" applyBorder="1" applyAlignment="1" applyProtection="1">
      <alignment horizontal="center" vertical="center" textRotation="255"/>
      <protection locked="0"/>
    </xf>
    <xf numFmtId="0" fontId="93" fillId="0" borderId="238" xfId="22" applyFont="1" applyBorder="1" applyAlignment="1" applyProtection="1">
      <alignment horizontal="center" vertical="center" textRotation="255"/>
      <protection locked="0"/>
    </xf>
    <xf numFmtId="0" fontId="93" fillId="0" borderId="40" xfId="22" applyFont="1" applyBorder="1" applyAlignment="1" applyProtection="1">
      <alignment horizontal="center" vertical="center" textRotation="255"/>
      <protection locked="0"/>
    </xf>
    <xf numFmtId="0" fontId="93" fillId="0" borderId="88" xfId="22" applyFont="1" applyBorder="1" applyAlignment="1" applyProtection="1">
      <alignment horizontal="center" vertical="center" textRotation="255"/>
      <protection locked="0"/>
    </xf>
    <xf numFmtId="0" fontId="93" fillId="11" borderId="237" xfId="22" applyFont="1" applyFill="1" applyBorder="1" applyAlignment="1" applyProtection="1">
      <alignment horizontal="center" vertical="center" textRotation="255"/>
      <protection locked="0"/>
    </xf>
    <xf numFmtId="0" fontId="93" fillId="11" borderId="239" xfId="22" applyFont="1" applyFill="1" applyBorder="1" applyAlignment="1" applyProtection="1">
      <alignment horizontal="center" vertical="center" textRotation="255"/>
      <protection locked="0"/>
    </xf>
    <xf numFmtId="0" fontId="93" fillId="11" borderId="240" xfId="22" applyFont="1" applyFill="1" applyBorder="1" applyAlignment="1" applyProtection="1">
      <alignment horizontal="center" vertical="center" textRotation="255"/>
      <protection locked="0"/>
    </xf>
    <xf numFmtId="0" fontId="93" fillId="11" borderId="238" xfId="22" applyFont="1" applyFill="1" applyBorder="1" applyAlignment="1" applyProtection="1">
      <alignment horizontal="center" vertical="center" textRotation="255"/>
      <protection locked="0"/>
    </xf>
    <xf numFmtId="0" fontId="93" fillId="11" borderId="40" xfId="22" applyFont="1" applyFill="1" applyBorder="1" applyAlignment="1" applyProtection="1">
      <alignment horizontal="center" vertical="center" textRotation="255"/>
      <protection locked="0"/>
    </xf>
    <xf numFmtId="0" fontId="93" fillId="11" borderId="88" xfId="22" applyFont="1" applyFill="1" applyBorder="1" applyAlignment="1" applyProtection="1">
      <alignment horizontal="center" vertical="center" textRotation="255"/>
      <protection locked="0"/>
    </xf>
    <xf numFmtId="0" fontId="93" fillId="0" borderId="16" xfId="22" applyFont="1" applyBorder="1" applyAlignment="1">
      <alignment horizontal="center" vertical="center"/>
    </xf>
    <xf numFmtId="0" fontId="93" fillId="0" borderId="19" xfId="22" applyFont="1" applyBorder="1" applyAlignment="1">
      <alignment horizontal="center" vertical="center"/>
    </xf>
    <xf numFmtId="0" fontId="93" fillId="0" borderId="236" xfId="22" applyFont="1" applyBorder="1" applyAlignment="1">
      <alignment horizontal="center" vertical="center" textRotation="255"/>
    </xf>
    <xf numFmtId="0" fontId="93" fillId="0" borderId="41" xfId="22" applyFont="1" applyBorder="1" applyAlignment="1">
      <alignment horizontal="center" vertical="center" textRotation="255"/>
    </xf>
    <xf numFmtId="0" fontId="93" fillId="0" borderId="89" xfId="22" applyFont="1" applyBorder="1" applyAlignment="1">
      <alignment horizontal="center" vertical="center" textRotation="255"/>
    </xf>
    <xf numFmtId="0" fontId="93" fillId="0" borderId="98" xfId="22" applyFont="1" applyBorder="1" applyAlignment="1" applyProtection="1">
      <alignment horizontal="center" vertical="center" textRotation="255"/>
      <protection locked="0"/>
    </xf>
    <xf numFmtId="0" fontId="93" fillId="0" borderId="108" xfId="22" applyFont="1" applyBorder="1" applyAlignment="1" applyProtection="1">
      <alignment horizontal="center" vertical="center" textRotation="255"/>
      <protection locked="0"/>
    </xf>
    <xf numFmtId="0" fontId="93" fillId="0" borderId="101" xfId="22" applyFont="1" applyBorder="1" applyAlignment="1" applyProtection="1">
      <alignment horizontal="center" vertical="center" textRotation="255"/>
      <protection locked="0"/>
    </xf>
    <xf numFmtId="0" fontId="93" fillId="11" borderId="236" xfId="22" applyFont="1" applyFill="1" applyBorder="1" applyAlignment="1">
      <alignment horizontal="center" vertical="center" textRotation="255"/>
    </xf>
    <xf numFmtId="0" fontId="93" fillId="11" borderId="41" xfId="22" applyFont="1" applyFill="1" applyBorder="1" applyAlignment="1">
      <alignment horizontal="center" vertical="center" textRotation="255"/>
    </xf>
    <xf numFmtId="0" fontId="93" fillId="11" borderId="89" xfId="22" applyFont="1" applyFill="1" applyBorder="1" applyAlignment="1">
      <alignment horizontal="center" vertical="center" textRotation="255"/>
    </xf>
    <xf numFmtId="0" fontId="93" fillId="11" borderId="98" xfId="22" applyFont="1" applyFill="1" applyBorder="1" applyAlignment="1" applyProtection="1">
      <alignment horizontal="center" vertical="center" textRotation="255"/>
      <protection locked="0"/>
    </xf>
    <xf numFmtId="0" fontId="93" fillId="11" borderId="108" xfId="22" applyFont="1" applyFill="1" applyBorder="1" applyAlignment="1" applyProtection="1">
      <alignment horizontal="center" vertical="center" textRotation="255"/>
      <protection locked="0"/>
    </xf>
    <xf numFmtId="0" fontId="93" fillId="11" borderId="101" xfId="22" applyFont="1" applyFill="1" applyBorder="1" applyAlignment="1" applyProtection="1">
      <alignment horizontal="center" vertical="center" textRotation="255"/>
      <protection locked="0"/>
    </xf>
    <xf numFmtId="180" fontId="97" fillId="9" borderId="50" xfId="22" applyNumberFormat="1" applyFont="1" applyFill="1" applyBorder="1" applyAlignment="1">
      <alignment horizontal="center" vertical="center"/>
    </xf>
    <xf numFmtId="180" fontId="97" fillId="9" borderId="106" xfId="22" applyNumberFormat="1" applyFont="1" applyFill="1" applyBorder="1" applyAlignment="1">
      <alignment horizontal="center" vertical="center"/>
    </xf>
    <xf numFmtId="0" fontId="93" fillId="0" borderId="0" xfId="22" applyFont="1" applyAlignment="1">
      <alignment horizontal="left" vertical="center" shrinkToFit="1"/>
    </xf>
    <xf numFmtId="176" fontId="93" fillId="7" borderId="0" xfId="22" applyNumberFormat="1" applyFont="1" applyFill="1" applyAlignment="1" applyProtection="1">
      <alignment horizontal="center" vertical="center"/>
      <protection locked="0"/>
    </xf>
    <xf numFmtId="0" fontId="93" fillId="0" borderId="0" xfId="22" applyFont="1" applyAlignment="1">
      <alignment horizontal="right" vertical="center"/>
    </xf>
    <xf numFmtId="181" fontId="93" fillId="0" borderId="0" xfId="22" applyNumberFormat="1" applyFont="1" applyAlignment="1">
      <alignment horizontal="left" vertical="center"/>
    </xf>
    <xf numFmtId="180" fontId="97" fillId="10" borderId="60" xfId="22" applyNumberFormat="1" applyFont="1" applyFill="1" applyBorder="1" applyAlignment="1">
      <alignment horizontal="center" vertical="center"/>
    </xf>
    <xf numFmtId="180" fontId="97" fillId="10" borderId="235" xfId="22" applyNumberFormat="1" applyFont="1" applyFill="1" applyBorder="1" applyAlignment="1">
      <alignment horizontal="center" vertical="center"/>
    </xf>
    <xf numFmtId="0" fontId="93" fillId="0" borderId="0" xfId="22" applyFont="1" applyAlignment="1">
      <alignment horizontal="left" vertical="center"/>
    </xf>
    <xf numFmtId="176" fontId="96" fillId="7" borderId="229" xfId="22" applyNumberFormat="1" applyFont="1" applyFill="1" applyBorder="1" applyAlignment="1" applyProtection="1">
      <alignment horizontal="center" vertical="center"/>
      <protection locked="0"/>
    </xf>
    <xf numFmtId="176" fontId="96" fillId="7" borderId="230" xfId="22" applyNumberFormat="1" applyFont="1" applyFill="1" applyBorder="1" applyAlignment="1" applyProtection="1">
      <alignment horizontal="center" vertical="center"/>
      <protection locked="0"/>
    </xf>
    <xf numFmtId="176" fontId="96" fillId="7" borderId="231" xfId="22" applyNumberFormat="1" applyFont="1" applyFill="1" applyBorder="1" applyAlignment="1" applyProtection="1">
      <alignment horizontal="center" vertical="center"/>
      <protection locked="0"/>
    </xf>
    <xf numFmtId="0" fontId="93" fillId="0" borderId="56" xfId="22" applyFont="1" applyBorder="1" applyAlignment="1">
      <alignment horizontal="center" vertical="center"/>
    </xf>
    <xf numFmtId="0" fontId="93" fillId="0" borderId="232" xfId="22" applyFont="1" applyBorder="1" applyAlignment="1">
      <alignment horizontal="center" vertical="center"/>
    </xf>
    <xf numFmtId="179" fontId="93" fillId="0" borderId="233" xfId="22" applyNumberFormat="1" applyFont="1" applyBorder="1" applyAlignment="1">
      <alignment horizontal="center" vertical="center"/>
    </xf>
    <xf numFmtId="179" fontId="93" fillId="0" borderId="232" xfId="22" applyNumberFormat="1" applyFont="1" applyBorder="1" applyAlignment="1">
      <alignment horizontal="center" vertical="center"/>
    </xf>
    <xf numFmtId="0" fontId="93" fillId="0" borderId="233" xfId="22" applyFont="1" applyBorder="1" applyAlignment="1">
      <alignment horizontal="center" vertical="center"/>
    </xf>
    <xf numFmtId="0" fontId="93" fillId="0" borderId="226" xfId="22" applyFont="1" applyBorder="1" applyAlignment="1">
      <alignment horizontal="center" vertical="center" shrinkToFit="1"/>
    </xf>
    <xf numFmtId="0" fontId="93" fillId="0" borderId="225" xfId="22" applyFont="1" applyBorder="1" applyAlignment="1">
      <alignment horizontal="center" vertical="center" shrinkToFit="1"/>
    </xf>
    <xf numFmtId="0" fontId="93" fillId="0" borderId="227" xfId="22" applyFont="1" applyBorder="1" applyAlignment="1">
      <alignment horizontal="center" vertical="center"/>
    </xf>
    <xf numFmtId="0" fontId="93" fillId="0" borderId="68" xfId="22" applyFont="1" applyBorder="1" applyAlignment="1">
      <alignment horizontal="center" vertical="center"/>
    </xf>
    <xf numFmtId="0" fontId="93" fillId="0" borderId="70" xfId="22" applyFont="1" applyBorder="1" applyAlignment="1">
      <alignment horizontal="center" vertical="center"/>
    </xf>
    <xf numFmtId="0" fontId="93" fillId="0" borderId="46" xfId="22" applyFont="1" applyBorder="1" applyAlignment="1">
      <alignment horizontal="center" vertical="center"/>
    </xf>
    <xf numFmtId="0" fontId="93" fillId="0" borderId="104" xfId="22" applyFont="1" applyBorder="1" applyAlignment="1">
      <alignment horizontal="center" vertical="center"/>
    </xf>
    <xf numFmtId="179" fontId="93" fillId="0" borderId="105" xfId="22" applyNumberFormat="1" applyFont="1" applyBorder="1" applyAlignment="1">
      <alignment horizontal="center" vertical="center"/>
    </xf>
    <xf numFmtId="179" fontId="93" fillId="0" borderId="104" xfId="22" applyNumberFormat="1" applyFont="1" applyBorder="1" applyAlignment="1">
      <alignment horizontal="center" vertical="center"/>
    </xf>
    <xf numFmtId="0" fontId="93" fillId="0" borderId="105" xfId="22" applyFont="1" applyBorder="1" applyAlignment="1">
      <alignment horizontal="center" vertical="center"/>
    </xf>
    <xf numFmtId="180" fontId="95" fillId="8" borderId="50" xfId="22" applyNumberFormat="1" applyFont="1" applyFill="1" applyBorder="1" applyAlignment="1">
      <alignment horizontal="center" vertical="center"/>
    </xf>
    <xf numFmtId="180" fontId="95" fillId="8" borderId="106" xfId="22" applyNumberFormat="1" applyFont="1" applyFill="1" applyBorder="1" applyAlignment="1">
      <alignment horizontal="center" vertical="center"/>
    </xf>
    <xf numFmtId="0" fontId="26" fillId="0" borderId="20" xfId="10" applyFont="1" applyBorder="1" applyAlignment="1">
      <alignment vertical="center" shrinkToFit="1"/>
    </xf>
    <xf numFmtId="0" fontId="26" fillId="0" borderId="123" xfId="10" applyFont="1" applyBorder="1" applyAlignment="1">
      <alignment vertical="center" shrinkToFit="1"/>
    </xf>
    <xf numFmtId="0" fontId="26" fillId="0" borderId="0" xfId="10" applyFont="1" applyAlignment="1">
      <alignment vertical="center" shrinkToFit="1"/>
    </xf>
    <xf numFmtId="0" fontId="26" fillId="0" borderId="167" xfId="10" applyFont="1" applyBorder="1" applyAlignment="1">
      <alignment vertical="center" shrinkToFit="1"/>
    </xf>
    <xf numFmtId="0" fontId="15" fillId="0" borderId="190" xfId="10" applyBorder="1" applyAlignment="1">
      <alignment horizontal="center"/>
    </xf>
    <xf numFmtId="0" fontId="15" fillId="0" borderId="191" xfId="10" applyBorder="1" applyAlignment="1">
      <alignment horizontal="center"/>
    </xf>
    <xf numFmtId="0" fontId="15" fillId="0" borderId="192" xfId="10" applyBorder="1" applyAlignment="1">
      <alignment horizontal="center"/>
    </xf>
    <xf numFmtId="0" fontId="15" fillId="0" borderId="193" xfId="10" applyBorder="1" applyAlignment="1">
      <alignment horizontal="center"/>
    </xf>
    <xf numFmtId="0" fontId="15" fillId="0" borderId="194" xfId="10" applyBorder="1" applyAlignment="1">
      <alignment horizontal="center"/>
    </xf>
    <xf numFmtId="0" fontId="15" fillId="0" borderId="195" xfId="10" applyBorder="1" applyAlignment="1">
      <alignment horizontal="center"/>
    </xf>
    <xf numFmtId="0" fontId="15" fillId="0" borderId="196" xfId="10" applyBorder="1" applyAlignment="1">
      <alignment horizontal="center"/>
    </xf>
    <xf numFmtId="0" fontId="15" fillId="0" borderId="197" xfId="10" applyBorder="1" applyAlignment="1">
      <alignment horizontal="center"/>
    </xf>
    <xf numFmtId="0" fontId="15" fillId="0" borderId="198" xfId="10" applyBorder="1" applyAlignment="1">
      <alignment horizontal="center"/>
    </xf>
    <xf numFmtId="0" fontId="69" fillId="0" borderId="0" xfId="10" applyFont="1" applyAlignment="1">
      <alignment horizontal="center"/>
    </xf>
    <xf numFmtId="0" fontId="26" fillId="0" borderId="93" xfId="10" applyFont="1" applyBorder="1" applyAlignment="1">
      <alignment horizontal="center" vertical="center" shrinkToFit="1"/>
    </xf>
    <xf numFmtId="0" fontId="15" fillId="0" borderId="161" xfId="10" applyBorder="1" applyAlignment="1">
      <alignment horizontal="center"/>
    </xf>
    <xf numFmtId="0" fontId="15" fillId="0" borderId="163" xfId="10" applyBorder="1" applyAlignment="1">
      <alignment horizontal="center"/>
    </xf>
    <xf numFmtId="0" fontId="15" fillId="0" borderId="168" xfId="10" applyBorder="1" applyAlignment="1">
      <alignment horizontal="center"/>
    </xf>
    <xf numFmtId="0" fontId="15" fillId="0" borderId="111" xfId="10" applyBorder="1" applyAlignment="1">
      <alignment horizontal="center" vertical="top" wrapText="1"/>
    </xf>
    <xf numFmtId="0" fontId="15" fillId="0" borderId="129" xfId="10" applyBorder="1" applyAlignment="1">
      <alignment horizontal="center" vertical="top" wrapText="1"/>
    </xf>
    <xf numFmtId="0" fontId="15" fillId="0" borderId="112" xfId="10" applyBorder="1" applyAlignment="1">
      <alignment horizontal="center" vertical="top" wrapText="1"/>
    </xf>
    <xf numFmtId="0" fontId="15" fillId="0" borderId="13" xfId="10" applyBorder="1" applyAlignment="1">
      <alignment horizontal="center" vertical="top" wrapText="1"/>
    </xf>
    <xf numFmtId="0" fontId="15" fillId="0" borderId="0" xfId="10" applyAlignment="1">
      <alignment horizontal="center" vertical="top" wrapText="1"/>
    </xf>
    <xf numFmtId="0" fontId="15" fillId="0" borderId="167" xfId="10" applyBorder="1" applyAlignment="1">
      <alignment horizontal="center" vertical="top" wrapText="1"/>
    </xf>
    <xf numFmtId="0" fontId="15" fillId="0" borderId="148" xfId="10" applyBorder="1" applyAlignment="1">
      <alignment horizontal="center" vertical="top" wrapText="1"/>
    </xf>
    <xf numFmtId="0" fontId="15" fillId="0" borderId="173" xfId="10" applyBorder="1" applyAlignment="1">
      <alignment horizontal="center" vertical="top" wrapText="1"/>
    </xf>
    <xf numFmtId="0" fontId="15" fillId="0" borderId="174" xfId="10" applyBorder="1" applyAlignment="1">
      <alignment horizontal="center" vertical="top" wrapText="1"/>
    </xf>
    <xf numFmtId="0" fontId="15" fillId="0" borderId="170" xfId="10" applyBorder="1" applyAlignment="1">
      <alignment horizontal="center" vertical="center" wrapText="1"/>
    </xf>
    <xf numFmtId="0" fontId="15" fillId="0" borderId="129" xfId="10" applyBorder="1" applyAlignment="1">
      <alignment horizontal="center" vertical="center" wrapText="1"/>
    </xf>
    <xf numFmtId="0" fontId="15" fillId="0" borderId="112" xfId="10" applyBorder="1" applyAlignment="1">
      <alignment horizontal="center" vertical="center" wrapText="1"/>
    </xf>
    <xf numFmtId="0" fontId="15" fillId="0" borderId="180" xfId="10" applyBorder="1" applyAlignment="1">
      <alignment horizontal="center" vertical="center" wrapText="1"/>
    </xf>
    <xf numFmtId="0" fontId="15" fillId="0" borderId="93" xfId="10" applyBorder="1" applyAlignment="1">
      <alignment horizontal="center" vertical="center" wrapText="1"/>
    </xf>
    <xf numFmtId="0" fontId="15" fillId="0" borderId="178" xfId="10" applyBorder="1" applyAlignment="1">
      <alignment horizontal="center" vertical="center" wrapText="1"/>
    </xf>
    <xf numFmtId="0" fontId="15" fillId="0" borderId="117" xfId="10" applyBorder="1" applyAlignment="1">
      <alignment horizontal="center"/>
    </xf>
    <xf numFmtId="0" fontId="15" fillId="0" borderId="122" xfId="10" applyBorder="1" applyAlignment="1">
      <alignment horizontal="center"/>
    </xf>
    <xf numFmtId="0" fontId="15" fillId="0" borderId="124" xfId="10" applyBorder="1" applyAlignment="1">
      <alignment horizontal="center"/>
    </xf>
    <xf numFmtId="0" fontId="15" fillId="0" borderId="111" xfId="10" applyBorder="1" applyAlignment="1">
      <alignment horizontal="center"/>
    </xf>
    <xf numFmtId="0" fontId="15" fillId="0" borderId="129" xfId="10" applyBorder="1" applyAlignment="1">
      <alignment horizontal="center"/>
    </xf>
    <xf numFmtId="0" fontId="15" fillId="0" borderId="112" xfId="10" applyBorder="1" applyAlignment="1">
      <alignment horizontal="center"/>
    </xf>
    <xf numFmtId="0" fontId="15" fillId="0" borderId="13" xfId="10" applyBorder="1" applyAlignment="1">
      <alignment horizontal="center"/>
    </xf>
    <xf numFmtId="0" fontId="15" fillId="0" borderId="0" xfId="10" applyAlignment="1">
      <alignment horizontal="center"/>
    </xf>
    <xf numFmtId="0" fontId="15" fillId="0" borderId="167" xfId="10" applyBorder="1" applyAlignment="1">
      <alignment horizontal="center"/>
    </xf>
    <xf numFmtId="0" fontId="15" fillId="0" borderId="148" xfId="10" applyBorder="1" applyAlignment="1">
      <alignment horizontal="center"/>
    </xf>
    <xf numFmtId="0" fontId="15" fillId="0" borderId="173" xfId="10" applyBorder="1" applyAlignment="1">
      <alignment horizontal="center"/>
    </xf>
    <xf numFmtId="0" fontId="15" fillId="0" borderId="174" xfId="10" applyBorder="1" applyAlignment="1">
      <alignment horizontal="center"/>
    </xf>
    <xf numFmtId="0" fontId="26" fillId="0" borderId="36" xfId="10" applyFont="1" applyBorder="1" applyAlignment="1">
      <alignment vertical="center" shrinkToFit="1"/>
    </xf>
    <xf numFmtId="0" fontId="26" fillId="0" borderId="177" xfId="10" applyFont="1" applyBorder="1" applyAlignment="1">
      <alignment vertical="center" shrinkToFit="1"/>
    </xf>
    <xf numFmtId="0" fontId="26" fillId="0" borderId="119" xfId="10" applyFont="1" applyBorder="1" applyAlignment="1">
      <alignment vertical="center" shrinkToFit="1"/>
    </xf>
    <xf numFmtId="0" fontId="26" fillId="0" borderId="121" xfId="10" applyFont="1" applyBorder="1" applyAlignment="1">
      <alignment vertical="center" shrinkToFit="1"/>
    </xf>
    <xf numFmtId="0" fontId="26" fillId="0" borderId="16" xfId="2" applyFont="1" applyBorder="1" applyAlignment="1">
      <alignment horizontal="center" vertical="center" wrapText="1"/>
    </xf>
    <xf numFmtId="0" fontId="24" fillId="0" borderId="74" xfId="2" applyFont="1" applyBorder="1" applyAlignment="1">
      <alignment horizontal="center" vertical="center" wrapText="1"/>
    </xf>
    <xf numFmtId="0" fontId="24" fillId="0" borderId="41" xfId="2" applyFont="1" applyBorder="1" applyAlignment="1">
      <alignment horizontal="center" vertical="center" wrapText="1"/>
    </xf>
    <xf numFmtId="0" fontId="24" fillId="0" borderId="76" xfId="2" quotePrefix="1" applyFont="1" applyBorder="1" applyAlignment="1">
      <alignment horizontal="center" vertical="center" wrapText="1"/>
    </xf>
    <xf numFmtId="0" fontId="24" fillId="0" borderId="37" xfId="2" applyFont="1" applyBorder="1" applyAlignment="1">
      <alignment horizontal="center" vertical="center" wrapText="1"/>
    </xf>
    <xf numFmtId="0" fontId="24" fillId="0" borderId="201" xfId="2" applyFont="1" applyBorder="1" applyAlignment="1">
      <alignment horizontal="center" vertical="center" wrapText="1"/>
    </xf>
    <xf numFmtId="0" fontId="24" fillId="0" borderId="20" xfId="2" applyFont="1" applyBorder="1" applyAlignment="1">
      <alignment horizontal="center" vertical="center" wrapText="1"/>
    </xf>
    <xf numFmtId="0" fontId="24" fillId="0" borderId="16" xfId="2" quotePrefix="1" applyFont="1" applyBorder="1" applyAlignment="1">
      <alignment horizontal="center" vertical="center" wrapText="1"/>
    </xf>
    <xf numFmtId="0" fontId="24" fillId="0" borderId="16" xfId="2" applyFont="1" applyBorder="1" applyAlignment="1">
      <alignment horizontal="center" vertical="center" wrapText="1"/>
    </xf>
    <xf numFmtId="0" fontId="6" fillId="0" borderId="199" xfId="2" applyBorder="1" applyAlignment="1">
      <alignment horizontal="center"/>
    </xf>
    <xf numFmtId="0" fontId="24" fillId="0" borderId="36" xfId="2" applyFont="1" applyBorder="1" applyAlignment="1">
      <alignment horizontal="center" vertical="center" wrapText="1"/>
    </xf>
    <xf numFmtId="0" fontId="24" fillId="0" borderId="76" xfId="2" applyFont="1" applyBorder="1" applyAlignment="1">
      <alignment horizontal="center" vertical="center" wrapText="1"/>
    </xf>
    <xf numFmtId="0" fontId="6" fillId="0" borderId="76" xfId="2" applyBorder="1" applyAlignment="1">
      <alignment horizontal="center"/>
    </xf>
    <xf numFmtId="0" fontId="6" fillId="0" borderId="83" xfId="2" applyBorder="1" applyAlignment="1">
      <alignment horizontal="center"/>
    </xf>
    <xf numFmtId="0" fontId="6" fillId="0" borderId="63" xfId="2" applyBorder="1" applyAlignment="1">
      <alignment horizontal="center"/>
    </xf>
    <xf numFmtId="0" fontId="6" fillId="0" borderId="13" xfId="2" applyBorder="1" applyAlignment="1">
      <alignment horizontal="center"/>
    </xf>
    <xf numFmtId="0" fontId="6" fillId="0" borderId="0" xfId="2" applyAlignment="1">
      <alignment horizontal="center"/>
    </xf>
    <xf numFmtId="0" fontId="6" fillId="0" borderId="14" xfId="2" applyBorder="1" applyAlignment="1">
      <alignment horizontal="center"/>
    </xf>
    <xf numFmtId="0" fontId="6" fillId="0" borderId="37" xfId="2" applyBorder="1" applyAlignment="1">
      <alignment horizontal="center"/>
    </xf>
    <xf numFmtId="0" fontId="6" fillId="0" borderId="93" xfId="2" applyBorder="1" applyAlignment="1">
      <alignment horizontal="center"/>
    </xf>
    <xf numFmtId="0" fontId="6" fillId="0" borderId="53" xfId="2" applyBorder="1" applyAlignment="1">
      <alignment horizontal="center"/>
    </xf>
    <xf numFmtId="0" fontId="77" fillId="0" borderId="200" xfId="2" applyFont="1" applyBorder="1" applyAlignment="1">
      <alignment horizontal="center" vertical="center" wrapText="1"/>
    </xf>
    <xf numFmtId="0" fontId="77" fillId="0" borderId="145" xfId="2" applyFont="1" applyBorder="1" applyAlignment="1">
      <alignment horizontal="center" vertical="center" wrapText="1"/>
    </xf>
    <xf numFmtId="0" fontId="77" fillId="0" borderId="201" xfId="2" applyFont="1" applyBorder="1" applyAlignment="1">
      <alignment horizontal="center" vertical="center" wrapText="1"/>
    </xf>
    <xf numFmtId="0" fontId="69" fillId="0" borderId="0" xfId="2" applyFont="1" applyAlignment="1">
      <alignment horizontal="right"/>
    </xf>
    <xf numFmtId="0" fontId="6" fillId="0" borderId="0" xfId="2" applyAlignment="1">
      <alignment horizontal="right"/>
    </xf>
    <xf numFmtId="0" fontId="26" fillId="0" borderId="93" xfId="2" applyFont="1" applyBorder="1" applyAlignment="1">
      <alignment horizontal="left" vertical="center"/>
    </xf>
    <xf numFmtId="0" fontId="26" fillId="0" borderId="76" xfId="2" applyFont="1" applyBorder="1" applyAlignment="1">
      <alignment horizontal="center" vertical="center" wrapText="1"/>
    </xf>
    <xf numFmtId="0" fontId="6" fillId="0" borderId="83" xfId="2" applyBorder="1" applyAlignment="1">
      <alignment horizontal="center" vertical="center" wrapText="1"/>
    </xf>
    <xf numFmtId="0" fontId="26" fillId="0" borderId="13" xfId="2" applyFont="1" applyBorder="1" applyAlignment="1">
      <alignment horizontal="center" vertical="center" wrapText="1"/>
    </xf>
    <xf numFmtId="0" fontId="6" fillId="0" borderId="0" xfId="2" applyAlignment="1">
      <alignment horizontal="center" vertical="center" wrapText="1"/>
    </xf>
    <xf numFmtId="0" fontId="26" fillId="0" borderId="37" xfId="2" applyFont="1" applyBorder="1" applyAlignment="1">
      <alignment horizontal="center" vertical="center" wrapText="1"/>
    </xf>
    <xf numFmtId="0" fontId="6" fillId="0" borderId="93" xfId="2" applyBorder="1" applyAlignment="1">
      <alignment horizontal="center" vertical="center" wrapText="1"/>
    </xf>
    <xf numFmtId="0" fontId="6" fillId="0" borderId="16" xfId="2" applyBorder="1" applyAlignment="1">
      <alignment horizontal="center"/>
    </xf>
    <xf numFmtId="0" fontId="6" fillId="0" borderId="82" xfId="2" applyBorder="1" applyAlignment="1">
      <alignment horizontal="center"/>
    </xf>
    <xf numFmtId="0" fontId="6" fillId="0" borderId="19" xfId="2" applyBorder="1" applyAlignment="1">
      <alignment horizontal="center"/>
    </xf>
    <xf numFmtId="0" fontId="35" fillId="0" borderId="0" xfId="10" applyFont="1" applyAlignment="1">
      <alignment vertical="center" shrinkToFit="1"/>
    </xf>
    <xf numFmtId="0" fontId="35" fillId="0" borderId="167" xfId="10" applyFont="1" applyBorder="1" applyAlignment="1">
      <alignment vertical="center" shrinkToFit="1"/>
    </xf>
    <xf numFmtId="0" fontId="71" fillId="0" borderId="190" xfId="10" applyFont="1" applyBorder="1" applyAlignment="1">
      <alignment horizontal="center"/>
    </xf>
    <xf numFmtId="0" fontId="71" fillId="0" borderId="191" xfId="10" applyFont="1" applyBorder="1" applyAlignment="1">
      <alignment horizontal="center"/>
    </xf>
    <xf numFmtId="0" fontId="71" fillId="0" borderId="192" xfId="10" applyFont="1" applyBorder="1" applyAlignment="1">
      <alignment horizontal="center"/>
    </xf>
    <xf numFmtId="0" fontId="71" fillId="0" borderId="193" xfId="10" applyFont="1" applyBorder="1" applyAlignment="1">
      <alignment horizontal="center"/>
    </xf>
    <xf numFmtId="0" fontId="71" fillId="0" borderId="194" xfId="10" applyFont="1" applyBorder="1" applyAlignment="1">
      <alignment horizontal="center"/>
    </xf>
    <xf numFmtId="0" fontId="71" fillId="0" borderId="195" xfId="10" applyFont="1" applyBorder="1" applyAlignment="1">
      <alignment horizontal="center"/>
    </xf>
    <xf numFmtId="0" fontId="71" fillId="0" borderId="196" xfId="10" applyFont="1" applyBorder="1" applyAlignment="1">
      <alignment horizontal="center"/>
    </xf>
    <xf numFmtId="0" fontId="71" fillId="0" borderId="197" xfId="10" applyFont="1" applyBorder="1" applyAlignment="1">
      <alignment horizontal="center"/>
    </xf>
    <xf numFmtId="0" fontId="71" fillId="0" borderId="198" xfId="10" applyFont="1" applyBorder="1" applyAlignment="1">
      <alignment horizontal="center"/>
    </xf>
    <xf numFmtId="0" fontId="35" fillId="0" borderId="119" xfId="10" applyFont="1" applyBorder="1" applyAlignment="1">
      <alignment vertical="center" shrinkToFit="1"/>
    </xf>
    <xf numFmtId="0" fontId="35" fillId="0" borderId="121" xfId="10" applyFont="1" applyBorder="1" applyAlignment="1">
      <alignment vertical="center" shrinkToFit="1"/>
    </xf>
    <xf numFmtId="0" fontId="35" fillId="0" borderId="20" xfId="10" applyFont="1" applyBorder="1" applyAlignment="1">
      <alignment vertical="center" shrinkToFit="1"/>
    </xf>
    <xf numFmtId="0" fontId="35" fillId="0" borderId="123" xfId="10" applyFont="1" applyBorder="1" applyAlignment="1">
      <alignment vertical="center" shrinkToFit="1"/>
    </xf>
    <xf numFmtId="0" fontId="71" fillId="0" borderId="117" xfId="10" applyFont="1" applyBorder="1" applyAlignment="1">
      <alignment horizontal="center"/>
    </xf>
    <xf numFmtId="0" fontId="71" fillId="0" borderId="122" xfId="10" applyFont="1" applyBorder="1" applyAlignment="1">
      <alignment horizontal="center"/>
    </xf>
    <xf numFmtId="0" fontId="71" fillId="0" borderId="124" xfId="10" applyFont="1" applyBorder="1" applyAlignment="1">
      <alignment horizontal="center"/>
    </xf>
    <xf numFmtId="0" fontId="71" fillId="0" borderId="111" xfId="10" applyFont="1" applyBorder="1" applyAlignment="1">
      <alignment horizontal="center"/>
    </xf>
    <xf numFmtId="0" fontId="71" fillId="0" borderId="129" xfId="10" applyFont="1" applyBorder="1" applyAlignment="1">
      <alignment horizontal="center"/>
    </xf>
    <xf numFmtId="0" fontId="71" fillId="0" borderId="112" xfId="10" applyFont="1" applyBorder="1" applyAlignment="1">
      <alignment horizontal="center"/>
    </xf>
    <xf numFmtId="0" fontId="71" fillId="0" borderId="13" xfId="10" applyFont="1" applyBorder="1" applyAlignment="1">
      <alignment horizontal="center"/>
    </xf>
    <xf numFmtId="0" fontId="71" fillId="0" borderId="0" xfId="10" applyFont="1" applyAlignment="1">
      <alignment horizontal="center"/>
    </xf>
    <xf numFmtId="0" fontId="71" fillId="0" borderId="167" xfId="10" applyFont="1" applyBorder="1" applyAlignment="1">
      <alignment horizontal="center"/>
    </xf>
    <xf numFmtId="0" fontId="71" fillId="0" borderId="148" xfId="10" applyFont="1" applyBorder="1" applyAlignment="1">
      <alignment horizontal="center"/>
    </xf>
    <xf numFmtId="0" fontId="71" fillId="0" borderId="173" xfId="10" applyFont="1" applyBorder="1" applyAlignment="1">
      <alignment horizontal="center"/>
    </xf>
    <xf numFmtId="0" fontId="71" fillId="0" borderId="174" xfId="10" applyFont="1" applyBorder="1" applyAlignment="1">
      <alignment horizontal="center"/>
    </xf>
    <xf numFmtId="0" fontId="80" fillId="0" borderId="0" xfId="10" applyFont="1" applyAlignment="1">
      <alignment horizontal="center"/>
    </xf>
    <xf numFmtId="0" fontId="35" fillId="0" borderId="93" xfId="10" applyFont="1" applyBorder="1" applyAlignment="1">
      <alignment horizontal="center" vertical="center" shrinkToFit="1"/>
    </xf>
    <xf numFmtId="0" fontId="71" fillId="0" borderId="161" xfId="10" applyFont="1" applyBorder="1" applyAlignment="1">
      <alignment horizontal="center"/>
    </xf>
    <xf numFmtId="0" fontId="71" fillId="0" borderId="163" xfId="10" applyFont="1" applyBorder="1" applyAlignment="1">
      <alignment horizontal="center"/>
    </xf>
    <xf numFmtId="0" fontId="71" fillId="0" borderId="168" xfId="10" applyFont="1" applyBorder="1" applyAlignment="1">
      <alignment horizontal="center"/>
    </xf>
    <xf numFmtId="0" fontId="71" fillId="0" borderId="111" xfId="10" applyFont="1" applyBorder="1" applyAlignment="1">
      <alignment horizontal="center" vertical="top" wrapText="1"/>
    </xf>
    <xf numFmtId="0" fontId="71" fillId="0" borderId="129" xfId="10" applyFont="1" applyBorder="1" applyAlignment="1">
      <alignment horizontal="center" vertical="top" wrapText="1"/>
    </xf>
    <xf numFmtId="0" fontId="71" fillId="0" borderId="112" xfId="10" applyFont="1" applyBorder="1" applyAlignment="1">
      <alignment horizontal="center" vertical="top" wrapText="1"/>
    </xf>
    <xf numFmtId="0" fontId="71" fillId="0" borderId="13" xfId="10" applyFont="1" applyBorder="1" applyAlignment="1">
      <alignment horizontal="center" vertical="top" wrapText="1"/>
    </xf>
    <xf numFmtId="0" fontId="71" fillId="0" borderId="0" xfId="10" applyFont="1" applyAlignment="1">
      <alignment horizontal="center" vertical="top" wrapText="1"/>
    </xf>
    <xf numFmtId="0" fontId="71" fillId="0" borderId="167" xfId="10" applyFont="1" applyBorder="1" applyAlignment="1">
      <alignment horizontal="center" vertical="top" wrapText="1"/>
    </xf>
    <xf numFmtId="0" fontId="71" fillId="0" borderId="148" xfId="10" applyFont="1" applyBorder="1" applyAlignment="1">
      <alignment horizontal="center" vertical="top" wrapText="1"/>
    </xf>
    <xf numFmtId="0" fontId="71" fillId="0" borderId="173" xfId="10" applyFont="1" applyBorder="1" applyAlignment="1">
      <alignment horizontal="center" vertical="top" wrapText="1"/>
    </xf>
    <xf numFmtId="0" fontId="71" fillId="0" borderId="174" xfId="10" applyFont="1" applyBorder="1" applyAlignment="1">
      <alignment horizontal="center" vertical="top" wrapText="1"/>
    </xf>
    <xf numFmtId="0" fontId="71" fillId="0" borderId="170" xfId="10" applyFont="1" applyBorder="1" applyAlignment="1">
      <alignment horizontal="center" vertical="center" wrapText="1"/>
    </xf>
    <xf numFmtId="0" fontId="71" fillId="0" borderId="129" xfId="10" applyFont="1" applyBorder="1" applyAlignment="1">
      <alignment horizontal="center" vertical="center" wrapText="1"/>
    </xf>
    <xf numFmtId="0" fontId="71" fillId="0" borderId="112" xfId="10" applyFont="1" applyBorder="1" applyAlignment="1">
      <alignment horizontal="center" vertical="center" wrapText="1"/>
    </xf>
    <xf numFmtId="0" fontId="71" fillId="0" borderId="180" xfId="10" applyFont="1" applyBorder="1" applyAlignment="1">
      <alignment horizontal="center" vertical="center" wrapText="1"/>
    </xf>
    <xf numFmtId="0" fontId="71" fillId="0" borderId="93" xfId="10" applyFont="1" applyBorder="1" applyAlignment="1">
      <alignment horizontal="center" vertical="center" wrapText="1"/>
    </xf>
    <xf numFmtId="0" fontId="71" fillId="0" borderId="178" xfId="10" applyFont="1" applyBorder="1" applyAlignment="1">
      <alignment horizontal="center" vertical="center" wrapText="1"/>
    </xf>
    <xf numFmtId="0" fontId="15" fillId="0" borderId="0" xfId="20" quotePrefix="1" applyAlignment="1">
      <alignment horizontal="center" vertical="center"/>
    </xf>
    <xf numFmtId="0" fontId="15" fillId="0" borderId="0" xfId="20" applyAlignment="1">
      <alignment horizontal="center" vertical="center"/>
    </xf>
    <xf numFmtId="0" fontId="15" fillId="0" borderId="20" xfId="20" applyBorder="1" applyAlignment="1">
      <alignment horizontal="left" vertical="center"/>
    </xf>
    <xf numFmtId="0" fontId="15" fillId="0" borderId="20" xfId="20" applyBorder="1" applyAlignment="1">
      <alignment horizontal="center" vertical="center"/>
    </xf>
    <xf numFmtId="0" fontId="15" fillId="0" borderId="202" xfId="20" applyBorder="1" applyAlignment="1">
      <alignment horizontal="center" vertical="center"/>
    </xf>
    <xf numFmtId="0" fontId="15" fillId="0" borderId="36" xfId="20" applyBorder="1" applyAlignment="1">
      <alignment horizontal="left" vertical="center"/>
    </xf>
    <xf numFmtId="0" fontId="15" fillId="0" borderId="83" xfId="20" applyBorder="1" applyAlignment="1">
      <alignment horizontal="left" vertical="center"/>
    </xf>
    <xf numFmtId="0" fontId="15" fillId="0" borderId="93" xfId="20" applyBorder="1" applyAlignment="1">
      <alignment horizontal="left" vertical="center"/>
    </xf>
    <xf numFmtId="0" fontId="15" fillId="0" borderId="93" xfId="20" applyBorder="1" applyAlignment="1">
      <alignment horizontal="center" vertical="center"/>
    </xf>
    <xf numFmtId="0" fontId="15" fillId="0" borderId="93" xfId="20" applyBorder="1" applyAlignment="1">
      <alignment horizontal="right" vertical="center"/>
    </xf>
    <xf numFmtId="0" fontId="15" fillId="0" borderId="93" xfId="20" applyBorder="1" applyAlignment="1">
      <alignment horizontal="right" vertical="center" shrinkToFit="1"/>
    </xf>
    <xf numFmtId="0" fontId="81" fillId="0" borderId="13" xfId="20" applyFont="1" applyBorder="1" applyAlignment="1">
      <alignment horizontal="center" vertical="center"/>
    </xf>
    <xf numFmtId="0" fontId="81" fillId="0" borderId="0" xfId="20" applyFont="1" applyAlignment="1">
      <alignment horizontal="center" vertical="center"/>
    </xf>
    <xf numFmtId="0" fontId="81" fillId="0" borderId="14" xfId="20" applyFont="1" applyBorder="1" applyAlignment="1">
      <alignment horizontal="center" vertical="center"/>
    </xf>
    <xf numFmtId="0" fontId="15" fillId="0" borderId="0" xfId="20" applyAlignment="1">
      <alignment horizontal="left" vertical="center"/>
    </xf>
    <xf numFmtId="0" fontId="15" fillId="0" borderId="20" xfId="20" applyBorder="1" applyAlignment="1">
      <alignment vertical="center" textRotation="255"/>
    </xf>
    <xf numFmtId="0" fontId="82" fillId="0" borderId="20" xfId="20" applyFont="1" applyBorder="1" applyAlignment="1">
      <alignment horizontal="center" vertical="center"/>
    </xf>
    <xf numFmtId="0" fontId="15" fillId="0" borderId="36" xfId="20" applyBorder="1" applyAlignment="1">
      <alignment horizontal="center" vertical="center"/>
    </xf>
    <xf numFmtId="0" fontId="15" fillId="0" borderId="93" xfId="20" applyBorder="1" applyAlignment="1">
      <alignment horizontal="center" vertical="center" shrinkToFit="1"/>
    </xf>
    <xf numFmtId="0" fontId="15" fillId="0" borderId="74" xfId="20" applyBorder="1" applyAlignment="1">
      <alignment horizontal="center" vertical="center"/>
    </xf>
    <xf numFmtId="0" fontId="82" fillId="0" borderId="20" xfId="20" applyFont="1" applyBorder="1" applyAlignment="1">
      <alignment horizontal="center" vertical="center" wrapText="1"/>
    </xf>
    <xf numFmtId="0" fontId="82" fillId="0" borderId="20" xfId="20" applyFont="1" applyBorder="1" applyAlignment="1">
      <alignment horizontal="center" vertical="center" wrapText="1" shrinkToFit="1"/>
    </xf>
    <xf numFmtId="0" fontId="15" fillId="0" borderId="37" xfId="20" applyBorder="1" applyAlignment="1">
      <alignment horizontal="center" vertical="center"/>
    </xf>
    <xf numFmtId="0" fontId="15" fillId="0" borderId="53" xfId="20" applyBorder="1" applyAlignment="1">
      <alignment horizontal="center" vertical="center"/>
    </xf>
    <xf numFmtId="0" fontId="15" fillId="0" borderId="76" xfId="20" applyBorder="1" applyAlignment="1">
      <alignment horizontal="center" vertical="center"/>
    </xf>
    <xf numFmtId="0" fontId="15" fillId="0" borderId="63" xfId="20" applyBorder="1" applyAlignment="1">
      <alignment horizontal="center" vertical="center"/>
    </xf>
    <xf numFmtId="0" fontId="82" fillId="0" borderId="74" xfId="20" applyFont="1" applyBorder="1" applyAlignment="1">
      <alignment horizontal="center" vertical="center"/>
    </xf>
    <xf numFmtId="0" fontId="15" fillId="0" borderId="74" xfId="20" applyBorder="1" applyAlignment="1">
      <alignment horizontal="left" vertical="center"/>
    </xf>
    <xf numFmtId="0" fontId="15" fillId="0" borderId="16" xfId="20" applyBorder="1" applyAlignment="1">
      <alignment horizontal="center" vertical="center"/>
    </xf>
    <xf numFmtId="0" fontId="15" fillId="0" borderId="82" xfId="20" applyBorder="1" applyAlignment="1">
      <alignment horizontal="center" vertical="center"/>
    </xf>
    <xf numFmtId="0" fontId="15" fillId="0" borderId="19" xfId="20" applyBorder="1" applyAlignment="1">
      <alignment horizontal="center" vertical="center"/>
    </xf>
    <xf numFmtId="0" fontId="15" fillId="0" borderId="41" xfId="20" applyBorder="1" applyAlignment="1">
      <alignment horizontal="left" vertical="center"/>
    </xf>
    <xf numFmtId="0" fontId="82" fillId="0" borderId="74" xfId="20" applyFont="1" applyBorder="1" applyAlignment="1">
      <alignment horizontal="center" vertical="center" shrinkToFit="1"/>
    </xf>
    <xf numFmtId="0" fontId="15" fillId="0" borderId="215" xfId="20" applyBorder="1" applyAlignment="1">
      <alignment horizontal="center" vertical="center"/>
    </xf>
    <xf numFmtId="0" fontId="15" fillId="0" borderId="216" xfId="20" applyBorder="1" applyAlignment="1">
      <alignment horizontal="center" vertical="center"/>
    </xf>
    <xf numFmtId="0" fontId="15" fillId="0" borderId="218" xfId="20" applyBorder="1" applyAlignment="1">
      <alignment horizontal="center" vertical="center"/>
    </xf>
    <xf numFmtId="0" fontId="15" fillId="0" borderId="217" xfId="20" applyBorder="1" applyAlignment="1">
      <alignment horizontal="center" vertical="center"/>
    </xf>
    <xf numFmtId="0" fontId="15" fillId="0" borderId="212" xfId="20" applyBorder="1" applyAlignment="1">
      <alignment horizontal="center" vertical="center"/>
    </xf>
    <xf numFmtId="0" fontId="15" fillId="0" borderId="213" xfId="20" applyBorder="1" applyAlignment="1">
      <alignment horizontal="center" vertical="center"/>
    </xf>
    <xf numFmtId="0" fontId="15" fillId="0" borderId="211" xfId="20" applyBorder="1" applyAlignment="1">
      <alignment horizontal="center" vertical="center"/>
    </xf>
    <xf numFmtId="0" fontId="15" fillId="0" borderId="214" xfId="20" applyBorder="1" applyAlignment="1">
      <alignment horizontal="center" vertical="center"/>
    </xf>
    <xf numFmtId="0" fontId="15" fillId="0" borderId="208" xfId="20" applyBorder="1" applyAlignment="1">
      <alignment horizontal="center" vertical="center"/>
    </xf>
    <xf numFmtId="0" fontId="15" fillId="0" borderId="209" xfId="20" applyBorder="1" applyAlignment="1">
      <alignment horizontal="center" vertical="center"/>
    </xf>
    <xf numFmtId="0" fontId="15" fillId="0" borderId="207" xfId="20" applyBorder="1" applyAlignment="1">
      <alignment horizontal="center" vertical="center"/>
    </xf>
    <xf numFmtId="0" fontId="15" fillId="0" borderId="210" xfId="20" applyBorder="1" applyAlignment="1">
      <alignment horizontal="center" vertical="center"/>
    </xf>
    <xf numFmtId="0" fontId="15" fillId="0" borderId="14" xfId="20" applyBorder="1" applyAlignment="1">
      <alignment horizontal="center" vertical="center" textRotation="255"/>
    </xf>
    <xf numFmtId="0" fontId="15" fillId="0" borderId="203" xfId="20" applyBorder="1" applyAlignment="1">
      <alignment horizontal="center" vertical="center"/>
    </xf>
    <xf numFmtId="0" fontId="15" fillId="0" borderId="204" xfId="20" applyBorder="1" applyAlignment="1">
      <alignment horizontal="center" vertical="center"/>
    </xf>
    <xf numFmtId="0" fontId="15" fillId="0" borderId="205" xfId="20" applyBorder="1" applyAlignment="1">
      <alignment horizontal="center" vertical="center"/>
    </xf>
    <xf numFmtId="0" fontId="82" fillId="0" borderId="16" xfId="20" applyFont="1" applyBorder="1" applyAlignment="1">
      <alignment horizontal="center" vertical="center"/>
    </xf>
    <xf numFmtId="0" fontId="82" fillId="0" borderId="82" xfId="20" applyFont="1" applyBorder="1" applyAlignment="1">
      <alignment horizontal="center" vertical="center"/>
    </xf>
    <xf numFmtId="0" fontId="15" fillId="0" borderId="0" xfId="20" quotePrefix="1" applyAlignment="1">
      <alignment horizontal="center" vertical="center" textRotation="180"/>
    </xf>
    <xf numFmtId="0" fontId="15" fillId="0" borderId="0" xfId="20" applyAlignment="1">
      <alignment horizontal="center" vertical="center" textRotation="180"/>
    </xf>
    <xf numFmtId="0" fontId="15" fillId="0" borderId="206" xfId="20" applyBorder="1" applyAlignment="1">
      <alignment horizontal="center" vertical="center"/>
    </xf>
    <xf numFmtId="0" fontId="15" fillId="0" borderId="13" xfId="20" applyBorder="1" applyAlignment="1">
      <alignment horizontal="center" vertical="center"/>
    </xf>
    <xf numFmtId="0" fontId="15" fillId="0" borderId="74" xfId="20" applyBorder="1" applyAlignment="1">
      <alignment horizontal="center" vertical="center" textRotation="255"/>
    </xf>
    <xf numFmtId="0" fontId="15" fillId="0" borderId="76" xfId="20" applyBorder="1" applyAlignment="1">
      <alignment horizontal="center" vertical="center" textRotation="255"/>
    </xf>
    <xf numFmtId="0" fontId="15" fillId="0" borderId="41" xfId="20" applyBorder="1" applyAlignment="1">
      <alignment horizontal="center" vertical="center" textRotation="255"/>
    </xf>
    <xf numFmtId="0" fontId="15" fillId="0" borderId="13" xfId="20" applyBorder="1" applyAlignment="1">
      <alignment horizontal="center" vertical="center" textRotation="255"/>
    </xf>
    <xf numFmtId="0" fontId="15" fillId="0" borderId="41" xfId="20" applyBorder="1" applyAlignment="1">
      <alignment horizontal="center" vertical="center"/>
    </xf>
    <xf numFmtId="0" fontId="15" fillId="0" borderId="20" xfId="20" applyBorder="1" applyAlignment="1">
      <alignment horizontal="center" vertical="center" textRotation="255"/>
    </xf>
    <xf numFmtId="0" fontId="15" fillId="0" borderId="16" xfId="20" applyBorder="1" applyAlignment="1">
      <alignment horizontal="center" vertical="center" textRotation="255"/>
    </xf>
    <xf numFmtId="0" fontId="15" fillId="0" borderId="20" xfId="20" applyBorder="1" applyAlignment="1">
      <alignment horizontal="center" vertical="center" wrapText="1"/>
    </xf>
    <xf numFmtId="0" fontId="15" fillId="0" borderId="74" xfId="20" applyBorder="1" applyAlignment="1">
      <alignment horizontal="center" vertical="center" wrapText="1"/>
    </xf>
    <xf numFmtId="0" fontId="82" fillId="0" borderId="74" xfId="20" applyFont="1" applyBorder="1" applyAlignment="1">
      <alignment horizontal="center" vertical="center" wrapText="1"/>
    </xf>
    <xf numFmtId="0" fontId="15" fillId="0" borderId="0" xfId="20" applyAlignment="1">
      <alignment vertical="center" wrapText="1"/>
    </xf>
    <xf numFmtId="0" fontId="15" fillId="0" borderId="0" xfId="20">
      <alignment vertical="center"/>
    </xf>
    <xf numFmtId="0" fontId="15" fillId="0" borderId="14" xfId="20" applyBorder="1" applyAlignment="1">
      <alignment horizontal="center" vertical="center"/>
    </xf>
    <xf numFmtId="0" fontId="82" fillId="0" borderId="13" xfId="20" applyFont="1" applyBorder="1" applyAlignment="1">
      <alignment horizontal="center" vertical="center" wrapText="1"/>
    </xf>
    <xf numFmtId="0" fontId="82" fillId="0" borderId="0" xfId="20" applyFont="1" applyAlignment="1">
      <alignment horizontal="center" vertical="center" wrapText="1"/>
    </xf>
    <xf numFmtId="0" fontId="82" fillId="0" borderId="14" xfId="20" applyFont="1" applyBorder="1" applyAlignment="1">
      <alignment horizontal="center" vertical="center" wrapText="1"/>
    </xf>
    <xf numFmtId="0" fontId="82" fillId="0" borderId="37" xfId="20" applyFont="1" applyBorder="1" applyAlignment="1">
      <alignment horizontal="center" vertical="center" wrapText="1"/>
    </xf>
    <xf numFmtId="0" fontId="82" fillId="0" borderId="93" xfId="20" applyFont="1" applyBorder="1" applyAlignment="1">
      <alignment horizontal="center" vertical="center" wrapText="1"/>
    </xf>
    <xf numFmtId="0" fontId="82" fillId="0" borderId="53" xfId="20" applyFont="1" applyBorder="1" applyAlignment="1">
      <alignment horizontal="center" vertical="center" wrapText="1"/>
    </xf>
    <xf numFmtId="0" fontId="82" fillId="0" borderId="37" xfId="20" applyFont="1" applyBorder="1" applyAlignment="1">
      <alignment horizontal="center" vertical="center"/>
    </xf>
    <xf numFmtId="0" fontId="82" fillId="0" borderId="93" xfId="20" applyFont="1" applyBorder="1" applyAlignment="1">
      <alignment horizontal="center" vertical="center"/>
    </xf>
    <xf numFmtId="0" fontId="82" fillId="0" borderId="53" xfId="20" applyFont="1" applyBorder="1" applyAlignment="1">
      <alignment horizontal="center" vertical="center"/>
    </xf>
    <xf numFmtId="0" fontId="82" fillId="0" borderId="13" xfId="20" applyFont="1" applyBorder="1" applyAlignment="1">
      <alignment horizontal="center" vertical="center"/>
    </xf>
    <xf numFmtId="0" fontId="82" fillId="0" borderId="0" xfId="20" applyFont="1" applyAlignment="1">
      <alignment horizontal="center" vertical="center"/>
    </xf>
    <xf numFmtId="0" fontId="82" fillId="0" borderId="14" xfId="20" applyFont="1" applyBorder="1" applyAlignment="1">
      <alignment horizontal="center" vertical="center"/>
    </xf>
    <xf numFmtId="0" fontId="82" fillId="0" borderId="20" xfId="20" applyFont="1" applyBorder="1" applyAlignment="1">
      <alignment horizontal="center" vertical="center" textRotation="255" shrinkToFit="1"/>
    </xf>
    <xf numFmtId="0" fontId="15" fillId="0" borderId="83" xfId="20" applyBorder="1" applyAlignment="1">
      <alignment horizontal="center" vertical="center"/>
    </xf>
    <xf numFmtId="0" fontId="15" fillId="0" borderId="16" xfId="20" applyBorder="1" applyAlignment="1">
      <alignment horizontal="distributed" vertical="center" justifyLastLine="1"/>
    </xf>
    <xf numFmtId="0" fontId="15" fillId="0" borderId="82" xfId="20" applyBorder="1" applyAlignment="1">
      <alignment horizontal="distributed" vertical="center" justifyLastLine="1"/>
    </xf>
    <xf numFmtId="0" fontId="15" fillId="0" borderId="19" xfId="20" applyBorder="1" applyAlignment="1">
      <alignment horizontal="distributed" vertical="center" justifyLastLine="1"/>
    </xf>
    <xf numFmtId="0" fontId="15" fillId="0" borderId="16" xfId="20" applyBorder="1" applyAlignment="1">
      <alignment horizontal="left" vertical="center"/>
    </xf>
    <xf numFmtId="0" fontId="15" fillId="0" borderId="82" xfId="20" applyBorder="1" applyAlignment="1">
      <alignment horizontal="left" vertical="center"/>
    </xf>
    <xf numFmtId="0" fontId="15" fillId="0" borderId="19" xfId="20" applyBorder="1" applyAlignment="1">
      <alignment horizontal="left" vertical="center"/>
    </xf>
    <xf numFmtId="0" fontId="15" fillId="0" borderId="83" xfId="20" applyBorder="1" applyAlignment="1">
      <alignment horizontal="center" vertical="center" textRotation="255"/>
    </xf>
    <xf numFmtId="0" fontId="15" fillId="0" borderId="63" xfId="20" applyBorder="1" applyAlignment="1">
      <alignment horizontal="center" vertical="center" textRotation="255"/>
    </xf>
    <xf numFmtId="0" fontId="15" fillId="0" borderId="37" xfId="20" applyBorder="1" applyAlignment="1">
      <alignment horizontal="center" vertical="center" textRotation="255"/>
    </xf>
    <xf numFmtId="0" fontId="15" fillId="0" borderId="93" xfId="20" applyBorder="1" applyAlignment="1">
      <alignment horizontal="center" vertical="center" textRotation="255"/>
    </xf>
    <xf numFmtId="0" fontId="15" fillId="0" borderId="53" xfId="20" applyBorder="1" applyAlignment="1">
      <alignment horizontal="center" vertical="center" textRotation="255"/>
    </xf>
    <xf numFmtId="0" fontId="82" fillId="0" borderId="41" xfId="20" applyFont="1" applyBorder="1" applyAlignment="1">
      <alignment horizontal="center" vertical="center" wrapText="1"/>
    </xf>
    <xf numFmtId="0" fontId="82" fillId="0" borderId="36" xfId="20" applyFont="1" applyBorder="1" applyAlignment="1">
      <alignment horizontal="center" vertical="center" wrapText="1"/>
    </xf>
    <xf numFmtId="0" fontId="82" fillId="0" borderId="36" xfId="20" applyFont="1" applyBorder="1" applyAlignment="1">
      <alignment horizontal="center" vertical="center"/>
    </xf>
    <xf numFmtId="0" fontId="82" fillId="0" borderId="41" xfId="20" applyFont="1" applyBorder="1" applyAlignment="1">
      <alignment horizontal="center" vertical="center"/>
    </xf>
    <xf numFmtId="0" fontId="84" fillId="0" borderId="74" xfId="20" applyFont="1" applyBorder="1" applyAlignment="1">
      <alignment horizontal="center" vertical="center"/>
    </xf>
    <xf numFmtId="0" fontId="84" fillId="0" borderId="41" xfId="20" applyFont="1" applyBorder="1" applyAlignment="1">
      <alignment horizontal="center" vertical="center"/>
    </xf>
    <xf numFmtId="0" fontId="16" fillId="0" borderId="74" xfId="20" applyFont="1" applyBorder="1" applyAlignment="1">
      <alignment horizontal="center" vertical="center" wrapText="1"/>
    </xf>
    <xf numFmtId="0" fontId="16" fillId="0" borderId="41" xfId="20" applyFont="1" applyBorder="1" applyAlignment="1">
      <alignment horizontal="center" vertical="center" wrapText="1"/>
    </xf>
    <xf numFmtId="0" fontId="15" fillId="0" borderId="20" xfId="20" quotePrefix="1" applyBorder="1" applyAlignment="1">
      <alignment horizontal="center" vertical="center"/>
    </xf>
    <xf numFmtId="0" fontId="15" fillId="0" borderId="93" xfId="20" applyBorder="1" applyAlignment="1">
      <alignment horizontal="distributed" vertical="center" justifyLastLine="1"/>
    </xf>
    <xf numFmtId="0" fontId="82" fillId="0" borderId="93" xfId="20" applyFont="1" applyBorder="1" applyAlignment="1">
      <alignment horizontal="distributed" vertical="center" justifyLastLine="1"/>
    </xf>
    <xf numFmtId="0" fontId="15" fillId="0" borderId="16" xfId="10" applyBorder="1" applyAlignment="1">
      <alignment horizontal="center" vertical="center"/>
    </xf>
    <xf numFmtId="0" fontId="15" fillId="0" borderId="82" xfId="10" applyBorder="1" applyAlignment="1">
      <alignment horizontal="center" vertical="center"/>
    </xf>
    <xf numFmtId="0" fontId="15" fillId="0" borderId="19" xfId="10" applyBorder="1" applyAlignment="1">
      <alignment horizontal="center" vertical="center"/>
    </xf>
    <xf numFmtId="0" fontId="15" fillId="0" borderId="37" xfId="10" applyBorder="1" applyAlignment="1">
      <alignment horizontal="center"/>
    </xf>
    <xf numFmtId="0" fontId="15" fillId="0" borderId="53" xfId="10" applyBorder="1" applyAlignment="1">
      <alignment horizontal="center"/>
    </xf>
    <xf numFmtId="0" fontId="15" fillId="0" borderId="16" xfId="10" applyBorder="1" applyAlignment="1">
      <alignment horizontal="center"/>
    </xf>
    <xf numFmtId="0" fontId="15" fillId="0" borderId="19" xfId="10" applyBorder="1" applyAlignment="1">
      <alignment horizontal="center"/>
    </xf>
    <xf numFmtId="0" fontId="15" fillId="0" borderId="16" xfId="10" quotePrefix="1" applyBorder="1" applyAlignment="1">
      <alignment horizontal="center"/>
    </xf>
    <xf numFmtId="0" fontId="15" fillId="0" borderId="20" xfId="10" applyBorder="1" applyAlignment="1">
      <alignment horizontal="center"/>
    </xf>
    <xf numFmtId="49" fontId="24" fillId="0" borderId="0" xfId="2" applyNumberFormat="1" applyFont="1" applyAlignment="1">
      <alignment wrapText="1" shrinkToFit="1"/>
    </xf>
    <xf numFmtId="0" fontId="24" fillId="0" borderId="100" xfId="2" applyFont="1" applyBorder="1" applyAlignment="1">
      <alignment wrapText="1" shrinkToFit="1"/>
    </xf>
    <xf numFmtId="0" fontId="36" fillId="0" borderId="106" xfId="2" applyFont="1" applyBorder="1" applyAlignment="1">
      <alignment horizontal="center" vertical="center"/>
    </xf>
    <xf numFmtId="0" fontId="26" fillId="0" borderId="105" xfId="2" applyFont="1" applyBorder="1" applyAlignment="1">
      <alignment horizontal="center"/>
    </xf>
    <xf numFmtId="0" fontId="26" fillId="0" borderId="104" xfId="2" applyFont="1" applyBorder="1" applyAlignment="1">
      <alignment horizontal="center"/>
    </xf>
    <xf numFmtId="49" fontId="86" fillId="0" borderId="16" xfId="10" applyNumberFormat="1" applyFont="1" applyBorder="1" applyAlignment="1">
      <alignment vertical="center" wrapText="1"/>
    </xf>
    <xf numFmtId="0" fontId="86" fillId="0" borderId="82" xfId="10" applyFont="1" applyBorder="1" applyAlignment="1">
      <alignment vertical="center" wrapText="1"/>
    </xf>
    <xf numFmtId="0" fontId="86" fillId="0" borderId="19" xfId="10" applyFont="1" applyBorder="1" applyAlignment="1">
      <alignment vertical="center" wrapText="1"/>
    </xf>
    <xf numFmtId="0" fontId="86" fillId="0" borderId="16" xfId="10" applyFont="1" applyBorder="1" applyAlignment="1">
      <alignment horizontal="center" vertical="center" wrapText="1"/>
    </xf>
    <xf numFmtId="0" fontId="86" fillId="0" borderId="19" xfId="10" applyFont="1" applyBorder="1" applyAlignment="1">
      <alignment horizontal="center" vertical="center" wrapText="1"/>
    </xf>
    <xf numFmtId="0" fontId="53" fillId="0" borderId="16" xfId="10" applyFont="1" applyBorder="1" applyAlignment="1">
      <alignment horizontal="left" vertical="top"/>
    </xf>
    <xf numFmtId="0" fontId="53" fillId="0" borderId="82" xfId="10" applyFont="1" applyBorder="1" applyAlignment="1">
      <alignment horizontal="left" vertical="top"/>
    </xf>
    <xf numFmtId="0" fontId="53" fillId="0" borderId="19" xfId="10" applyFont="1" applyBorder="1" applyAlignment="1">
      <alignment horizontal="left" vertical="top"/>
    </xf>
    <xf numFmtId="0" fontId="53" fillId="0" borderId="76" xfId="10" applyFont="1" applyBorder="1" applyAlignment="1">
      <alignment horizontal="left" vertical="top"/>
    </xf>
    <xf numFmtId="0" fontId="53" fillId="0" borderId="83" xfId="10" applyFont="1" applyBorder="1" applyAlignment="1">
      <alignment horizontal="left" vertical="top"/>
    </xf>
    <xf numFmtId="0" fontId="53" fillId="0" borderId="63" xfId="10" applyFont="1" applyBorder="1" applyAlignment="1">
      <alignment horizontal="left" vertical="top"/>
    </xf>
    <xf numFmtId="0" fontId="53" fillId="0" borderId="13" xfId="10" applyFont="1" applyBorder="1" applyAlignment="1">
      <alignment horizontal="left" vertical="top"/>
    </xf>
    <xf numFmtId="0" fontId="53" fillId="0" borderId="0" xfId="10" applyFont="1" applyAlignment="1">
      <alignment horizontal="left" vertical="top"/>
    </xf>
    <xf numFmtId="0" fontId="53" fillId="0" borderId="14" xfId="10" applyFont="1" applyBorder="1" applyAlignment="1">
      <alignment horizontal="left" vertical="top"/>
    </xf>
    <xf numFmtId="0" fontId="53" fillId="0" borderId="37" xfId="10" applyFont="1" applyBorder="1" applyAlignment="1">
      <alignment horizontal="left" vertical="top"/>
    </xf>
    <xf numFmtId="0" fontId="53" fillId="0" borderId="93" xfId="10" applyFont="1" applyBorder="1" applyAlignment="1">
      <alignment horizontal="left" vertical="top"/>
    </xf>
    <xf numFmtId="0" fontId="53" fillId="0" borderId="53" xfId="10" applyFont="1" applyBorder="1" applyAlignment="1">
      <alignment horizontal="left" vertical="top"/>
    </xf>
    <xf numFmtId="0" fontId="85" fillId="0" borderId="0" xfId="10" applyFont="1" applyAlignment="1">
      <alignment horizontal="center" vertical="center"/>
    </xf>
    <xf numFmtId="0" fontId="86" fillId="0" borderId="0" xfId="10" applyFont="1" applyAlignment="1">
      <alignment horizontal="left" vertical="center" wrapText="1"/>
    </xf>
    <xf numFmtId="0" fontId="86" fillId="0" borderId="14" xfId="10" applyFont="1" applyBorder="1" applyAlignment="1">
      <alignment horizontal="left" vertical="center" wrapText="1"/>
    </xf>
    <xf numFmtId="0" fontId="86" fillId="0" borderId="93" xfId="10" applyFont="1" applyBorder="1" applyAlignment="1">
      <alignment horizontal="left" vertical="center" wrapText="1"/>
    </xf>
    <xf numFmtId="0" fontId="86" fillId="0" borderId="53" xfId="10" applyFont="1" applyBorder="1" applyAlignment="1">
      <alignment horizontal="left" vertical="center" wrapText="1"/>
    </xf>
    <xf numFmtId="0" fontId="86" fillId="0" borderId="41" xfId="10" applyFont="1" applyBorder="1" applyAlignment="1">
      <alignment vertical="top" wrapText="1"/>
    </xf>
    <xf numFmtId="0" fontId="53" fillId="0" borderId="93" xfId="10" applyFont="1" applyBorder="1" applyAlignment="1">
      <alignment vertical="center" wrapText="1"/>
    </xf>
    <xf numFmtId="0" fontId="53" fillId="0" borderId="53" xfId="10" applyFont="1" applyBorder="1" applyAlignment="1">
      <alignment vertical="center" wrapText="1"/>
    </xf>
    <xf numFmtId="0" fontId="53" fillId="0" borderId="0" xfId="10" applyFont="1" applyAlignment="1">
      <alignment vertical="center" wrapText="1"/>
    </xf>
    <xf numFmtId="0" fontId="53" fillId="0" borderId="14" xfId="10" applyFont="1" applyBorder="1" applyAlignment="1">
      <alignment vertical="center" wrapText="1"/>
    </xf>
    <xf numFmtId="0" fontId="86" fillId="0" borderId="0" xfId="10" applyFont="1" applyAlignment="1">
      <alignment horizontal="center" vertical="center" wrapText="1"/>
    </xf>
    <xf numFmtId="0" fontId="86" fillId="0" borderId="14" xfId="10" applyFont="1" applyBorder="1" applyAlignment="1">
      <alignment horizontal="center" vertical="center" wrapText="1"/>
    </xf>
    <xf numFmtId="0" fontId="86" fillId="0" borderId="83" xfId="10" applyFont="1" applyBorder="1" applyAlignment="1">
      <alignment horizontal="left" vertical="center" wrapText="1"/>
    </xf>
    <xf numFmtId="0" fontId="86" fillId="0" borderId="63" xfId="10" applyFont="1" applyBorder="1" applyAlignment="1">
      <alignment horizontal="left" vertical="center" wrapText="1"/>
    </xf>
    <xf numFmtId="0" fontId="86" fillId="0" borderId="41" xfId="10" applyFont="1" applyBorder="1" applyAlignment="1">
      <alignment horizontal="left" vertical="top" wrapText="1"/>
    </xf>
    <xf numFmtId="49" fontId="51" fillId="0" borderId="16" xfId="10" applyNumberFormat="1" applyFont="1" applyBorder="1" applyAlignment="1">
      <alignment horizontal="left" vertical="center" wrapText="1"/>
    </xf>
    <xf numFmtId="0" fontId="51" fillId="0" borderId="19" xfId="10" applyFont="1" applyBorder="1" applyAlignment="1">
      <alignment horizontal="left" vertical="center" wrapText="1"/>
    </xf>
    <xf numFmtId="0" fontId="86" fillId="0" borderId="20" xfId="10" applyFont="1" applyBorder="1" applyAlignment="1">
      <alignment horizontal="center" vertical="center" wrapText="1"/>
    </xf>
    <xf numFmtId="0" fontId="42" fillId="0" borderId="20" xfId="9" applyFont="1" applyBorder="1" applyAlignment="1">
      <alignment horizontal="center" vertical="center" wrapText="1"/>
    </xf>
    <xf numFmtId="0" fontId="42" fillId="0" borderId="82" xfId="9" applyFont="1" applyBorder="1" applyAlignment="1">
      <alignment horizontal="center" vertical="center" wrapText="1"/>
    </xf>
    <xf numFmtId="0" fontId="42" fillId="0" borderId="164" xfId="9" applyFont="1" applyBorder="1" applyAlignment="1">
      <alignment horizontal="center" vertical="center" wrapText="1"/>
    </xf>
    <xf numFmtId="0" fontId="41" fillId="0" borderId="0" xfId="9" applyFont="1" applyAlignment="1">
      <alignment vertical="center" wrapText="1"/>
    </xf>
    <xf numFmtId="0" fontId="41" fillId="0" borderId="0" xfId="9" applyFont="1" applyAlignment="1">
      <alignment vertical="center"/>
    </xf>
    <xf numFmtId="0" fontId="42" fillId="0" borderId="143" xfId="9" applyFont="1" applyBorder="1" applyAlignment="1">
      <alignment horizontal="center" vertical="center"/>
    </xf>
    <xf numFmtId="3" fontId="42" fillId="0" borderId="158" xfId="9" applyNumberFormat="1" applyFont="1" applyBorder="1" applyAlignment="1">
      <alignment horizontal="center" vertical="center"/>
    </xf>
    <xf numFmtId="3" fontId="42" fillId="0" borderId="223" xfId="9" applyNumberFormat="1" applyFont="1" applyBorder="1" applyAlignment="1">
      <alignment horizontal="center" vertical="center"/>
    </xf>
    <xf numFmtId="3" fontId="42" fillId="0" borderId="160" xfId="9" applyNumberFormat="1" applyFont="1" applyBorder="1" applyAlignment="1">
      <alignment horizontal="center" vertical="center"/>
    </xf>
    <xf numFmtId="0" fontId="42" fillId="0" borderId="130" xfId="9" applyFont="1" applyBorder="1" applyAlignment="1">
      <alignment horizontal="center" vertical="center"/>
    </xf>
    <xf numFmtId="0" fontId="42" fillId="0" borderId="224" xfId="9" applyFont="1" applyBorder="1" applyAlignment="1">
      <alignment horizontal="center" vertical="center"/>
    </xf>
    <xf numFmtId="0" fontId="42" fillId="0" borderId="242" xfId="9" applyFont="1" applyBorder="1" applyAlignment="1">
      <alignment horizontal="center" vertical="center"/>
    </xf>
    <xf numFmtId="0" fontId="42" fillId="0" borderId="41" xfId="9" applyFont="1" applyBorder="1" applyAlignment="1">
      <alignment horizontal="center" vertical="center"/>
    </xf>
    <xf numFmtId="0" fontId="42" fillId="0" borderId="158" xfId="9" applyFont="1" applyBorder="1" applyAlignment="1">
      <alignment horizontal="center" vertical="center"/>
    </xf>
    <xf numFmtId="0" fontId="42" fillId="0" borderId="223" xfId="9" applyFont="1" applyBorder="1" applyAlignment="1">
      <alignment horizontal="center" vertical="center"/>
    </xf>
    <xf numFmtId="0" fontId="42" fillId="0" borderId="160" xfId="9" applyFont="1" applyBorder="1" applyAlignment="1">
      <alignment horizontal="center" vertical="center"/>
    </xf>
    <xf numFmtId="0" fontId="42" fillId="0" borderId="109" xfId="9" applyFont="1" applyBorder="1" applyAlignment="1">
      <alignment horizontal="center" vertical="center" wrapText="1"/>
    </xf>
    <xf numFmtId="0" fontId="42" fillId="0" borderId="143" xfId="9" applyFont="1" applyBorder="1" applyAlignment="1">
      <alignment horizontal="center" vertical="center" wrapText="1"/>
    </xf>
    <xf numFmtId="0" fontId="42" fillId="0" borderId="113" xfId="9" applyFont="1" applyBorder="1" applyAlignment="1">
      <alignment horizontal="center" vertical="center" wrapText="1"/>
    </xf>
    <xf numFmtId="0" fontId="42" fillId="0" borderId="120" xfId="9" applyFont="1" applyBorder="1" applyAlignment="1">
      <alignment horizontal="center" vertical="center" wrapText="1"/>
    </xf>
    <xf numFmtId="0" fontId="42" fillId="0" borderId="16" xfId="9" applyFont="1" applyBorder="1" applyAlignment="1">
      <alignment horizontal="center" vertical="center" wrapText="1"/>
    </xf>
    <xf numFmtId="0" fontId="42" fillId="0" borderId="126" xfId="9" applyFont="1" applyBorder="1" applyAlignment="1">
      <alignment horizontal="center" vertical="center" wrapText="1"/>
    </xf>
    <xf numFmtId="0" fontId="42" fillId="0" borderId="219" xfId="9" applyFont="1" applyBorder="1" applyAlignment="1">
      <alignment horizontal="center" vertical="center" wrapText="1"/>
    </xf>
    <xf numFmtId="0" fontId="42" fillId="0" borderId="119" xfId="9" applyFont="1" applyBorder="1" applyAlignment="1">
      <alignment horizontal="center" vertical="center" wrapText="1"/>
    </xf>
    <xf numFmtId="0" fontId="42" fillId="0" borderId="131" xfId="9" applyFont="1" applyBorder="1" applyAlignment="1">
      <alignment horizontal="center" vertical="center" wrapText="1"/>
    </xf>
    <xf numFmtId="0" fontId="42" fillId="0" borderId="220" xfId="9" applyFont="1" applyBorder="1" applyAlignment="1">
      <alignment horizontal="center" vertical="center" wrapText="1"/>
    </xf>
    <xf numFmtId="0" fontId="42" fillId="0" borderId="132" xfId="9" applyFont="1" applyBorder="1" applyAlignment="1">
      <alignment horizontal="center" vertical="center" wrapText="1"/>
    </xf>
    <xf numFmtId="0" fontId="42" fillId="0" borderId="162" xfId="9" applyFont="1" applyBorder="1" applyAlignment="1">
      <alignment horizontal="center" vertical="center" wrapText="1"/>
    </xf>
    <xf numFmtId="0" fontId="42" fillId="0" borderId="199" xfId="9" applyFont="1" applyBorder="1" applyAlignment="1">
      <alignment horizontal="center" vertical="center" wrapText="1"/>
    </xf>
    <xf numFmtId="0" fontId="42" fillId="0" borderId="149" xfId="9" applyFont="1" applyBorder="1" applyAlignment="1">
      <alignment horizontal="center" vertical="center" wrapText="1"/>
    </xf>
    <xf numFmtId="0" fontId="42" fillId="0" borderId="201" xfId="9" applyFont="1" applyBorder="1" applyAlignment="1">
      <alignment horizontal="center" vertical="center" wrapText="1"/>
    </xf>
    <xf numFmtId="0" fontId="42" fillId="0" borderId="221" xfId="9" applyFont="1" applyBorder="1" applyAlignment="1">
      <alignment horizontal="center" vertical="center" wrapText="1"/>
    </xf>
    <xf numFmtId="0" fontId="42" fillId="0" borderId="222" xfId="9" applyFont="1" applyBorder="1" applyAlignment="1">
      <alignment horizontal="center" vertical="center" wrapText="1"/>
    </xf>
    <xf numFmtId="0" fontId="56" fillId="2" borderId="13" xfId="9" applyFont="1" applyFill="1" applyBorder="1" applyAlignment="1">
      <alignment horizontal="center" vertical="center" shrinkToFit="1"/>
    </xf>
    <xf numFmtId="0" fontId="56" fillId="2" borderId="0" xfId="9" applyFont="1" applyFill="1" applyAlignment="1">
      <alignment horizontal="center" vertical="center" shrinkToFit="1"/>
    </xf>
    <xf numFmtId="38" fontId="56" fillId="2" borderId="0" xfId="21" applyFont="1" applyFill="1" applyBorder="1" applyAlignment="1">
      <alignment horizontal="right" vertical="center" shrinkToFit="1"/>
    </xf>
    <xf numFmtId="0" fontId="56" fillId="6" borderId="126" xfId="9" applyFont="1" applyFill="1" applyBorder="1" applyAlignment="1">
      <alignment horizontal="center" vertical="center" shrinkToFit="1"/>
    </xf>
    <xf numFmtId="0" fontId="56" fillId="6" borderId="125" xfId="9" applyFont="1" applyFill="1" applyBorder="1" applyAlignment="1">
      <alignment horizontal="center" vertical="center" shrinkToFit="1"/>
    </xf>
    <xf numFmtId="0" fontId="56" fillId="6" borderId="151" xfId="9" applyFont="1" applyFill="1" applyBorder="1" applyAlignment="1">
      <alignment horizontal="center" vertical="center" shrinkToFit="1"/>
    </xf>
    <xf numFmtId="0" fontId="56" fillId="6" borderId="16" xfId="9" applyFont="1" applyFill="1" applyBorder="1" applyAlignment="1">
      <alignment horizontal="center" vertical="center" shrinkToFit="1"/>
    </xf>
    <xf numFmtId="0" fontId="56" fillId="6" borderId="19" xfId="9" applyFont="1" applyFill="1" applyBorder="1" applyAlignment="1">
      <alignment horizontal="center" vertical="center" shrinkToFit="1"/>
    </xf>
    <xf numFmtId="0" fontId="56" fillId="6" borderId="82" xfId="9" applyFont="1" applyFill="1" applyBorder="1" applyAlignment="1">
      <alignment horizontal="center" vertical="center" shrinkToFit="1"/>
    </xf>
    <xf numFmtId="38" fontId="56" fillId="2" borderId="93" xfId="21" applyFont="1" applyFill="1" applyBorder="1" applyAlignment="1">
      <alignment horizontal="right" vertical="center" shrinkToFit="1"/>
    </xf>
    <xf numFmtId="0" fontId="56" fillId="6" borderId="165" xfId="9" applyFont="1" applyFill="1" applyBorder="1" applyAlignment="1">
      <alignment horizontal="center" vertical="center"/>
    </xf>
    <xf numFmtId="0" fontId="56" fillId="6" borderId="83" xfId="9" applyFont="1" applyFill="1" applyBorder="1" applyAlignment="1">
      <alignment horizontal="center" vertical="center"/>
    </xf>
    <xf numFmtId="0" fontId="56" fillId="6" borderId="63" xfId="9" applyFont="1" applyFill="1" applyBorder="1" applyAlignment="1">
      <alignment horizontal="center" vertical="center"/>
    </xf>
    <xf numFmtId="0" fontId="56" fillId="6" borderId="172" xfId="9" applyFont="1" applyFill="1" applyBorder="1" applyAlignment="1">
      <alignment horizontal="center" vertical="center"/>
    </xf>
    <xf numFmtId="0" fontId="56" fillId="6" borderId="173" xfId="9" applyFont="1" applyFill="1" applyBorder="1" applyAlignment="1">
      <alignment horizontal="center" vertical="center"/>
    </xf>
    <xf numFmtId="0" fontId="56" fillId="6" borderId="181" xfId="9" applyFont="1" applyFill="1" applyBorder="1" applyAlignment="1">
      <alignment horizontal="center" vertical="center"/>
    </xf>
    <xf numFmtId="0" fontId="56" fillId="6" borderId="76" xfId="9" applyFont="1" applyFill="1" applyBorder="1" applyAlignment="1">
      <alignment horizontal="center" vertical="center" shrinkToFit="1"/>
    </xf>
    <xf numFmtId="0" fontId="56" fillId="6" borderId="83" xfId="9" applyFont="1" applyFill="1" applyBorder="1" applyAlignment="1">
      <alignment horizontal="center" vertical="center" shrinkToFit="1"/>
    </xf>
    <xf numFmtId="0" fontId="56" fillId="6" borderId="148" xfId="9" applyFont="1" applyFill="1" applyBorder="1" applyAlignment="1">
      <alignment horizontal="center" vertical="center" shrinkToFit="1"/>
    </xf>
    <xf numFmtId="0" fontId="56" fillId="6" borderId="173" xfId="9" applyFont="1" applyFill="1" applyBorder="1" applyAlignment="1">
      <alignment horizontal="center" vertical="center" shrinkToFit="1"/>
    </xf>
    <xf numFmtId="0" fontId="56" fillId="6" borderId="180" xfId="9" applyFont="1" applyFill="1" applyBorder="1" applyAlignment="1">
      <alignment horizontal="center" vertical="center"/>
    </xf>
    <xf numFmtId="0" fontId="56" fillId="6" borderId="93" xfId="9" applyFont="1" applyFill="1" applyBorder="1" applyAlignment="1">
      <alignment horizontal="center" vertical="center"/>
    </xf>
    <xf numFmtId="0" fontId="56" fillId="6" borderId="53" xfId="9" applyFont="1" applyFill="1" applyBorder="1" applyAlignment="1">
      <alignment horizontal="center" vertical="center"/>
    </xf>
    <xf numFmtId="0" fontId="56" fillId="6" borderId="37" xfId="9" applyFont="1" applyFill="1" applyBorder="1" applyAlignment="1">
      <alignment horizontal="center" vertical="center" shrinkToFit="1"/>
    </xf>
    <xf numFmtId="0" fontId="56" fillId="6" borderId="93" xfId="9" applyFont="1" applyFill="1" applyBorder="1" applyAlignment="1">
      <alignment horizontal="center" vertical="center" shrinkToFit="1"/>
    </xf>
    <xf numFmtId="0" fontId="56" fillId="0" borderId="16" xfId="9" applyFont="1" applyBorder="1" applyAlignment="1">
      <alignment horizontal="center" vertical="center" shrinkToFit="1"/>
    </xf>
    <xf numFmtId="0" fontId="56" fillId="0" borderId="82" xfId="9" applyFont="1" applyBorder="1" applyAlignment="1">
      <alignment horizontal="center" vertical="center" shrinkToFit="1"/>
    </xf>
    <xf numFmtId="0" fontId="56" fillId="0" borderId="19" xfId="9" applyFont="1" applyBorder="1" applyAlignment="1">
      <alignment horizontal="center" vertical="center" shrinkToFit="1"/>
    </xf>
    <xf numFmtId="0" fontId="56" fillId="0" borderId="163" xfId="9" applyFont="1" applyBorder="1" applyAlignment="1">
      <alignment horizontal="center" vertical="center"/>
    </xf>
    <xf numFmtId="0" fontId="56" fillId="0" borderId="82" xfId="9" applyFont="1" applyBorder="1" applyAlignment="1">
      <alignment horizontal="center" vertical="center"/>
    </xf>
    <xf numFmtId="0" fontId="56" fillId="0" borderId="19" xfId="9" applyFont="1" applyBorder="1" applyAlignment="1">
      <alignment horizontal="center" vertical="center"/>
    </xf>
    <xf numFmtId="179" fontId="56" fillId="0" borderId="16" xfId="9" applyNumberFormat="1" applyFont="1" applyBorder="1" applyAlignment="1">
      <alignment horizontal="center" vertical="center" shrinkToFit="1"/>
    </xf>
    <xf numFmtId="179" fontId="56" fillId="0" borderId="82" xfId="9" applyNumberFormat="1" applyFont="1" applyBorder="1" applyAlignment="1">
      <alignment horizontal="center" vertical="center" shrinkToFit="1"/>
    </xf>
    <xf numFmtId="179" fontId="56" fillId="0" borderId="19" xfId="9" applyNumberFormat="1" applyFont="1" applyBorder="1" applyAlignment="1">
      <alignment horizontal="center" vertical="center" shrinkToFit="1"/>
    </xf>
    <xf numFmtId="14" fontId="56" fillId="0" borderId="16" xfId="9" applyNumberFormat="1" applyFont="1" applyBorder="1" applyAlignment="1">
      <alignment horizontal="center" vertical="center" shrinkToFit="1"/>
    </xf>
    <xf numFmtId="14" fontId="56" fillId="0" borderId="82" xfId="9" applyNumberFormat="1" applyFont="1" applyBorder="1" applyAlignment="1">
      <alignment horizontal="center" vertical="center" shrinkToFit="1"/>
    </xf>
    <xf numFmtId="14" fontId="56" fillId="0" borderId="19" xfId="9" applyNumberFormat="1" applyFont="1" applyBorder="1" applyAlignment="1">
      <alignment horizontal="center" vertical="center" shrinkToFit="1"/>
    </xf>
    <xf numFmtId="0" fontId="88" fillId="0" borderId="20" xfId="9" applyFont="1" applyBorder="1" applyAlignment="1">
      <alignment horizontal="center" vertical="center"/>
    </xf>
    <xf numFmtId="0" fontId="56" fillId="2" borderId="166" xfId="9" applyFont="1" applyFill="1" applyBorder="1" applyAlignment="1">
      <alignment horizontal="center" vertical="center" shrinkToFit="1"/>
    </xf>
    <xf numFmtId="0" fontId="56" fillId="2" borderId="167" xfId="9" applyFont="1" applyFill="1" applyBorder="1" applyAlignment="1">
      <alignment horizontal="center" vertical="center" shrinkToFit="1"/>
    </xf>
    <xf numFmtId="0" fontId="56" fillId="2" borderId="148" xfId="9" applyFont="1" applyFill="1" applyBorder="1" applyAlignment="1">
      <alignment horizontal="center" vertical="center" shrinkToFit="1"/>
    </xf>
    <xf numFmtId="0" fontId="56" fillId="2" borderId="173" xfId="9" applyFont="1" applyFill="1" applyBorder="1" applyAlignment="1">
      <alignment horizontal="center" vertical="center" shrinkToFit="1"/>
    </xf>
    <xf numFmtId="0" fontId="56" fillId="2" borderId="174" xfId="9" applyFont="1" applyFill="1" applyBorder="1" applyAlignment="1">
      <alignment horizontal="center" vertical="center" shrinkToFit="1"/>
    </xf>
    <xf numFmtId="0" fontId="56" fillId="2" borderId="76" xfId="9" quotePrefix="1" applyFont="1" applyFill="1" applyBorder="1" applyAlignment="1">
      <alignment horizontal="center" vertical="center" shrinkToFit="1"/>
    </xf>
    <xf numFmtId="0" fontId="56" fillId="2" borderId="83" xfId="9" quotePrefix="1" applyFont="1" applyFill="1" applyBorder="1" applyAlignment="1">
      <alignment horizontal="center" vertical="center" shrinkToFit="1"/>
    </xf>
    <xf numFmtId="0" fontId="56" fillId="2" borderId="166" xfId="9" quotePrefix="1" applyFont="1" applyFill="1" applyBorder="1" applyAlignment="1">
      <alignment horizontal="center" vertical="center" shrinkToFit="1"/>
    </xf>
    <xf numFmtId="0" fontId="56" fillId="2" borderId="37" xfId="9" quotePrefix="1" applyFont="1" applyFill="1" applyBorder="1" applyAlignment="1">
      <alignment horizontal="center" vertical="center" shrinkToFit="1"/>
    </xf>
    <xf numFmtId="0" fontId="56" fillId="2" borderId="93" xfId="9" quotePrefix="1" applyFont="1" applyFill="1" applyBorder="1" applyAlignment="1">
      <alignment horizontal="center" vertical="center" shrinkToFit="1"/>
    </xf>
    <xf numFmtId="0" fontId="56" fillId="2" borderId="178" xfId="9" quotePrefix="1" applyFont="1" applyFill="1" applyBorder="1" applyAlignment="1">
      <alignment horizontal="center" vertical="center" shrinkToFit="1"/>
    </xf>
    <xf numFmtId="0" fontId="56" fillId="0" borderId="16" xfId="9" applyFont="1" applyBorder="1" applyAlignment="1">
      <alignment horizontal="left" vertical="center" shrinkToFit="1"/>
    </xf>
    <xf numFmtId="0" fontId="56" fillId="0" borderId="82" xfId="9" applyFont="1" applyBorder="1" applyAlignment="1">
      <alignment horizontal="left" vertical="center" shrinkToFit="1"/>
    </xf>
    <xf numFmtId="0" fontId="56" fillId="0" borderId="19" xfId="9" applyFont="1" applyBorder="1" applyAlignment="1">
      <alignment horizontal="left" vertical="center" shrinkToFit="1"/>
    </xf>
    <xf numFmtId="14" fontId="56" fillId="0" borderId="16" xfId="9" applyNumberFormat="1" applyFont="1" applyBorder="1" applyAlignment="1">
      <alignment horizontal="left" vertical="center" shrinkToFit="1"/>
    </xf>
    <xf numFmtId="14" fontId="56" fillId="0" borderId="82" xfId="9" applyNumberFormat="1" applyFont="1" applyBorder="1" applyAlignment="1">
      <alignment horizontal="left" vertical="center" shrinkToFit="1"/>
    </xf>
    <xf numFmtId="14" fontId="56" fillId="0" borderId="19" xfId="9" applyNumberFormat="1" applyFont="1" applyBorder="1" applyAlignment="1">
      <alignment horizontal="left" vertical="center" shrinkToFit="1"/>
    </xf>
    <xf numFmtId="0" fontId="56" fillId="2" borderId="76" xfId="9" applyFont="1" applyFill="1" applyBorder="1" applyAlignment="1">
      <alignment horizontal="left" vertical="top" wrapText="1" shrinkToFit="1"/>
    </xf>
    <xf numFmtId="0" fontId="56" fillId="2" borderId="83" xfId="9" applyFont="1" applyFill="1" applyBorder="1" applyAlignment="1">
      <alignment horizontal="left" vertical="top" wrapText="1" shrinkToFit="1"/>
    </xf>
    <xf numFmtId="0" fontId="56" fillId="2" borderId="166" xfId="9" applyFont="1" applyFill="1" applyBorder="1" applyAlignment="1">
      <alignment horizontal="left" vertical="top" wrapText="1" shrinkToFit="1"/>
    </xf>
    <xf numFmtId="0" fontId="56" fillId="2" borderId="13" xfId="9" applyFont="1" applyFill="1" applyBorder="1" applyAlignment="1">
      <alignment horizontal="left" vertical="top" wrapText="1" shrinkToFit="1"/>
    </xf>
    <xf numFmtId="0" fontId="56" fillId="2" borderId="0" xfId="9" applyFont="1" applyFill="1" applyAlignment="1">
      <alignment horizontal="left" vertical="top" wrapText="1" shrinkToFit="1"/>
    </xf>
    <xf numFmtId="0" fontId="56" fillId="2" borderId="167" xfId="9" applyFont="1" applyFill="1" applyBorder="1" applyAlignment="1">
      <alignment horizontal="left" vertical="top" wrapText="1" shrinkToFit="1"/>
    </xf>
    <xf numFmtId="0" fontId="56" fillId="6" borderId="164" xfId="9" applyFont="1" applyFill="1" applyBorder="1" applyAlignment="1">
      <alignment horizontal="center" vertical="center" shrinkToFit="1"/>
    </xf>
    <xf numFmtId="0" fontId="56" fillId="2" borderId="16" xfId="9" applyFont="1" applyFill="1" applyBorder="1" applyAlignment="1">
      <alignment horizontal="left" vertical="center" shrinkToFit="1"/>
    </xf>
    <xf numFmtId="0" fontId="56" fillId="2" borderId="19" xfId="9" applyFont="1" applyFill="1" applyBorder="1" applyAlignment="1">
      <alignment horizontal="left" vertical="center" shrinkToFit="1"/>
    </xf>
    <xf numFmtId="0" fontId="56" fillId="2" borderId="83" xfId="9" applyFont="1" applyFill="1" applyBorder="1" applyAlignment="1">
      <alignment horizontal="left" vertical="center"/>
    </xf>
    <xf numFmtId="0" fontId="56" fillId="2" borderId="166" xfId="9" applyFont="1" applyFill="1" applyBorder="1" applyAlignment="1">
      <alignment horizontal="left" vertical="center"/>
    </xf>
    <xf numFmtId="0" fontId="56" fillId="2" borderId="93" xfId="9" applyFont="1" applyFill="1" applyBorder="1" applyAlignment="1">
      <alignment horizontal="left" vertical="center"/>
    </xf>
    <xf numFmtId="0" fontId="56" fillId="2" borderId="178" xfId="9" applyFont="1" applyFill="1" applyBorder="1" applyAlignment="1">
      <alignment horizontal="left" vertical="center"/>
    </xf>
    <xf numFmtId="0" fontId="56" fillId="6" borderId="63" xfId="9" applyFont="1" applyFill="1" applyBorder="1" applyAlignment="1">
      <alignment horizontal="center" vertical="center" shrinkToFit="1"/>
    </xf>
    <xf numFmtId="0" fontId="56" fillId="6" borderId="166" xfId="9" applyFont="1" applyFill="1" applyBorder="1" applyAlignment="1">
      <alignment horizontal="center" vertical="center" shrinkToFit="1"/>
    </xf>
    <xf numFmtId="38" fontId="56" fillId="6" borderId="16" xfId="21" applyFont="1" applyFill="1" applyBorder="1" applyAlignment="1">
      <alignment horizontal="right" vertical="center" shrinkToFit="1"/>
    </xf>
    <xf numFmtId="38" fontId="56" fillId="6" borderId="82" xfId="21" applyFont="1" applyFill="1" applyBorder="1" applyAlignment="1">
      <alignment horizontal="right" vertical="center" shrinkToFit="1"/>
    </xf>
    <xf numFmtId="38" fontId="56" fillId="6" borderId="19" xfId="21" applyFont="1" applyFill="1" applyBorder="1" applyAlignment="1">
      <alignment horizontal="right" vertical="center" shrinkToFit="1"/>
    </xf>
    <xf numFmtId="0" fontId="56" fillId="0" borderId="16" xfId="9" applyFont="1" applyBorder="1" applyAlignment="1">
      <alignment horizontal="right" vertical="center" shrinkToFit="1"/>
    </xf>
    <xf numFmtId="0" fontId="56" fillId="0" borderId="82" xfId="9" applyFont="1" applyBorder="1" applyAlignment="1">
      <alignment horizontal="right" vertical="center" shrinkToFit="1"/>
    </xf>
    <xf numFmtId="0" fontId="56" fillId="0" borderId="19" xfId="9" applyFont="1" applyBorder="1" applyAlignment="1">
      <alignment horizontal="right" vertical="center" shrinkToFit="1"/>
    </xf>
    <xf numFmtId="0" fontId="56" fillId="0" borderId="164" xfId="9" applyFont="1" applyBorder="1" applyAlignment="1">
      <alignment horizontal="center" vertical="center" shrinkToFit="1"/>
    </xf>
    <xf numFmtId="38" fontId="56" fillId="0" borderId="16" xfId="21" applyFont="1" applyBorder="1" applyAlignment="1">
      <alignment horizontal="right" vertical="center" shrinkToFit="1"/>
    </xf>
    <xf numFmtId="38" fontId="56" fillId="0" borderId="82" xfId="21" applyFont="1" applyBorder="1" applyAlignment="1">
      <alignment horizontal="right" vertical="center" shrinkToFit="1"/>
    </xf>
    <xf numFmtId="38" fontId="56" fillId="0" borderId="19" xfId="21" applyFont="1" applyBorder="1" applyAlignment="1">
      <alignment horizontal="right" vertical="center" shrinkToFit="1"/>
    </xf>
    <xf numFmtId="3" fontId="56" fillId="0" borderId="16" xfId="9" applyNumberFormat="1" applyFont="1" applyBorder="1" applyAlignment="1">
      <alignment horizontal="right" vertical="center" shrinkToFit="1"/>
    </xf>
    <xf numFmtId="0" fontId="88" fillId="0" borderId="76" xfId="9" applyFont="1" applyBorder="1" applyAlignment="1">
      <alignment horizontal="left" vertical="center" wrapText="1"/>
    </xf>
    <xf numFmtId="0" fontId="88" fillId="0" borderId="83" xfId="9" applyFont="1" applyBorder="1" applyAlignment="1">
      <alignment horizontal="left" vertical="center" wrapText="1"/>
    </xf>
    <xf numFmtId="0" fontId="88" fillId="0" borderId="63" xfId="9" applyFont="1" applyBorder="1" applyAlignment="1">
      <alignment horizontal="left" vertical="center" wrapText="1"/>
    </xf>
    <xf numFmtId="0" fontId="88" fillId="0" borderId="13" xfId="9" applyFont="1" applyBorder="1" applyAlignment="1">
      <alignment horizontal="left" vertical="center" wrapText="1"/>
    </xf>
    <xf numFmtId="0" fontId="88" fillId="0" borderId="0" xfId="9" applyFont="1" applyAlignment="1">
      <alignment horizontal="left" vertical="center" wrapText="1"/>
    </xf>
    <xf numFmtId="0" fontId="88" fillId="0" borderId="14" xfId="9" applyFont="1" applyBorder="1" applyAlignment="1">
      <alignment horizontal="left" vertical="center" wrapText="1"/>
    </xf>
    <xf numFmtId="0" fontId="88" fillId="0" borderId="37" xfId="9" applyFont="1" applyBorder="1" applyAlignment="1">
      <alignment horizontal="left" vertical="center" wrapText="1"/>
    </xf>
    <xf numFmtId="0" fontId="88" fillId="0" borderId="93" xfId="9" applyFont="1" applyBorder="1" applyAlignment="1">
      <alignment horizontal="left" vertical="center" wrapText="1"/>
    </xf>
    <xf numFmtId="0" fontId="88" fillId="0" borderId="53" xfId="9" applyFont="1" applyBorder="1" applyAlignment="1">
      <alignment horizontal="left" vertical="center" wrapText="1"/>
    </xf>
    <xf numFmtId="0" fontId="56" fillId="0" borderId="16" xfId="9" quotePrefix="1" applyFont="1" applyBorder="1" applyAlignment="1">
      <alignment vertical="center" shrinkToFit="1"/>
    </xf>
    <xf numFmtId="0" fontId="56" fillId="0" borderId="82" xfId="9" applyFont="1" applyBorder="1" applyAlignment="1">
      <alignment vertical="center" shrinkToFit="1"/>
    </xf>
    <xf numFmtId="0" fontId="56" fillId="0" borderId="19" xfId="9" applyFont="1" applyBorder="1" applyAlignment="1">
      <alignment vertical="center" shrinkToFit="1"/>
    </xf>
    <xf numFmtId="0" fontId="56" fillId="0" borderId="16" xfId="9" applyFont="1" applyBorder="1" applyAlignment="1">
      <alignment vertical="center" shrinkToFit="1"/>
    </xf>
    <xf numFmtId="0" fontId="88" fillId="0" borderId="20" xfId="9" applyFont="1" applyBorder="1" applyAlignment="1">
      <alignment horizontal="left" vertical="center"/>
    </xf>
    <xf numFmtId="0" fontId="88" fillId="0" borderId="16" xfId="9" applyFont="1" applyBorder="1" applyAlignment="1">
      <alignment horizontal="left" vertical="center"/>
    </xf>
    <xf numFmtId="0" fontId="88" fillId="0" borderId="82" xfId="9" applyFont="1" applyBorder="1" applyAlignment="1">
      <alignment horizontal="left" vertical="center"/>
    </xf>
    <xf numFmtId="0" fontId="88" fillId="0" borderId="19" xfId="9" applyFont="1" applyBorder="1" applyAlignment="1">
      <alignment horizontal="left" vertical="center"/>
    </xf>
    <xf numFmtId="14" fontId="56" fillId="0" borderId="16" xfId="9" applyNumberFormat="1" applyFont="1" applyBorder="1" applyAlignment="1">
      <alignment vertical="center" shrinkToFit="1"/>
    </xf>
    <xf numFmtId="14" fontId="56" fillId="0" borderId="82" xfId="9" applyNumberFormat="1" applyFont="1" applyBorder="1" applyAlignment="1">
      <alignment vertical="center" shrinkToFit="1"/>
    </xf>
    <xf numFmtId="14" fontId="56" fillId="0" borderId="19" xfId="9" applyNumberFormat="1" applyFont="1" applyBorder="1" applyAlignment="1">
      <alignment vertical="center" shrinkToFit="1"/>
    </xf>
    <xf numFmtId="0" fontId="88" fillId="0" borderId="20" xfId="9" applyFont="1" applyBorder="1" applyAlignment="1">
      <alignment horizontal="left" vertical="center" wrapText="1" indent="1"/>
    </xf>
    <xf numFmtId="0" fontId="88" fillId="0" borderId="20" xfId="9" applyFont="1" applyBorder="1" applyAlignment="1">
      <alignment horizontal="left" vertical="center" indent="1"/>
    </xf>
    <xf numFmtId="0" fontId="56" fillId="2" borderId="166" xfId="9" applyFont="1" applyFill="1" applyBorder="1" applyAlignment="1">
      <alignment horizontal="center" vertical="center"/>
    </xf>
    <xf numFmtId="0" fontId="56" fillId="2" borderId="178" xfId="9" applyFont="1" applyFill="1" applyBorder="1" applyAlignment="1">
      <alignment horizontal="center" vertical="center"/>
    </xf>
    <xf numFmtId="0" fontId="88" fillId="0" borderId="20" xfId="9" applyFont="1" applyBorder="1" applyAlignment="1">
      <alignment horizontal="left" vertical="center" wrapText="1"/>
    </xf>
    <xf numFmtId="0" fontId="56" fillId="0" borderId="166" xfId="9" applyFont="1" applyBorder="1" applyAlignment="1">
      <alignment horizontal="center" vertical="center" wrapText="1"/>
    </xf>
    <xf numFmtId="0" fontId="56" fillId="0" borderId="178" xfId="9" applyFont="1" applyBorder="1" applyAlignment="1">
      <alignment horizontal="center" vertical="center" wrapText="1"/>
    </xf>
    <xf numFmtId="0" fontId="39" fillId="0" borderId="93" xfId="9" applyBorder="1" applyAlignment="1">
      <alignment horizontal="distributed" vertical="justify"/>
    </xf>
    <xf numFmtId="0" fontId="56" fillId="6" borderId="0" xfId="9" applyFont="1" applyFill="1" applyAlignment="1">
      <alignment horizontal="center" vertical="center"/>
    </xf>
    <xf numFmtId="0" fontId="56" fillId="0" borderId="93" xfId="9" applyFont="1" applyBorder="1" applyAlignment="1">
      <alignment horizontal="distributed" vertical="center" wrapText="1"/>
    </xf>
    <xf numFmtId="0" fontId="87" fillId="5" borderId="0" xfId="9" applyFont="1" applyFill="1" applyAlignment="1">
      <alignment horizontal="center" vertical="center"/>
    </xf>
    <xf numFmtId="0" fontId="11" fillId="0" borderId="52" xfId="2" applyFont="1" applyBorder="1" applyAlignment="1">
      <alignment vertical="center" wrapText="1"/>
    </xf>
  </cellXfs>
  <cellStyles count="25">
    <cellStyle name="パーセント 2" xfId="23" xr:uid="{38900053-9182-4B3D-91A0-4B78D0B1DEE8}"/>
    <cellStyle name="ハイパーリンク" xfId="1" builtinId="8"/>
    <cellStyle name="桁区切り 2" xfId="6" xr:uid="{54A9B890-6305-437C-8580-0657AF47CE9F}"/>
    <cellStyle name="桁区切り 2 2" xfId="21" xr:uid="{B6193CDA-4DE1-41AB-8D91-832FDC1E0B61}"/>
    <cellStyle name="通貨 2" xfId="16" xr:uid="{7A1F7B4C-BA1B-4055-908B-CAD4B16B2019}"/>
    <cellStyle name="標準" xfId="0" builtinId="0"/>
    <cellStyle name="標準 2" xfId="3" xr:uid="{51F77CCF-8125-4C5A-80CC-4829886E045E}"/>
    <cellStyle name="標準 2 2" xfId="2" xr:uid="{DCF81714-E256-4735-AE8A-0420594B7099}"/>
    <cellStyle name="標準 2 3" xfId="11" xr:uid="{F69E9AB4-5B46-41EA-8FFB-701B93DA8471}"/>
    <cellStyle name="標準 2 3 2" xfId="20" xr:uid="{D1AF0FC3-FF62-46BF-B7AF-44EDD22608B5}"/>
    <cellStyle name="標準 3" xfId="5" xr:uid="{FF614D59-50F1-4B00-99AC-A47E99227E3C}"/>
    <cellStyle name="標準 3 2" xfId="10" xr:uid="{B499E6B2-C7CF-4EF8-BC49-AD8C510978C0}"/>
    <cellStyle name="標準 4" xfId="4" xr:uid="{855D2019-C591-499B-B137-C9413188A174}"/>
    <cellStyle name="標準 4 2" xfId="12" xr:uid="{2FEEB7C8-F874-4CC6-AE3B-74D0D0FF2571}"/>
    <cellStyle name="標準 5" xfId="9" xr:uid="{C31FB61A-0D20-490A-B3A1-A2F54617F88F}"/>
    <cellStyle name="標準 6" xfId="22" xr:uid="{45579375-B016-4348-81CC-FF83353C8EF1}"/>
    <cellStyle name="標準 7" xfId="19" xr:uid="{526106DA-7890-438B-A7F3-B0682E08566F}"/>
    <cellStyle name="標準 8" xfId="24" xr:uid="{2E0FEB50-3940-4799-8E11-604FA7E5BB0C}"/>
    <cellStyle name="標準_005(変更)工程表" xfId="8" xr:uid="{3F89E11C-EE97-4162-98F2-6AA575213E11}"/>
    <cellStyle name="標準_006現場代理人等通知書" xfId="7" xr:uid="{7E6D79CF-BB98-4506-B941-44ECD8101B89}"/>
    <cellStyle name="標準_011貸与品借用（返納）書" xfId="15" xr:uid="{0C4CBD89-6939-4090-A07B-391F59B028B9}"/>
    <cellStyle name="標準_012支給品受領書" xfId="14" xr:uid="{6E4302C4-69C0-4F86-81A3-19E7C24DCBCC}"/>
    <cellStyle name="標準_013支給品精算書" xfId="17" xr:uid="{BB9548E8-F833-4966-9060-794DB44A05E8}"/>
    <cellStyle name="標準_015現場発生品調書" xfId="18" xr:uid="{F1422A63-BFE2-408B-B2A3-71D5882B50B1}"/>
    <cellStyle name="標準_様式検-13" xfId="13" xr:uid="{135ED87B-6155-4100-8BAD-E5C7CDB29BB7}"/>
  </cellStyles>
  <dxfs count="16">
    <dxf>
      <fill>
        <patternFill>
          <bgColor rgb="FFFFCCFF"/>
        </patternFill>
      </fill>
    </dxf>
    <dxf>
      <fill>
        <patternFill>
          <bgColor rgb="FFFF66FF"/>
        </patternFill>
      </fill>
    </dxf>
    <dxf>
      <font>
        <color theme="0"/>
      </font>
      <fill>
        <patternFill>
          <bgColor rgb="FFCC00CC"/>
        </patternFill>
      </fill>
    </dxf>
    <dxf>
      <fill>
        <patternFill>
          <bgColor rgb="FFFFCCFF"/>
        </patternFill>
      </fill>
    </dxf>
    <dxf>
      <fill>
        <patternFill>
          <bgColor rgb="FFFF66FF"/>
        </patternFill>
      </fill>
    </dxf>
    <dxf>
      <font>
        <color theme="0"/>
      </font>
      <fill>
        <patternFill>
          <bgColor rgb="FFCC00CC"/>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H47"/></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H59"/></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H60"/></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H62"/></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H63"/></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H66"/></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H69"/></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H70"/></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H75"/></Relationships>
</file>

<file path=xl/drawings/_rels/drawing19.xml.rels><?xml version="1.0" encoding="UTF-8" standalone="yes"?>
<Relationships xmlns="http://schemas.openxmlformats.org/package/2006/relationships"><Relationship Id="rId2" Type="http://schemas.openxmlformats.org/officeDocument/2006/relationships/hyperlink" Target="#&#19968;&#35239;&#34920;!H76"/><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H18"/></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H77"/></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H78"/></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H79"/></Relationships>
</file>

<file path=xl/drawings/_rels/drawing23.xml.rels><?xml version="1.0" encoding="UTF-8" standalone="yes"?>
<Relationships xmlns="http://schemas.openxmlformats.org/package/2006/relationships"><Relationship Id="rId8" Type="http://schemas.openxmlformats.org/officeDocument/2006/relationships/hyperlink" Target="#&#19968;&#35239;&#34920;!H80"/><Relationship Id="rId3" Type="http://schemas.openxmlformats.org/officeDocument/2006/relationships/image" Target="../media/image5.wmf"/><Relationship Id="rId7" Type="http://schemas.openxmlformats.org/officeDocument/2006/relationships/image" Target="../media/image9.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_rels/drawing24.xml.rels><?xml version="1.0" encoding="UTF-8" standalone="yes"?>
<Relationships xmlns="http://schemas.openxmlformats.org/package/2006/relationships"><Relationship Id="rId3" Type="http://schemas.openxmlformats.org/officeDocument/2006/relationships/image" Target="../media/image12.wmf"/><Relationship Id="rId7" Type="http://schemas.openxmlformats.org/officeDocument/2006/relationships/hyperlink" Target="#&#19968;&#35239;&#34920;!H81"/><Relationship Id="rId2" Type="http://schemas.openxmlformats.org/officeDocument/2006/relationships/image" Target="../media/image11.wmf"/><Relationship Id="rId1" Type="http://schemas.openxmlformats.org/officeDocument/2006/relationships/image" Target="../media/image10.wmf"/><Relationship Id="rId6" Type="http://schemas.openxmlformats.org/officeDocument/2006/relationships/image" Target="../media/image15.wmf"/><Relationship Id="rId5" Type="http://schemas.openxmlformats.org/officeDocument/2006/relationships/image" Target="../media/image14.wmf"/><Relationship Id="rId4" Type="http://schemas.openxmlformats.org/officeDocument/2006/relationships/image" Target="../media/image13.wmf"/></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H82"/></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34920;!H83"/></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34920;!H84"/></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34920;!H85"/></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34920;!H86"/></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H21"/></Relationships>
</file>

<file path=xl/drawings/_rels/drawing30.xml.rels><?xml version="1.0" encoding="UTF-8" standalone="yes"?>
<Relationships xmlns="http://schemas.openxmlformats.org/package/2006/relationships"><Relationship Id="rId1" Type="http://schemas.openxmlformats.org/officeDocument/2006/relationships/hyperlink" Target="#&#19968;&#35239;&#34920;!H87"/></Relationships>
</file>

<file path=xl/drawings/_rels/drawing31.xml.rels><?xml version="1.0" encoding="UTF-8" standalone="yes"?>
<Relationships xmlns="http://schemas.openxmlformats.org/package/2006/relationships"><Relationship Id="rId1" Type="http://schemas.openxmlformats.org/officeDocument/2006/relationships/hyperlink" Target="#&#19968;&#35239;&#34920;!H88"/></Relationships>
</file>

<file path=xl/drawings/_rels/drawing32.xml.rels><?xml version="1.0" encoding="UTF-8" standalone="yes"?>
<Relationships xmlns="http://schemas.openxmlformats.org/package/2006/relationships"><Relationship Id="rId1" Type="http://schemas.openxmlformats.org/officeDocument/2006/relationships/hyperlink" Target="#&#19968;&#35239;&#34920;!H89"/></Relationships>
</file>

<file path=xl/drawings/_rels/drawing33.xml.rels><?xml version="1.0" encoding="UTF-8" standalone="yes"?>
<Relationships xmlns="http://schemas.openxmlformats.org/package/2006/relationships"><Relationship Id="rId1" Type="http://schemas.openxmlformats.org/officeDocument/2006/relationships/hyperlink" Target="#&#19968;&#35239;&#34920;!H90"/></Relationships>
</file>

<file path=xl/drawings/_rels/drawing34.xml.rels><?xml version="1.0" encoding="UTF-8" standalone="yes"?>
<Relationships xmlns="http://schemas.openxmlformats.org/package/2006/relationships"><Relationship Id="rId1" Type="http://schemas.openxmlformats.org/officeDocument/2006/relationships/hyperlink" Target="#&#19968;&#35239;&#34920;!H91"/></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34920;!H92"/></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34920;!H93"/></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34920;!H94"/></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34920;!H95"/></Relationships>
</file>

<file path=xl/drawings/_rels/drawing39.xml.rels><?xml version="1.0" encoding="UTF-8" standalone="yes"?>
<Relationships xmlns="http://schemas.openxmlformats.org/package/2006/relationships"><Relationship Id="rId1" Type="http://schemas.openxmlformats.org/officeDocument/2006/relationships/hyperlink" Target="#&#19968;&#35239;&#34920;!H96"/></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H22"/></Relationships>
</file>

<file path=xl/drawings/_rels/drawing40.xml.rels><?xml version="1.0" encoding="UTF-8" standalone="yes"?>
<Relationships xmlns="http://schemas.openxmlformats.org/package/2006/relationships"><Relationship Id="rId1" Type="http://schemas.openxmlformats.org/officeDocument/2006/relationships/hyperlink" Target="#&#19968;&#35239;&#34920;!H97"/></Relationships>
</file>

<file path=xl/drawings/_rels/drawing41.xml.rels><?xml version="1.0" encoding="UTF-8" standalone="yes"?>
<Relationships xmlns="http://schemas.openxmlformats.org/package/2006/relationships"><Relationship Id="rId1" Type="http://schemas.openxmlformats.org/officeDocument/2006/relationships/hyperlink" Target="#&#19968;&#35239;&#34920;!H98"/></Relationships>
</file>

<file path=xl/drawings/_rels/drawing42.xml.rels><?xml version="1.0" encoding="UTF-8" standalone="yes"?>
<Relationships xmlns="http://schemas.openxmlformats.org/package/2006/relationships"><Relationship Id="rId1" Type="http://schemas.openxmlformats.org/officeDocument/2006/relationships/hyperlink" Target="#&#19968;&#35239;&#34920;!H99"/></Relationships>
</file>

<file path=xl/drawings/_rels/drawing43.xml.rels><?xml version="1.0" encoding="UTF-8" standalone="yes"?>
<Relationships xmlns="http://schemas.openxmlformats.org/package/2006/relationships"><Relationship Id="rId1" Type="http://schemas.openxmlformats.org/officeDocument/2006/relationships/hyperlink" Target="#&#19968;&#35239;&#34920;!H100"/></Relationships>
</file>

<file path=xl/drawings/_rels/drawing44.xml.rels><?xml version="1.0" encoding="UTF-8" standalone="yes"?>
<Relationships xmlns="http://schemas.openxmlformats.org/package/2006/relationships"><Relationship Id="rId1" Type="http://schemas.openxmlformats.org/officeDocument/2006/relationships/hyperlink" Target="#&#19968;&#35239;&#34920;!H109"/></Relationships>
</file>

<file path=xl/drawings/_rels/drawing45.xml.rels><?xml version="1.0" encoding="UTF-8" standalone="yes"?>
<Relationships xmlns="http://schemas.openxmlformats.org/package/2006/relationships"><Relationship Id="rId1" Type="http://schemas.openxmlformats.org/officeDocument/2006/relationships/hyperlink" Target="#&#19968;&#35239;&#34920;!H121"/></Relationships>
</file>

<file path=xl/drawings/_rels/drawing46.xml.rels><?xml version="1.0" encoding="UTF-8" standalone="yes"?>
<Relationships xmlns="http://schemas.openxmlformats.org/package/2006/relationships"><Relationship Id="rId1" Type="http://schemas.openxmlformats.org/officeDocument/2006/relationships/hyperlink" Target="#&#19968;&#35239;&#34920;!H122"/></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H30"/></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H38"/></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H42"/></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H44"/></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H45"/></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268941</xdr:colOff>
      <xdr:row>123</xdr:row>
      <xdr:rowOff>112058</xdr:rowOff>
    </xdr:from>
    <xdr:to>
      <xdr:col>16</xdr:col>
      <xdr:colOff>1994646</xdr:colOff>
      <xdr:row>127</xdr:row>
      <xdr:rowOff>99059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715461" y="55692338"/>
          <a:ext cx="4179345" cy="1358601"/>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凡　例</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050">
              <a:solidFill>
                <a:schemeClr val="tx1"/>
              </a:solidFill>
              <a:latin typeface="ＭＳ ゴシック" panose="020B0609070205080204" pitchFamily="49" charset="-128"/>
              <a:ea typeface="ＭＳ ゴシック" panose="020B0609070205080204" pitchFamily="49" charset="-128"/>
            </a:rPr>
            <a:t>　　　　　　　　　　　</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50">
              <a:solidFill>
                <a:schemeClr val="tx1"/>
              </a:solidFill>
              <a:latin typeface="ＭＳ ゴシック" panose="020B0609070205080204" pitchFamily="49" charset="-128"/>
              <a:ea typeface="ＭＳ ゴシック" panose="020B0609070205080204" pitchFamily="49" charset="-128"/>
            </a:rPr>
            <a:t>　　　　　　　　：提出、提示等は不要</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50">
              <a:solidFill>
                <a:schemeClr val="tx1"/>
              </a:solidFill>
              <a:latin typeface="ＭＳ ゴシック" panose="020B0609070205080204" pitchFamily="49" charset="-128"/>
              <a:ea typeface="ＭＳ ゴシック" panose="020B0609070205080204" pitchFamily="49" charset="-128"/>
            </a:rPr>
            <a:t>　　　　</a:t>
          </a:r>
          <a:r>
            <a:rPr kumimoji="1" lang="en-US" altLang="ja-JP" sz="1050">
              <a:solidFill>
                <a:schemeClr val="tx1"/>
              </a:solidFill>
              <a:latin typeface="ＭＳ ゴシック" panose="020B0609070205080204" pitchFamily="49" charset="-128"/>
              <a:ea typeface="ＭＳ ゴシック" panose="020B0609070205080204" pitchFamily="49" charset="-128"/>
            </a:rPr>
            <a:t>※</a:t>
          </a:r>
          <a:r>
            <a:rPr kumimoji="1" lang="ja-JP" altLang="en-US" sz="1050">
              <a:solidFill>
                <a:schemeClr val="tx1"/>
              </a:solidFill>
              <a:latin typeface="ＭＳ ゴシック" panose="020B0609070205080204" pitchFamily="49" charset="-128"/>
              <a:ea typeface="ＭＳ ゴシック" panose="020B0609070205080204" pitchFamily="49" charset="-128"/>
            </a:rPr>
            <a:t>　　　：県の書類一覧表に記載の無い独自設定の書類</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50">
              <a:solidFill>
                <a:schemeClr val="tx1"/>
              </a:solidFill>
              <a:latin typeface="ＭＳ ゴシック" panose="020B0609070205080204" pitchFamily="49" charset="-128"/>
              <a:ea typeface="ＭＳ ゴシック" panose="020B0609070205080204" pitchFamily="49" charset="-128"/>
            </a:rPr>
            <a:t>　　　　□　　　：様式（市様式、国統一様式）</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50">
              <a:solidFill>
                <a:schemeClr val="tx1"/>
              </a:solidFill>
              <a:latin typeface="ＭＳ ゴシック" panose="020B0609070205080204" pitchFamily="49" charset="-128"/>
              <a:ea typeface="ＭＳ ゴシック" panose="020B0609070205080204" pitchFamily="49" charset="-128"/>
            </a:rPr>
            <a:t>　　　　■　　　：参考様式</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50">
              <a:solidFill>
                <a:schemeClr val="tx1"/>
              </a:solidFill>
              <a:latin typeface="ＭＳ ゴシック" panose="020B0609070205080204" pitchFamily="49" charset="-128"/>
              <a:ea typeface="ＭＳ ゴシック" panose="020B0609070205080204" pitchFamily="49" charset="-128"/>
            </a:rPr>
            <a:t>　　　　－　　　：任意様式</a:t>
          </a:r>
        </a:p>
      </xdr:txBody>
    </xdr:sp>
    <xdr:clientData/>
  </xdr:twoCellAnchor>
  <xdr:twoCellAnchor>
    <xdr:from>
      <xdr:col>10</xdr:col>
      <xdr:colOff>330356</xdr:colOff>
      <xdr:row>124</xdr:row>
      <xdr:rowOff>148367</xdr:rowOff>
    </xdr:from>
    <xdr:to>
      <xdr:col>12</xdr:col>
      <xdr:colOff>151056</xdr:colOff>
      <xdr:row>124</xdr:row>
      <xdr:rowOff>305249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127396" y="56109647"/>
          <a:ext cx="521740" cy="156882"/>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769620</xdr:colOff>
      <xdr:row>0</xdr:row>
      <xdr:rowOff>137160</xdr:rowOff>
    </xdr:from>
    <xdr:to>
      <xdr:col>16</xdr:col>
      <xdr:colOff>1744980</xdr:colOff>
      <xdr:row>0</xdr:row>
      <xdr:rowOff>406101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677400" y="137160"/>
          <a:ext cx="975360" cy="2689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別添１</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87921</xdr:colOff>
      <xdr:row>1</xdr:row>
      <xdr:rowOff>310661</xdr:rowOff>
    </xdr:from>
    <xdr:to>
      <xdr:col>31</xdr:col>
      <xdr:colOff>63087</xdr:colOff>
      <xdr:row>4</xdr:row>
      <xdr:rowOff>3523</xdr:rowOff>
    </xdr:to>
    <xdr:sp macro="" textlink="">
      <xdr:nvSpPr>
        <xdr:cNvPr id="4" name="左矢印 2">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656383" y="480646"/>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20</xdr:col>
      <xdr:colOff>123093</xdr:colOff>
      <xdr:row>0</xdr:row>
      <xdr:rowOff>64477</xdr:rowOff>
    </xdr:from>
    <xdr:to>
      <xdr:col>24</xdr:col>
      <xdr:colOff>158262</xdr:colOff>
      <xdr:row>1</xdr:row>
      <xdr:rowOff>117231</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77862" y="64477"/>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No.42</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120316</xdr:colOff>
      <xdr:row>1</xdr:row>
      <xdr:rowOff>128336</xdr:rowOff>
    </xdr:from>
    <xdr:to>
      <xdr:col>11</xdr:col>
      <xdr:colOff>196669</xdr:colOff>
      <xdr:row>4</xdr:row>
      <xdr:rowOff>2597</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5678905" y="360947"/>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7</xdr:col>
      <xdr:colOff>198120</xdr:colOff>
      <xdr:row>0</xdr:row>
      <xdr:rowOff>129540</xdr:rowOff>
    </xdr:from>
    <xdr:to>
      <xdr:col>8</xdr:col>
      <xdr:colOff>507023</xdr:colOff>
      <xdr:row>1</xdr:row>
      <xdr:rowOff>123679</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4518660" y="1295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No.54</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35</xdr:col>
      <xdr:colOff>33130</xdr:colOff>
      <xdr:row>4</xdr:row>
      <xdr:rowOff>132520</xdr:rowOff>
    </xdr:from>
    <xdr:to>
      <xdr:col>43</xdr:col>
      <xdr:colOff>72517</xdr:colOff>
      <xdr:row>8</xdr:row>
      <xdr:rowOff>92765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605669" y="795129"/>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28</xdr:col>
      <xdr:colOff>82062</xdr:colOff>
      <xdr:row>0</xdr:row>
      <xdr:rowOff>111369</xdr:rowOff>
    </xdr:from>
    <xdr:to>
      <xdr:col>34</xdr:col>
      <xdr:colOff>58616</xdr:colOff>
      <xdr:row>1</xdr:row>
      <xdr:rowOff>164123</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4525108" y="111369"/>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No.55</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106680</xdr:colOff>
      <xdr:row>2</xdr:row>
      <xdr:rowOff>137160</xdr:rowOff>
    </xdr:from>
    <xdr:to>
      <xdr:col>13</xdr:col>
      <xdr:colOff>183836</xdr:colOff>
      <xdr:row>6</xdr:row>
      <xdr:rowOff>13253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6080760" y="47244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9</xdr:col>
      <xdr:colOff>205409</xdr:colOff>
      <xdr:row>0</xdr:row>
      <xdr:rowOff>119270</xdr:rowOff>
    </xdr:from>
    <xdr:to>
      <xdr:col>10</xdr:col>
      <xdr:colOff>170749</xdr:colOff>
      <xdr:row>2</xdr:row>
      <xdr:rowOff>10705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4936435" y="11927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No.57</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144379</xdr:colOff>
      <xdr:row>1</xdr:row>
      <xdr:rowOff>48127</xdr:rowOff>
    </xdr:from>
    <xdr:to>
      <xdr:col>11</xdr:col>
      <xdr:colOff>1455975</xdr:colOff>
      <xdr:row>3</xdr:row>
      <xdr:rowOff>197738</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5959642" y="280738"/>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9</xdr:col>
      <xdr:colOff>231913</xdr:colOff>
      <xdr:row>0</xdr:row>
      <xdr:rowOff>99391</xdr:rowOff>
    </xdr:from>
    <xdr:to>
      <xdr:col>10</xdr:col>
      <xdr:colOff>250262</xdr:colOff>
      <xdr:row>1</xdr:row>
      <xdr:rowOff>90217</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4823791" y="99391"/>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No.58</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136358</xdr:colOff>
      <xdr:row>4</xdr:row>
      <xdr:rowOff>0</xdr:rowOff>
    </xdr:from>
    <xdr:to>
      <xdr:col>9</xdr:col>
      <xdr:colOff>212712</xdr:colOff>
      <xdr:row>6</xdr:row>
      <xdr:rowOff>157632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6336632" y="697832"/>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5</xdr:col>
      <xdr:colOff>669234</xdr:colOff>
      <xdr:row>0</xdr:row>
      <xdr:rowOff>53009</xdr:rowOff>
    </xdr:from>
    <xdr:to>
      <xdr:col>6</xdr:col>
      <xdr:colOff>164122</xdr:colOff>
      <xdr:row>1</xdr:row>
      <xdr:rowOff>43835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181599" y="53009"/>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No.61</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xdr:col>
      <xdr:colOff>19050</xdr:colOff>
      <xdr:row>48</xdr:row>
      <xdr:rowOff>19050</xdr:rowOff>
    </xdr:from>
    <xdr:ext cx="1005403" cy="359073"/>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339090" y="10664190"/>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記入例</a:t>
          </a:r>
          <a:r>
            <a:rPr kumimoji="1" lang="en-US" altLang="ja-JP" sz="1600"/>
            <a:t>】</a:t>
          </a:r>
          <a:endParaRPr kumimoji="1" lang="ja-JP" altLang="en-US" sz="1600"/>
        </a:p>
      </xdr:txBody>
    </xdr:sp>
    <xdr:clientData/>
  </xdr:oneCellAnchor>
  <xdr:twoCellAnchor>
    <xdr:from>
      <xdr:col>10</xdr:col>
      <xdr:colOff>0</xdr:colOff>
      <xdr:row>2</xdr:row>
      <xdr:rowOff>0</xdr:rowOff>
    </xdr:from>
    <xdr:to>
      <xdr:col>12</xdr:col>
      <xdr:colOff>79144</xdr:colOff>
      <xdr:row>4</xdr:row>
      <xdr:rowOff>152400</xdr:rowOff>
    </xdr:to>
    <xdr:sp macro="" textlink="">
      <xdr:nvSpPr>
        <xdr:cNvPr id="6" name="左矢印 2">
          <a:hlinkClick xmlns:r="http://schemas.openxmlformats.org/officeDocument/2006/relationships" r:id="rId1"/>
          <a:extLst>
            <a:ext uri="{FF2B5EF4-FFF2-40B4-BE49-F238E27FC236}">
              <a16:creationId xmlns:a16="http://schemas.microsoft.com/office/drawing/2014/main" id="{00000000-0008-0000-0F00-000006000000}"/>
            </a:ext>
          </a:extLst>
        </xdr:cNvPr>
        <xdr:cNvSpPr/>
      </xdr:nvSpPr>
      <xdr:spPr>
        <a:xfrm>
          <a:off x="6692348" y="331304"/>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8</xdr:col>
      <xdr:colOff>404447</xdr:colOff>
      <xdr:row>0</xdr:row>
      <xdr:rowOff>76200</xdr:rowOff>
    </xdr:from>
    <xdr:to>
      <xdr:col>9</xdr:col>
      <xdr:colOff>668216</xdr:colOff>
      <xdr:row>1</xdr:row>
      <xdr:rowOff>128954</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5715001" y="7620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No.64</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257174</xdr:colOff>
      <xdr:row>98</xdr:row>
      <xdr:rowOff>38101</xdr:rowOff>
    </xdr:from>
    <xdr:to>
      <xdr:col>11</xdr:col>
      <xdr:colOff>85725</xdr:colOff>
      <xdr:row>102</xdr:row>
      <xdr:rowOff>57150</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996314" y="1623061"/>
          <a:ext cx="2160271" cy="689609"/>
        </a:xfrm>
        <a:prstGeom prst="wedgeRoundRectCallout">
          <a:avLst>
            <a:gd name="adj1" fmla="val 13398"/>
            <a:gd name="adj2" fmla="val -149165"/>
            <a:gd name="adj3" fmla="val 16667"/>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①工事名，工事着手日，工事完成届出日</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予定</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を入力します。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カレンダーが自動入力されます。</a:t>
          </a:r>
        </a:p>
      </xdr:txBody>
    </xdr:sp>
    <xdr:clientData/>
  </xdr:twoCellAnchor>
  <xdr:twoCellAnchor>
    <xdr:from>
      <xdr:col>13</xdr:col>
      <xdr:colOff>133350</xdr:colOff>
      <xdr:row>96</xdr:row>
      <xdr:rowOff>19050</xdr:rowOff>
    </xdr:from>
    <xdr:to>
      <xdr:col>21</xdr:col>
      <xdr:colOff>95251</xdr:colOff>
      <xdr:row>101</xdr:row>
      <xdr:rowOff>114300</xdr:rowOff>
    </xdr:to>
    <xdr:sp macro="" textlink="">
      <xdr:nvSpPr>
        <xdr:cNvPr id="3" name="角丸四角形吹き出し 3">
          <a:extLst>
            <a:ext uri="{FF2B5EF4-FFF2-40B4-BE49-F238E27FC236}">
              <a16:creationId xmlns:a16="http://schemas.microsoft.com/office/drawing/2014/main" id="{00000000-0008-0000-1000-000003000000}"/>
            </a:ext>
          </a:extLst>
        </xdr:cNvPr>
        <xdr:cNvSpPr/>
      </xdr:nvSpPr>
      <xdr:spPr>
        <a:xfrm>
          <a:off x="3722370" y="1268730"/>
          <a:ext cx="2034541" cy="933450"/>
        </a:xfrm>
        <a:prstGeom prst="wedgeRoundRectCallout">
          <a:avLst>
            <a:gd name="adj1" fmla="val 72720"/>
            <a:gd name="adj2" fmla="val 46765"/>
            <a:gd name="adj3" fmla="val 16667"/>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a:solidFill>
                <a:sysClr val="windowText" lastClr="000000"/>
              </a:solidFill>
              <a:latin typeface="HGｺﾞｼｯｸM" panose="020B0609000000000000" pitchFamily="49" charset="-128"/>
              <a:ea typeface="HGｺﾞｼｯｸM" panose="020B0609000000000000" pitchFamily="49" charset="-128"/>
            </a:rPr>
            <a:t>③夏季休暇</a:t>
          </a:r>
          <a:r>
            <a:rPr lang="ja-JP" altLang="ja-JP" sz="1100">
              <a:solidFill>
                <a:srgbClr val="FF0000"/>
              </a:solidFill>
              <a:effectLst/>
              <a:latin typeface="+mn-lt"/>
              <a:ea typeface="+mn-ea"/>
              <a:cs typeface="+mn-cs"/>
            </a:rPr>
            <a:t>（</a:t>
          </a:r>
          <a:r>
            <a:rPr lang="en-US" altLang="ja-JP" sz="1100">
              <a:solidFill>
                <a:srgbClr val="FF0000"/>
              </a:solidFill>
              <a:effectLst/>
              <a:latin typeface="+mn-lt"/>
              <a:ea typeface="+mn-ea"/>
              <a:cs typeface="+mn-cs"/>
            </a:rPr>
            <a:t>8</a:t>
          </a:r>
          <a:r>
            <a:rPr lang="ja-JP" altLang="ja-JP" sz="1100">
              <a:solidFill>
                <a:srgbClr val="FF0000"/>
              </a:solidFill>
              <a:effectLst/>
              <a:latin typeface="+mn-lt"/>
              <a:ea typeface="+mn-ea"/>
              <a:cs typeface="+mn-cs"/>
            </a:rPr>
            <a:t>月</a:t>
          </a:r>
          <a:r>
            <a:rPr lang="en-US" altLang="ja-JP" sz="1100">
              <a:solidFill>
                <a:srgbClr val="FF0000"/>
              </a:solidFill>
              <a:effectLst/>
              <a:latin typeface="+mn-lt"/>
              <a:ea typeface="+mn-ea"/>
              <a:cs typeface="+mn-cs"/>
            </a:rPr>
            <a:t>13</a:t>
          </a:r>
          <a:r>
            <a:rPr lang="ja-JP" altLang="ja-JP" sz="1100">
              <a:solidFill>
                <a:srgbClr val="FF0000"/>
              </a:solidFill>
              <a:effectLst/>
              <a:latin typeface="+mn-lt"/>
              <a:ea typeface="+mn-ea"/>
              <a:cs typeface="+mn-cs"/>
            </a:rPr>
            <a:t>日～</a:t>
          </a:r>
          <a:r>
            <a:rPr lang="en-US" altLang="ja-JP" sz="1100">
              <a:solidFill>
                <a:srgbClr val="FF0000"/>
              </a:solidFill>
              <a:effectLst/>
              <a:latin typeface="+mn-lt"/>
              <a:ea typeface="+mn-ea"/>
              <a:cs typeface="+mn-cs"/>
            </a:rPr>
            <a:t>15</a:t>
          </a:r>
          <a:r>
            <a:rPr lang="ja-JP" altLang="ja-JP" sz="1100">
              <a:solidFill>
                <a:srgbClr val="FF0000"/>
              </a:solidFill>
              <a:effectLst/>
              <a:latin typeface="+mn-lt"/>
              <a:ea typeface="+mn-ea"/>
              <a:cs typeface="+mn-cs"/>
            </a:rPr>
            <a:t>日）</a:t>
          </a:r>
          <a:r>
            <a:rPr kumimoji="1" lang="ja-JP" altLang="en-US" sz="1050">
              <a:solidFill>
                <a:sysClr val="windowText" lastClr="000000"/>
              </a:solidFill>
              <a:latin typeface="HGｺﾞｼｯｸM" panose="020B0609000000000000" pitchFamily="49" charset="-128"/>
              <a:ea typeface="HGｺﾞｼｯｸM" panose="020B0609000000000000" pitchFamily="49" charset="-128"/>
            </a:rPr>
            <a:t>，年末年始</a:t>
          </a:r>
          <a:r>
            <a:rPr lang="ja-JP" altLang="ja-JP" sz="1100">
              <a:solidFill>
                <a:srgbClr val="FF0000"/>
              </a:solidFill>
              <a:effectLst/>
              <a:latin typeface="+mn-lt"/>
              <a:ea typeface="+mn-ea"/>
              <a:cs typeface="+mn-cs"/>
            </a:rPr>
            <a:t>（</a:t>
          </a:r>
          <a:r>
            <a:rPr lang="en-US" altLang="ja-JP" sz="1100">
              <a:solidFill>
                <a:srgbClr val="FF0000"/>
              </a:solidFill>
              <a:effectLst/>
              <a:latin typeface="+mn-lt"/>
              <a:ea typeface="+mn-ea"/>
              <a:cs typeface="+mn-cs"/>
            </a:rPr>
            <a:t>12</a:t>
          </a:r>
          <a:r>
            <a:rPr lang="ja-JP" altLang="ja-JP" sz="1100">
              <a:solidFill>
                <a:srgbClr val="FF0000"/>
              </a:solidFill>
              <a:effectLst/>
              <a:latin typeface="+mn-lt"/>
              <a:ea typeface="+mn-ea"/>
              <a:cs typeface="+mn-cs"/>
            </a:rPr>
            <a:t>月</a:t>
          </a:r>
          <a:r>
            <a:rPr lang="en-US" altLang="ja-JP" sz="1100">
              <a:solidFill>
                <a:srgbClr val="FF0000"/>
              </a:solidFill>
              <a:effectLst/>
              <a:latin typeface="+mn-lt"/>
              <a:ea typeface="+mn-ea"/>
              <a:cs typeface="+mn-cs"/>
            </a:rPr>
            <a:t>29</a:t>
          </a:r>
          <a:r>
            <a:rPr lang="ja-JP" altLang="ja-JP" sz="1100">
              <a:solidFill>
                <a:srgbClr val="FF0000"/>
              </a:solidFill>
              <a:effectLst/>
              <a:latin typeface="+mn-lt"/>
              <a:ea typeface="+mn-ea"/>
              <a:cs typeface="+mn-cs"/>
            </a:rPr>
            <a:t>日～</a:t>
          </a:r>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月</a:t>
          </a:r>
          <a:r>
            <a:rPr lang="en-US" altLang="ja-JP" sz="1100">
              <a:solidFill>
                <a:srgbClr val="FF0000"/>
              </a:solidFill>
              <a:effectLst/>
              <a:latin typeface="+mn-lt"/>
              <a:ea typeface="+mn-ea"/>
              <a:cs typeface="+mn-cs"/>
            </a:rPr>
            <a:t>3</a:t>
          </a:r>
          <a:r>
            <a:rPr lang="ja-JP" altLang="ja-JP" sz="1100">
              <a:solidFill>
                <a:srgbClr val="FF0000"/>
              </a:solidFill>
              <a:effectLst/>
              <a:latin typeface="+mn-lt"/>
              <a:ea typeface="+mn-ea"/>
              <a:cs typeface="+mn-cs"/>
            </a:rPr>
            <a:t>日）</a:t>
          </a:r>
          <a:r>
            <a:rPr kumimoji="1" lang="ja-JP" altLang="en-US" sz="1050">
              <a:solidFill>
                <a:sysClr val="windowText" lastClr="000000"/>
              </a:solidFill>
              <a:latin typeface="HGｺﾞｼｯｸM" panose="020B0609000000000000" pitchFamily="49" charset="-128"/>
              <a:ea typeface="HGｺﾞｼｯｸM" panose="020B0609000000000000" pitchFamily="49" charset="-128"/>
            </a:rPr>
            <a:t>，工事中止をプルダウンリスト</a:t>
          </a:r>
          <a:r>
            <a:rPr kumimoji="1" lang="ja-JP" altLang="en-US" sz="1050">
              <a:solidFill>
                <a:srgbClr val="002060"/>
              </a:solidFill>
              <a:latin typeface="HGｺﾞｼｯｸM" panose="020B0609000000000000" pitchFamily="49" charset="-128"/>
              <a:ea typeface="HGｺﾞｼｯｸM" panose="020B0609000000000000" pitchFamily="49" charset="-128"/>
            </a:rPr>
            <a:t>から選択し，入力します。</a:t>
          </a:r>
        </a:p>
      </xdr:txBody>
    </xdr:sp>
    <xdr:clientData/>
  </xdr:twoCellAnchor>
  <xdr:twoCellAnchor>
    <xdr:from>
      <xdr:col>4</xdr:col>
      <xdr:colOff>38100</xdr:colOff>
      <xdr:row>107</xdr:row>
      <xdr:rowOff>28574</xdr:rowOff>
    </xdr:from>
    <xdr:to>
      <xdr:col>14</xdr:col>
      <xdr:colOff>161925</xdr:colOff>
      <xdr:row>108</xdr:row>
      <xdr:rowOff>123823</xdr:rowOff>
    </xdr:to>
    <xdr:sp macro="" textlink="">
      <xdr:nvSpPr>
        <xdr:cNvPr id="4" name="角丸四角形吹き出し 6">
          <a:extLst>
            <a:ext uri="{FF2B5EF4-FFF2-40B4-BE49-F238E27FC236}">
              <a16:creationId xmlns:a16="http://schemas.microsoft.com/office/drawing/2014/main" id="{00000000-0008-0000-1000-000004000000}"/>
            </a:ext>
          </a:extLst>
        </xdr:cNvPr>
        <xdr:cNvSpPr/>
      </xdr:nvSpPr>
      <xdr:spPr>
        <a:xfrm>
          <a:off x="1295400" y="3122294"/>
          <a:ext cx="2714625" cy="262889"/>
        </a:xfrm>
        <a:prstGeom prst="wedgeRoundRectCallout">
          <a:avLst>
            <a:gd name="adj1" fmla="val 46192"/>
            <a:gd name="adj2" fmla="val 196155"/>
            <a:gd name="adj3" fmla="val 16667"/>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④予定している休日を計画欄に入力します。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180974</xdr:colOff>
      <xdr:row>107</xdr:row>
      <xdr:rowOff>19049</xdr:rowOff>
    </xdr:from>
    <xdr:to>
      <xdr:col>29</xdr:col>
      <xdr:colOff>228599</xdr:colOff>
      <xdr:row>110</xdr:row>
      <xdr:rowOff>0</xdr:rowOff>
    </xdr:to>
    <xdr:sp macro="" textlink="">
      <xdr:nvSpPr>
        <xdr:cNvPr id="5" name="角丸四角形吹き出し 7">
          <a:extLst>
            <a:ext uri="{FF2B5EF4-FFF2-40B4-BE49-F238E27FC236}">
              <a16:creationId xmlns:a16="http://schemas.microsoft.com/office/drawing/2014/main" id="{00000000-0008-0000-1000-000005000000}"/>
            </a:ext>
          </a:extLst>
        </xdr:cNvPr>
        <xdr:cNvSpPr/>
      </xdr:nvSpPr>
      <xdr:spPr>
        <a:xfrm>
          <a:off x="4806314" y="3112769"/>
          <a:ext cx="3156585" cy="483871"/>
        </a:xfrm>
        <a:prstGeom prst="wedgeRoundRectCallout">
          <a:avLst>
            <a:gd name="adj1" fmla="val -57384"/>
            <a:gd name="adj2" fmla="val 122747"/>
            <a:gd name="adj3" fmla="val 16667"/>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⑤実際に休んだ休日を実績欄に入力します。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雨による休日もプルダウンリストから選択します。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twoCellAnchor>
  <xdr:twoCellAnchor>
    <xdr:from>
      <xdr:col>19</xdr:col>
      <xdr:colOff>247651</xdr:colOff>
      <xdr:row>171</xdr:row>
      <xdr:rowOff>57150</xdr:rowOff>
    </xdr:from>
    <xdr:to>
      <xdr:col>28</xdr:col>
      <xdr:colOff>247651</xdr:colOff>
      <xdr:row>173</xdr:row>
      <xdr:rowOff>28575</xdr:rowOff>
    </xdr:to>
    <xdr:sp macro="" textlink="">
      <xdr:nvSpPr>
        <xdr:cNvPr id="6" name="角丸四角形吹き出し 10">
          <a:extLst>
            <a:ext uri="{FF2B5EF4-FFF2-40B4-BE49-F238E27FC236}">
              <a16:creationId xmlns:a16="http://schemas.microsoft.com/office/drawing/2014/main" id="{00000000-0008-0000-1000-000006000000}"/>
            </a:ext>
          </a:extLst>
        </xdr:cNvPr>
        <xdr:cNvSpPr/>
      </xdr:nvSpPr>
      <xdr:spPr>
        <a:xfrm>
          <a:off x="5391151" y="13879830"/>
          <a:ext cx="2331720" cy="306705"/>
        </a:xfrm>
        <a:prstGeom prst="wedgeRoundRectCallout">
          <a:avLst>
            <a:gd name="adj1" fmla="val 45199"/>
            <a:gd name="adj2" fmla="val -142579"/>
            <a:gd name="adj3" fmla="val 16667"/>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②工事完成届出日以降は消去します。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190500</xdr:colOff>
      <xdr:row>94</xdr:row>
      <xdr:rowOff>9524</xdr:rowOff>
    </xdr:from>
    <xdr:to>
      <xdr:col>25</xdr:col>
      <xdr:colOff>247650</xdr:colOff>
      <xdr:row>95</xdr:row>
      <xdr:rowOff>114299</xdr:rowOff>
    </xdr:to>
    <xdr:sp macro="" textlink="">
      <xdr:nvSpPr>
        <xdr:cNvPr id="7" name="角丸四角形吹き出し 9">
          <a:extLst>
            <a:ext uri="{FF2B5EF4-FFF2-40B4-BE49-F238E27FC236}">
              <a16:creationId xmlns:a16="http://schemas.microsoft.com/office/drawing/2014/main" id="{00000000-0008-0000-1000-000007000000}"/>
            </a:ext>
          </a:extLst>
        </xdr:cNvPr>
        <xdr:cNvSpPr/>
      </xdr:nvSpPr>
      <xdr:spPr>
        <a:xfrm>
          <a:off x="4815840" y="923924"/>
          <a:ext cx="2129790" cy="272415"/>
        </a:xfrm>
        <a:prstGeom prst="wedgeRoundRectCallout">
          <a:avLst>
            <a:gd name="adj1" fmla="val 32889"/>
            <a:gd name="adj2" fmla="val -112718"/>
            <a:gd name="adj3" fmla="val 16667"/>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⑥現場閉所率が自動計算されます。</a:t>
          </a:r>
        </a:p>
      </xdr:txBody>
    </xdr:sp>
    <xdr:clientData/>
  </xdr:twoCellAnchor>
  <xdr:twoCellAnchor>
    <xdr:from>
      <xdr:col>26</xdr:col>
      <xdr:colOff>133350</xdr:colOff>
      <xdr:row>96</xdr:row>
      <xdr:rowOff>133350</xdr:rowOff>
    </xdr:from>
    <xdr:to>
      <xdr:col>32</xdr:col>
      <xdr:colOff>142876</xdr:colOff>
      <xdr:row>102</xdr:row>
      <xdr:rowOff>0</xdr:rowOff>
    </xdr:to>
    <xdr:sp macro="" textlink="">
      <xdr:nvSpPr>
        <xdr:cNvPr id="8" name="角丸四角形吹き出し 11">
          <a:extLst>
            <a:ext uri="{FF2B5EF4-FFF2-40B4-BE49-F238E27FC236}">
              <a16:creationId xmlns:a16="http://schemas.microsoft.com/office/drawing/2014/main" id="{00000000-0008-0000-1000-000008000000}"/>
            </a:ext>
          </a:extLst>
        </xdr:cNvPr>
        <xdr:cNvSpPr/>
      </xdr:nvSpPr>
      <xdr:spPr>
        <a:xfrm>
          <a:off x="7090410" y="1383030"/>
          <a:ext cx="2028826" cy="872490"/>
        </a:xfrm>
        <a:prstGeom prst="wedgeRoundRectCallout">
          <a:avLst>
            <a:gd name="adj1" fmla="val 50686"/>
            <a:gd name="adj2" fmla="val -102593"/>
            <a:gd name="adj3" fmla="val 16667"/>
          </a:avLst>
        </a:prstGeom>
        <a:solidFill>
          <a:schemeClr val="bg1"/>
        </a:solid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⑦各閉所率に対する残り休日数が表示されます。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休日計画の目安に使用してください。</a:t>
          </a:r>
        </a:p>
      </xdr:txBody>
    </xdr:sp>
    <xdr:clientData/>
  </xdr:twoCellAnchor>
  <xdr:twoCellAnchor>
    <xdr:from>
      <xdr:col>33</xdr:col>
      <xdr:colOff>129540</xdr:colOff>
      <xdr:row>5</xdr:row>
      <xdr:rowOff>129540</xdr:rowOff>
    </xdr:from>
    <xdr:to>
      <xdr:col>35</xdr:col>
      <xdr:colOff>206696</xdr:colOff>
      <xdr:row>9</xdr:row>
      <xdr:rowOff>81833</xdr:rowOff>
    </xdr:to>
    <xdr:sp macro="" textlink="">
      <xdr:nvSpPr>
        <xdr:cNvPr id="9" name="左矢印 2">
          <a:hlinkClick xmlns:r="http://schemas.openxmlformats.org/officeDocument/2006/relationships" r:id="rId1"/>
          <a:extLst>
            <a:ext uri="{FF2B5EF4-FFF2-40B4-BE49-F238E27FC236}">
              <a16:creationId xmlns:a16="http://schemas.microsoft.com/office/drawing/2014/main" id="{00000000-0008-0000-1000-000009000000}"/>
            </a:ext>
          </a:extLst>
        </xdr:cNvPr>
        <xdr:cNvSpPr/>
      </xdr:nvSpPr>
      <xdr:spPr>
        <a:xfrm>
          <a:off x="9547860" y="87630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31</xdr:col>
      <xdr:colOff>114300</xdr:colOff>
      <xdr:row>0</xdr:row>
      <xdr:rowOff>53340</xdr:rowOff>
    </xdr:from>
    <xdr:to>
      <xdr:col>32</xdr:col>
      <xdr:colOff>278423</xdr:colOff>
      <xdr:row>1</xdr:row>
      <xdr:rowOff>24619</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328660" y="533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No.65</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381000" y="1304925"/>
          <a:ext cx="257175" cy="85153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57150" y="2261235"/>
          <a:ext cx="285750" cy="110109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100-000004000000}"/>
            </a:ext>
          </a:extLst>
        </xdr:cNvPr>
        <xdr:cNvSpPr>
          <a:spLocks noChangeShapeType="1"/>
        </xdr:cNvSpPr>
      </xdr:nvSpPr>
      <xdr:spPr bwMode="auto">
        <a:xfrm>
          <a:off x="862965" y="2802255"/>
          <a:ext cx="5314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100-000005000000}"/>
            </a:ext>
          </a:extLst>
        </xdr:cNvPr>
        <xdr:cNvSpPr>
          <a:spLocks noChangeShapeType="1"/>
        </xdr:cNvSpPr>
      </xdr:nvSpPr>
      <xdr:spPr bwMode="auto">
        <a:xfrm>
          <a:off x="862965" y="2385060"/>
          <a:ext cx="5124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100-000006000000}"/>
            </a:ext>
          </a:extLst>
        </xdr:cNvPr>
        <xdr:cNvSpPr>
          <a:spLocks noChangeShapeType="1"/>
        </xdr:cNvSpPr>
      </xdr:nvSpPr>
      <xdr:spPr bwMode="auto">
        <a:xfrm>
          <a:off x="853440" y="3248025"/>
          <a:ext cx="5314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100-000007000000}"/>
            </a:ext>
          </a:extLst>
        </xdr:cNvPr>
        <xdr:cNvSpPr>
          <a:spLocks noChangeShapeType="1"/>
        </xdr:cNvSpPr>
      </xdr:nvSpPr>
      <xdr:spPr bwMode="auto">
        <a:xfrm>
          <a:off x="1005840" y="2242185"/>
          <a:ext cx="0" cy="1158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100-000008000000}"/>
            </a:ext>
          </a:extLst>
        </xdr:cNvPr>
        <xdr:cNvSpPr>
          <a:spLocks noChangeShapeType="1"/>
        </xdr:cNvSpPr>
      </xdr:nvSpPr>
      <xdr:spPr bwMode="auto">
        <a:xfrm>
          <a:off x="1263015" y="2242185"/>
          <a:ext cx="0" cy="1171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100-000009000000}"/>
            </a:ext>
          </a:extLst>
        </xdr:cNvPr>
        <xdr:cNvSpPr txBox="1">
          <a:spLocks noChangeArrowheads="1"/>
        </xdr:cNvSpPr>
      </xdr:nvSpPr>
      <xdr:spPr bwMode="auto">
        <a:xfrm>
          <a:off x="495300" y="2672715"/>
          <a:ext cx="219075" cy="24955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91440</xdr:colOff>
      <xdr:row>1</xdr:row>
      <xdr:rowOff>53340</xdr:rowOff>
    </xdr:from>
    <xdr:to>
      <xdr:col>18</xdr:col>
      <xdr:colOff>183836</xdr:colOff>
      <xdr:row>4</xdr:row>
      <xdr:rowOff>135173</xdr:rowOff>
    </xdr:to>
    <xdr:sp macro="" textlink="">
      <xdr:nvSpPr>
        <xdr:cNvPr id="11" name="左矢印 2">
          <a:hlinkClick xmlns:r="http://schemas.openxmlformats.org/officeDocument/2006/relationships" r:id="rId1"/>
          <a:extLst>
            <a:ext uri="{FF2B5EF4-FFF2-40B4-BE49-F238E27FC236}">
              <a16:creationId xmlns:a16="http://schemas.microsoft.com/office/drawing/2014/main" id="{00000000-0008-0000-1100-00000B000000}"/>
            </a:ext>
          </a:extLst>
        </xdr:cNvPr>
        <xdr:cNvSpPr/>
      </xdr:nvSpPr>
      <xdr:spPr>
        <a:xfrm>
          <a:off x="9083040" y="22098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13</xdr:col>
      <xdr:colOff>342900</xdr:colOff>
      <xdr:row>0</xdr:row>
      <xdr:rowOff>106680</xdr:rowOff>
    </xdr:from>
    <xdr:to>
      <xdr:col>15</xdr:col>
      <xdr:colOff>339383</xdr:colOff>
      <xdr:row>1</xdr:row>
      <xdr:rowOff>161779</xdr:rowOff>
    </xdr:to>
    <xdr:sp macro="" textlink="">
      <xdr:nvSpPr>
        <xdr:cNvPr id="10" name="正方形/長方形 9">
          <a:extLst>
            <a:ext uri="{FF2B5EF4-FFF2-40B4-BE49-F238E27FC236}">
              <a16:creationId xmlns:a16="http://schemas.microsoft.com/office/drawing/2014/main" id="{00000000-0008-0000-1100-00000A000000}"/>
            </a:ext>
          </a:extLst>
        </xdr:cNvPr>
        <xdr:cNvSpPr/>
      </xdr:nvSpPr>
      <xdr:spPr>
        <a:xfrm>
          <a:off x="7940040" y="10668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No.70</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4615815" y="1621155"/>
          <a:ext cx="203835" cy="94476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9177057" y="6105189"/>
          <a:ext cx="257736" cy="19789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9412381" y="607157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9775" y="2672715"/>
          <a:ext cx="657225" cy="2146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60960</xdr:colOff>
      <xdr:row>1</xdr:row>
      <xdr:rowOff>114300</xdr:rowOff>
    </xdr:from>
    <xdr:to>
      <xdr:col>17</xdr:col>
      <xdr:colOff>153356</xdr:colOff>
      <xdr:row>4</xdr:row>
      <xdr:rowOff>97073</xdr:rowOff>
    </xdr:to>
    <xdr:sp macro="" textlink="">
      <xdr:nvSpPr>
        <xdr:cNvPr id="7" name="左矢印 2">
          <a:hlinkClick xmlns:r="http://schemas.openxmlformats.org/officeDocument/2006/relationships" r:id="rId2"/>
          <a:extLst>
            <a:ext uri="{FF2B5EF4-FFF2-40B4-BE49-F238E27FC236}">
              <a16:creationId xmlns:a16="http://schemas.microsoft.com/office/drawing/2014/main" id="{00000000-0008-0000-1200-000007000000}"/>
            </a:ext>
          </a:extLst>
        </xdr:cNvPr>
        <xdr:cNvSpPr/>
      </xdr:nvSpPr>
      <xdr:spPr>
        <a:xfrm>
          <a:off x="10302240" y="34290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13</xdr:col>
      <xdr:colOff>129540</xdr:colOff>
      <xdr:row>0</xdr:row>
      <xdr:rowOff>99060</xdr:rowOff>
    </xdr:from>
    <xdr:to>
      <xdr:col>14</xdr:col>
      <xdr:colOff>141263</xdr:colOff>
      <xdr:row>1</xdr:row>
      <xdr:rowOff>93199</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9204960" y="9906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No.71</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130342</xdr:colOff>
      <xdr:row>1</xdr:row>
      <xdr:rowOff>30079</xdr:rowOff>
    </xdr:from>
    <xdr:to>
      <xdr:col>30</xdr:col>
      <xdr:colOff>181707</xdr:colOff>
      <xdr:row>4</xdr:row>
      <xdr:rowOff>20052</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6416842" y="197719"/>
          <a:ext cx="1308665" cy="56909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21</xdr:col>
      <xdr:colOff>17588</xdr:colOff>
      <xdr:row>0</xdr:row>
      <xdr:rowOff>64473</xdr:rowOff>
    </xdr:from>
    <xdr:to>
      <xdr:col>24</xdr:col>
      <xdr:colOff>187572</xdr:colOff>
      <xdr:row>1</xdr:row>
      <xdr:rowOff>117227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310557" y="64473"/>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No.13</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1300-000002000000}"/>
            </a:ext>
          </a:extLst>
        </xdr:cNvPr>
        <xdr:cNvSpPr txBox="1">
          <a:spLocks noChangeArrowheads="1"/>
        </xdr:cNvSpPr>
      </xdr:nvSpPr>
      <xdr:spPr bwMode="auto">
        <a:xfrm>
          <a:off x="381000" y="1259205"/>
          <a:ext cx="226695" cy="7524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300-000003000000}"/>
            </a:ext>
          </a:extLst>
        </xdr:cNvPr>
        <xdr:cNvSpPr txBox="1">
          <a:spLocks noChangeArrowheads="1"/>
        </xdr:cNvSpPr>
      </xdr:nvSpPr>
      <xdr:spPr bwMode="auto">
        <a:xfrm>
          <a:off x="57150" y="2040255"/>
          <a:ext cx="285750" cy="110109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300-000004000000}"/>
            </a:ext>
          </a:extLst>
        </xdr:cNvPr>
        <xdr:cNvSpPr>
          <a:spLocks noChangeShapeType="1"/>
        </xdr:cNvSpPr>
      </xdr:nvSpPr>
      <xdr:spPr bwMode="auto">
        <a:xfrm>
          <a:off x="619125" y="2581275"/>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300-000005000000}"/>
            </a:ext>
          </a:extLst>
        </xdr:cNvPr>
        <xdr:cNvSpPr>
          <a:spLocks noChangeShapeType="1"/>
        </xdr:cNvSpPr>
      </xdr:nvSpPr>
      <xdr:spPr bwMode="auto">
        <a:xfrm>
          <a:off x="619125" y="216408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300-000006000000}"/>
            </a:ext>
          </a:extLst>
        </xdr:cNvPr>
        <xdr:cNvSpPr>
          <a:spLocks noChangeShapeType="1"/>
        </xdr:cNvSpPr>
      </xdr:nvSpPr>
      <xdr:spPr bwMode="auto">
        <a:xfrm>
          <a:off x="609600" y="3027045"/>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300-000007000000}"/>
            </a:ext>
          </a:extLst>
        </xdr:cNvPr>
        <xdr:cNvSpPr>
          <a:spLocks noChangeShapeType="1"/>
        </xdr:cNvSpPr>
      </xdr:nvSpPr>
      <xdr:spPr bwMode="auto">
        <a:xfrm>
          <a:off x="762000" y="2021205"/>
          <a:ext cx="0" cy="1158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300-000008000000}"/>
            </a:ext>
          </a:extLst>
        </xdr:cNvPr>
        <xdr:cNvSpPr>
          <a:spLocks noChangeShapeType="1"/>
        </xdr:cNvSpPr>
      </xdr:nvSpPr>
      <xdr:spPr bwMode="auto">
        <a:xfrm>
          <a:off x="1019175" y="2021205"/>
          <a:ext cx="0" cy="11639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300-000009000000}"/>
            </a:ext>
          </a:extLst>
        </xdr:cNvPr>
        <xdr:cNvSpPr txBox="1">
          <a:spLocks noChangeArrowheads="1"/>
        </xdr:cNvSpPr>
      </xdr:nvSpPr>
      <xdr:spPr bwMode="auto">
        <a:xfrm>
          <a:off x="495300" y="2451735"/>
          <a:ext cx="112395" cy="24955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45720</xdr:colOff>
      <xdr:row>1</xdr:row>
      <xdr:rowOff>76200</xdr:rowOff>
    </xdr:from>
    <xdr:to>
      <xdr:col>18</xdr:col>
      <xdr:colOff>138116</xdr:colOff>
      <xdr:row>4</xdr:row>
      <xdr:rowOff>158033</xdr:rowOff>
    </xdr:to>
    <xdr:sp macro="" textlink="">
      <xdr:nvSpPr>
        <xdr:cNvPr id="11" name="左矢印 2">
          <a:hlinkClick xmlns:r="http://schemas.openxmlformats.org/officeDocument/2006/relationships" r:id="rId1"/>
          <a:extLst>
            <a:ext uri="{FF2B5EF4-FFF2-40B4-BE49-F238E27FC236}">
              <a16:creationId xmlns:a16="http://schemas.microsoft.com/office/drawing/2014/main" id="{00000000-0008-0000-1300-00000B000000}"/>
            </a:ext>
          </a:extLst>
        </xdr:cNvPr>
        <xdr:cNvSpPr/>
      </xdr:nvSpPr>
      <xdr:spPr>
        <a:xfrm>
          <a:off x="9037320" y="24384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13</xdr:col>
      <xdr:colOff>350520</xdr:colOff>
      <xdr:row>0</xdr:row>
      <xdr:rowOff>129540</xdr:rowOff>
    </xdr:from>
    <xdr:to>
      <xdr:col>15</xdr:col>
      <xdr:colOff>347003</xdr:colOff>
      <xdr:row>1</xdr:row>
      <xdr:rowOff>184639</xdr:rowOff>
    </xdr:to>
    <xdr:sp macro="" textlink="">
      <xdr:nvSpPr>
        <xdr:cNvPr id="10" name="正方形/長方形 9">
          <a:extLst>
            <a:ext uri="{FF2B5EF4-FFF2-40B4-BE49-F238E27FC236}">
              <a16:creationId xmlns:a16="http://schemas.microsoft.com/office/drawing/2014/main" id="{00000000-0008-0000-1300-00000A000000}"/>
            </a:ext>
          </a:extLst>
        </xdr:cNvPr>
        <xdr:cNvSpPr/>
      </xdr:nvSpPr>
      <xdr:spPr>
        <a:xfrm>
          <a:off x="7947660" y="1295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No.72</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54</xdr:col>
      <xdr:colOff>89647</xdr:colOff>
      <xdr:row>1</xdr:row>
      <xdr:rowOff>62753</xdr:rowOff>
    </xdr:from>
    <xdr:to>
      <xdr:col>56</xdr:col>
      <xdr:colOff>182043</xdr:colOff>
      <xdr:row>4</xdr:row>
      <xdr:rowOff>76006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6382871" y="233082"/>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45</xdr:col>
      <xdr:colOff>15240</xdr:colOff>
      <xdr:row>0</xdr:row>
      <xdr:rowOff>60960</xdr:rowOff>
    </xdr:from>
    <xdr:to>
      <xdr:col>53</xdr:col>
      <xdr:colOff>26963</xdr:colOff>
      <xdr:row>1</xdr:row>
      <xdr:rowOff>116059</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158740" y="6096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No.73</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54</xdr:col>
      <xdr:colOff>0</xdr:colOff>
      <xdr:row>3</xdr:row>
      <xdr:rowOff>0</xdr:rowOff>
    </xdr:from>
    <xdr:to>
      <xdr:col>56</xdr:col>
      <xdr:colOff>92396</xdr:colOff>
      <xdr:row>6</xdr:row>
      <xdr:rowOff>20873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172200" y="50292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45</xdr:col>
      <xdr:colOff>53340</xdr:colOff>
      <xdr:row>0</xdr:row>
      <xdr:rowOff>68580</xdr:rowOff>
    </xdr:from>
    <xdr:to>
      <xdr:col>53</xdr:col>
      <xdr:colOff>65063</xdr:colOff>
      <xdr:row>1</xdr:row>
      <xdr:rowOff>123679</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5196840" y="6858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No.74</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95250</xdr:colOff>
      <xdr:row>10</xdr:row>
      <xdr:rowOff>152400</xdr:rowOff>
    </xdr:from>
    <xdr:to>
      <xdr:col>9</xdr:col>
      <xdr:colOff>47625</xdr:colOff>
      <xdr:row>12</xdr:row>
      <xdr:rowOff>9525</xdr:rowOff>
    </xdr:to>
    <xdr:sp macro="" textlink="">
      <xdr:nvSpPr>
        <xdr:cNvPr id="2" name="Object 1" hidden="1">
          <a:extLst>
            <a:ext uri="{63B3BB69-23CF-44E3-9099-C40C66FF867C}">
              <a14:compatExt xmlns:a14="http://schemas.microsoft.com/office/drawing/2010/main" spid="_x0000_s49153"/>
            </a:ext>
            <a:ext uri="{FF2B5EF4-FFF2-40B4-BE49-F238E27FC236}">
              <a16:creationId xmlns:a16="http://schemas.microsoft.com/office/drawing/2014/main" id="{00000000-0008-0000-1600-000002000000}"/>
            </a:ext>
          </a:extLst>
        </xdr:cNvPr>
        <xdr:cNvSpPr/>
      </xdr:nvSpPr>
      <xdr:spPr bwMode="auto">
        <a:xfrm>
          <a:off x="895350" y="1927860"/>
          <a:ext cx="180975" cy="215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10</xdr:row>
      <xdr:rowOff>152400</xdr:rowOff>
    </xdr:from>
    <xdr:to>
      <xdr:col>14</xdr:col>
      <xdr:colOff>66675</xdr:colOff>
      <xdr:row>12</xdr:row>
      <xdr:rowOff>9525</xdr:rowOff>
    </xdr:to>
    <xdr:sp macro="" textlink="">
      <xdr:nvSpPr>
        <xdr:cNvPr id="3" name="Object 2" hidden="1">
          <a:extLst>
            <a:ext uri="{63B3BB69-23CF-44E3-9099-C40C66FF867C}">
              <a14:compatExt xmlns:a14="http://schemas.microsoft.com/office/drawing/2010/main" spid="_x0000_s49154"/>
            </a:ext>
            <a:ext uri="{FF2B5EF4-FFF2-40B4-BE49-F238E27FC236}">
              <a16:creationId xmlns:a16="http://schemas.microsoft.com/office/drawing/2014/main" id="{00000000-0008-0000-1600-000003000000}"/>
            </a:ext>
          </a:extLst>
        </xdr:cNvPr>
        <xdr:cNvSpPr/>
      </xdr:nvSpPr>
      <xdr:spPr bwMode="auto">
        <a:xfrm>
          <a:off x="1457325" y="1927860"/>
          <a:ext cx="209550" cy="215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10</xdr:row>
      <xdr:rowOff>161925</xdr:rowOff>
    </xdr:from>
    <xdr:to>
      <xdr:col>19</xdr:col>
      <xdr:colOff>57150</xdr:colOff>
      <xdr:row>12</xdr:row>
      <xdr:rowOff>28575</xdr:rowOff>
    </xdr:to>
    <xdr:sp macro="" textlink="">
      <xdr:nvSpPr>
        <xdr:cNvPr id="4" name="Object 3" hidden="1">
          <a:extLst>
            <a:ext uri="{63B3BB69-23CF-44E3-9099-C40C66FF867C}">
              <a14:compatExt xmlns:a14="http://schemas.microsoft.com/office/drawing/2010/main" spid="_x0000_s49155"/>
            </a:ext>
            <a:ext uri="{FF2B5EF4-FFF2-40B4-BE49-F238E27FC236}">
              <a16:creationId xmlns:a16="http://schemas.microsoft.com/office/drawing/2014/main" id="{00000000-0008-0000-1600-000004000000}"/>
            </a:ext>
          </a:extLst>
        </xdr:cNvPr>
        <xdr:cNvSpPr/>
      </xdr:nvSpPr>
      <xdr:spPr bwMode="auto">
        <a:xfrm>
          <a:off x="2028825" y="1937385"/>
          <a:ext cx="200025" cy="2247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28575</xdr:colOff>
      <xdr:row>11</xdr:row>
      <xdr:rowOff>0</xdr:rowOff>
    </xdr:from>
    <xdr:to>
      <xdr:col>33</xdr:col>
      <xdr:colOff>85725</xdr:colOff>
      <xdr:row>12</xdr:row>
      <xdr:rowOff>9525</xdr:rowOff>
    </xdr:to>
    <xdr:sp macro="" textlink="">
      <xdr:nvSpPr>
        <xdr:cNvPr id="5" name="Object 4" hidden="1">
          <a:extLst>
            <a:ext uri="{63B3BB69-23CF-44E3-9099-C40C66FF867C}">
              <a14:compatExt xmlns:a14="http://schemas.microsoft.com/office/drawing/2010/main" spid="_x0000_s49156"/>
            </a:ext>
            <a:ext uri="{FF2B5EF4-FFF2-40B4-BE49-F238E27FC236}">
              <a16:creationId xmlns:a16="http://schemas.microsoft.com/office/drawing/2014/main" id="{00000000-0008-0000-1600-000005000000}"/>
            </a:ext>
          </a:extLst>
        </xdr:cNvPr>
        <xdr:cNvSpPr/>
      </xdr:nvSpPr>
      <xdr:spPr bwMode="auto">
        <a:xfrm>
          <a:off x="3686175" y="1943100"/>
          <a:ext cx="171450" cy="20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114300</xdr:colOff>
      <xdr:row>11</xdr:row>
      <xdr:rowOff>19050</xdr:rowOff>
    </xdr:from>
    <xdr:to>
      <xdr:col>41</xdr:col>
      <xdr:colOff>19050</xdr:colOff>
      <xdr:row>11</xdr:row>
      <xdr:rowOff>180975</xdr:rowOff>
    </xdr:to>
    <xdr:sp macro="" textlink="">
      <xdr:nvSpPr>
        <xdr:cNvPr id="6" name="Object 5" hidden="1">
          <a:extLst>
            <a:ext uri="{63B3BB69-23CF-44E3-9099-C40C66FF867C}">
              <a14:compatExt xmlns:a14="http://schemas.microsoft.com/office/drawing/2010/main" spid="_x0000_s49157"/>
            </a:ext>
            <a:ext uri="{FF2B5EF4-FFF2-40B4-BE49-F238E27FC236}">
              <a16:creationId xmlns:a16="http://schemas.microsoft.com/office/drawing/2014/main" id="{00000000-0008-0000-1600-000006000000}"/>
            </a:ext>
          </a:extLst>
        </xdr:cNvPr>
        <xdr:cNvSpPr/>
      </xdr:nvSpPr>
      <xdr:spPr bwMode="auto">
        <a:xfrm>
          <a:off x="4572000" y="1962150"/>
          <a:ext cx="13335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52</xdr:row>
      <xdr:rowOff>152400</xdr:rowOff>
    </xdr:from>
    <xdr:to>
      <xdr:col>4</xdr:col>
      <xdr:colOff>28575</xdr:colOff>
      <xdr:row>54</xdr:row>
      <xdr:rowOff>9525</xdr:rowOff>
    </xdr:to>
    <xdr:sp macro="" textlink="">
      <xdr:nvSpPr>
        <xdr:cNvPr id="7" name="Object 6" hidden="1">
          <a:extLst>
            <a:ext uri="{63B3BB69-23CF-44E3-9099-C40C66FF867C}">
              <a14:compatExt xmlns:a14="http://schemas.microsoft.com/office/drawing/2010/main" spid="_x0000_s49158"/>
            </a:ext>
            <a:ext uri="{FF2B5EF4-FFF2-40B4-BE49-F238E27FC236}">
              <a16:creationId xmlns:a16="http://schemas.microsoft.com/office/drawing/2014/main" id="{00000000-0008-0000-1600-000007000000}"/>
            </a:ext>
          </a:extLst>
        </xdr:cNvPr>
        <xdr:cNvSpPr/>
      </xdr:nvSpPr>
      <xdr:spPr bwMode="auto">
        <a:xfrm>
          <a:off x="323850" y="8991600"/>
          <a:ext cx="161925" cy="1924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52</xdr:row>
      <xdr:rowOff>152400</xdr:rowOff>
    </xdr:from>
    <xdr:to>
      <xdr:col>13</xdr:col>
      <xdr:colOff>38100</xdr:colOff>
      <xdr:row>54</xdr:row>
      <xdr:rowOff>9525</xdr:rowOff>
    </xdr:to>
    <xdr:sp macro="" textlink="">
      <xdr:nvSpPr>
        <xdr:cNvPr id="8" name="Object 7" hidden="1">
          <a:extLst>
            <a:ext uri="{63B3BB69-23CF-44E3-9099-C40C66FF867C}">
              <a14:compatExt xmlns:a14="http://schemas.microsoft.com/office/drawing/2010/main" spid="_x0000_s49159"/>
            </a:ext>
            <a:ext uri="{FF2B5EF4-FFF2-40B4-BE49-F238E27FC236}">
              <a16:creationId xmlns:a16="http://schemas.microsoft.com/office/drawing/2014/main" id="{00000000-0008-0000-1600-000008000000}"/>
            </a:ext>
          </a:extLst>
        </xdr:cNvPr>
        <xdr:cNvSpPr/>
      </xdr:nvSpPr>
      <xdr:spPr bwMode="auto">
        <a:xfrm>
          <a:off x="1362075" y="8991600"/>
          <a:ext cx="161925" cy="1924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52</xdr:row>
      <xdr:rowOff>142875</xdr:rowOff>
    </xdr:from>
    <xdr:to>
      <xdr:col>22</xdr:col>
      <xdr:colOff>28575</xdr:colOff>
      <xdr:row>54</xdr:row>
      <xdr:rowOff>28575</xdr:rowOff>
    </xdr:to>
    <xdr:sp macro="" textlink="">
      <xdr:nvSpPr>
        <xdr:cNvPr id="9" name="Object 8" hidden="1">
          <a:extLst>
            <a:ext uri="{63B3BB69-23CF-44E3-9099-C40C66FF867C}">
              <a14:compatExt xmlns:a14="http://schemas.microsoft.com/office/drawing/2010/main" spid="_x0000_s49160"/>
            </a:ext>
            <a:ext uri="{FF2B5EF4-FFF2-40B4-BE49-F238E27FC236}">
              <a16:creationId xmlns:a16="http://schemas.microsoft.com/office/drawing/2014/main" id="{00000000-0008-0000-1600-000009000000}"/>
            </a:ext>
          </a:extLst>
        </xdr:cNvPr>
        <xdr:cNvSpPr/>
      </xdr:nvSpPr>
      <xdr:spPr bwMode="auto">
        <a:xfrm>
          <a:off x="2381250" y="8982075"/>
          <a:ext cx="161925" cy="2209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114300</xdr:colOff>
      <xdr:row>52</xdr:row>
      <xdr:rowOff>152400</xdr:rowOff>
    </xdr:from>
    <xdr:to>
      <xdr:col>38</xdr:col>
      <xdr:colOff>19050</xdr:colOff>
      <xdr:row>54</xdr:row>
      <xdr:rowOff>9525</xdr:rowOff>
    </xdr:to>
    <xdr:sp macro="" textlink="">
      <xdr:nvSpPr>
        <xdr:cNvPr id="10" name="Object 9" hidden="1">
          <a:extLst>
            <a:ext uri="{63B3BB69-23CF-44E3-9099-C40C66FF867C}">
              <a14:compatExt xmlns:a14="http://schemas.microsoft.com/office/drawing/2010/main" spid="_x0000_s49161"/>
            </a:ext>
            <a:ext uri="{FF2B5EF4-FFF2-40B4-BE49-F238E27FC236}">
              <a16:creationId xmlns:a16="http://schemas.microsoft.com/office/drawing/2014/main" id="{00000000-0008-0000-1600-00000A000000}"/>
            </a:ext>
          </a:extLst>
        </xdr:cNvPr>
        <xdr:cNvSpPr/>
      </xdr:nvSpPr>
      <xdr:spPr bwMode="auto">
        <a:xfrm>
          <a:off x="4229100" y="8991600"/>
          <a:ext cx="133350" cy="1924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10</xdr:row>
      <xdr:rowOff>152400</xdr:rowOff>
    </xdr:from>
    <xdr:to>
      <xdr:col>9</xdr:col>
      <xdr:colOff>47625</xdr:colOff>
      <xdr:row>12</xdr:row>
      <xdr:rowOff>9525</xdr:rowOff>
    </xdr:to>
    <xdr:pic>
      <xdr:nvPicPr>
        <xdr:cNvPr id="12" name="Picture 1">
          <a:extLst>
            <a:ext uri="{FF2B5EF4-FFF2-40B4-BE49-F238E27FC236}">
              <a16:creationId xmlns:a16="http://schemas.microsoft.com/office/drawing/2014/main" id="{00000000-0008-0000-16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1927860"/>
          <a:ext cx="180975" cy="215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85725</xdr:colOff>
      <xdr:row>10</xdr:row>
      <xdr:rowOff>152400</xdr:rowOff>
    </xdr:from>
    <xdr:to>
      <xdr:col>14</xdr:col>
      <xdr:colOff>66675</xdr:colOff>
      <xdr:row>12</xdr:row>
      <xdr:rowOff>9525</xdr:rowOff>
    </xdr:to>
    <xdr:pic>
      <xdr:nvPicPr>
        <xdr:cNvPr id="13" name="Picture 2">
          <a:extLst>
            <a:ext uri="{FF2B5EF4-FFF2-40B4-BE49-F238E27FC236}">
              <a16:creationId xmlns:a16="http://schemas.microsoft.com/office/drawing/2014/main" id="{00000000-0008-0000-1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7325" y="1927860"/>
          <a:ext cx="209550" cy="215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85725</xdr:colOff>
      <xdr:row>10</xdr:row>
      <xdr:rowOff>161925</xdr:rowOff>
    </xdr:from>
    <xdr:to>
      <xdr:col>19</xdr:col>
      <xdr:colOff>57150</xdr:colOff>
      <xdr:row>12</xdr:row>
      <xdr:rowOff>28575</xdr:rowOff>
    </xdr:to>
    <xdr:pic>
      <xdr:nvPicPr>
        <xdr:cNvPr id="14" name="Picture 3">
          <a:extLst>
            <a:ext uri="{FF2B5EF4-FFF2-40B4-BE49-F238E27FC236}">
              <a16:creationId xmlns:a16="http://schemas.microsoft.com/office/drawing/2014/main" id="{00000000-0008-0000-1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28825" y="1937385"/>
          <a:ext cx="200025" cy="224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28575</xdr:colOff>
      <xdr:row>11</xdr:row>
      <xdr:rowOff>0</xdr:rowOff>
    </xdr:from>
    <xdr:to>
      <xdr:col>33</xdr:col>
      <xdr:colOff>85725</xdr:colOff>
      <xdr:row>12</xdr:row>
      <xdr:rowOff>9525</xdr:rowOff>
    </xdr:to>
    <xdr:pic>
      <xdr:nvPicPr>
        <xdr:cNvPr id="15" name="Picture 4">
          <a:extLst>
            <a:ext uri="{FF2B5EF4-FFF2-40B4-BE49-F238E27FC236}">
              <a16:creationId xmlns:a16="http://schemas.microsoft.com/office/drawing/2014/main" id="{00000000-0008-0000-16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86175" y="1943100"/>
          <a:ext cx="1714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114300</xdr:colOff>
      <xdr:row>11</xdr:row>
      <xdr:rowOff>19050</xdr:rowOff>
    </xdr:from>
    <xdr:to>
      <xdr:col>41</xdr:col>
      <xdr:colOff>19050</xdr:colOff>
      <xdr:row>11</xdr:row>
      <xdr:rowOff>180975</xdr:rowOff>
    </xdr:to>
    <xdr:pic>
      <xdr:nvPicPr>
        <xdr:cNvPr id="16" name="Picture 5">
          <a:extLst>
            <a:ext uri="{FF2B5EF4-FFF2-40B4-BE49-F238E27FC236}">
              <a16:creationId xmlns:a16="http://schemas.microsoft.com/office/drawing/2014/main" id="{00000000-0008-0000-16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72000" y="1962150"/>
          <a:ext cx="1333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95250</xdr:colOff>
      <xdr:row>52</xdr:row>
      <xdr:rowOff>152400</xdr:rowOff>
    </xdr:from>
    <xdr:to>
      <xdr:col>4</xdr:col>
      <xdr:colOff>28575</xdr:colOff>
      <xdr:row>54</xdr:row>
      <xdr:rowOff>9525</xdr:rowOff>
    </xdr:to>
    <xdr:pic>
      <xdr:nvPicPr>
        <xdr:cNvPr id="17" name="Picture 6">
          <a:extLst>
            <a:ext uri="{FF2B5EF4-FFF2-40B4-BE49-F238E27FC236}">
              <a16:creationId xmlns:a16="http://schemas.microsoft.com/office/drawing/2014/main" id="{00000000-0008-0000-1600-00001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23850" y="8991600"/>
          <a:ext cx="161925" cy="192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104775</xdr:colOff>
      <xdr:row>52</xdr:row>
      <xdr:rowOff>152400</xdr:rowOff>
    </xdr:from>
    <xdr:to>
      <xdr:col>13</xdr:col>
      <xdr:colOff>38100</xdr:colOff>
      <xdr:row>54</xdr:row>
      <xdr:rowOff>9525</xdr:rowOff>
    </xdr:to>
    <xdr:pic>
      <xdr:nvPicPr>
        <xdr:cNvPr id="18" name="Picture 7">
          <a:extLst>
            <a:ext uri="{FF2B5EF4-FFF2-40B4-BE49-F238E27FC236}">
              <a16:creationId xmlns:a16="http://schemas.microsoft.com/office/drawing/2014/main" id="{00000000-0008-0000-1600-00001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62075" y="8991600"/>
          <a:ext cx="161925" cy="192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95250</xdr:colOff>
      <xdr:row>52</xdr:row>
      <xdr:rowOff>142875</xdr:rowOff>
    </xdr:from>
    <xdr:to>
      <xdr:col>22</xdr:col>
      <xdr:colOff>28575</xdr:colOff>
      <xdr:row>54</xdr:row>
      <xdr:rowOff>28575</xdr:rowOff>
    </xdr:to>
    <xdr:pic>
      <xdr:nvPicPr>
        <xdr:cNvPr id="19" name="Picture 8">
          <a:extLst>
            <a:ext uri="{FF2B5EF4-FFF2-40B4-BE49-F238E27FC236}">
              <a16:creationId xmlns:a16="http://schemas.microsoft.com/office/drawing/2014/main" id="{00000000-0008-0000-1600-00001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381250" y="8982075"/>
          <a:ext cx="161925" cy="220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114300</xdr:colOff>
      <xdr:row>52</xdr:row>
      <xdr:rowOff>152400</xdr:rowOff>
    </xdr:from>
    <xdr:to>
      <xdr:col>38</xdr:col>
      <xdr:colOff>19050</xdr:colOff>
      <xdr:row>54</xdr:row>
      <xdr:rowOff>9525</xdr:rowOff>
    </xdr:to>
    <xdr:pic>
      <xdr:nvPicPr>
        <xdr:cNvPr id="20" name="Picture 9">
          <a:extLst>
            <a:ext uri="{FF2B5EF4-FFF2-40B4-BE49-F238E27FC236}">
              <a16:creationId xmlns:a16="http://schemas.microsoft.com/office/drawing/2014/main" id="{00000000-0008-0000-1600-00001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229100" y="8991600"/>
          <a:ext cx="133350" cy="192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54</xdr:col>
      <xdr:colOff>80682</xdr:colOff>
      <xdr:row>2</xdr:row>
      <xdr:rowOff>98611</xdr:rowOff>
    </xdr:from>
    <xdr:to>
      <xdr:col>56</xdr:col>
      <xdr:colOff>173078</xdr:colOff>
      <xdr:row>5</xdr:row>
      <xdr:rowOff>111864</xdr:rowOff>
    </xdr:to>
    <xdr:sp macro="" textlink="">
      <xdr:nvSpPr>
        <xdr:cNvPr id="21" name="左矢印 2">
          <a:hlinkClick xmlns:r="http://schemas.openxmlformats.org/officeDocument/2006/relationships" r:id="rId8"/>
          <a:extLst>
            <a:ext uri="{FF2B5EF4-FFF2-40B4-BE49-F238E27FC236}">
              <a16:creationId xmlns:a16="http://schemas.microsoft.com/office/drawing/2014/main" id="{00000000-0008-0000-1600-000015000000}"/>
            </a:ext>
          </a:extLst>
        </xdr:cNvPr>
        <xdr:cNvSpPr/>
      </xdr:nvSpPr>
      <xdr:spPr>
        <a:xfrm>
          <a:off x="6373906" y="43927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45</xdr:col>
      <xdr:colOff>60960</xdr:colOff>
      <xdr:row>0</xdr:row>
      <xdr:rowOff>68580</xdr:rowOff>
    </xdr:from>
    <xdr:to>
      <xdr:col>53</xdr:col>
      <xdr:colOff>72683</xdr:colOff>
      <xdr:row>1</xdr:row>
      <xdr:rowOff>123679</xdr:rowOff>
    </xdr:to>
    <xdr:sp macro="" textlink="">
      <xdr:nvSpPr>
        <xdr:cNvPr id="11" name="正方形/長方形 10">
          <a:extLst>
            <a:ext uri="{FF2B5EF4-FFF2-40B4-BE49-F238E27FC236}">
              <a16:creationId xmlns:a16="http://schemas.microsoft.com/office/drawing/2014/main" id="{00000000-0008-0000-1600-00000B000000}"/>
            </a:ext>
          </a:extLst>
        </xdr:cNvPr>
        <xdr:cNvSpPr/>
      </xdr:nvSpPr>
      <xdr:spPr>
        <a:xfrm>
          <a:off x="5204460" y="6858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No.75</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20</xdr:col>
      <xdr:colOff>66675</xdr:colOff>
      <xdr:row>11</xdr:row>
      <xdr:rowOff>19050</xdr:rowOff>
    </xdr:from>
    <xdr:to>
      <xdr:col>21</xdr:col>
      <xdr:colOff>66675</xdr:colOff>
      <xdr:row>11</xdr:row>
      <xdr:rowOff>161925</xdr:rowOff>
    </xdr:to>
    <xdr:sp macro="" textlink="">
      <xdr:nvSpPr>
        <xdr:cNvPr id="2" name="Object 1" hidden="1">
          <a:extLst>
            <a:ext uri="{63B3BB69-23CF-44E3-9099-C40C66FF867C}">
              <a14:compatExt xmlns:a14="http://schemas.microsoft.com/office/drawing/2010/main" spid="_x0000_s50177"/>
            </a:ext>
            <a:ext uri="{FF2B5EF4-FFF2-40B4-BE49-F238E27FC236}">
              <a16:creationId xmlns:a16="http://schemas.microsoft.com/office/drawing/2014/main" id="{00000000-0008-0000-1700-000002000000}"/>
            </a:ext>
          </a:extLst>
        </xdr:cNvPr>
        <xdr:cNvSpPr/>
      </xdr:nvSpPr>
      <xdr:spPr bwMode="auto">
        <a:xfrm>
          <a:off x="2352675" y="1962150"/>
          <a:ext cx="114300" cy="14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11</xdr:row>
      <xdr:rowOff>0</xdr:rowOff>
    </xdr:from>
    <xdr:to>
      <xdr:col>31</xdr:col>
      <xdr:colOff>66675</xdr:colOff>
      <xdr:row>12</xdr:row>
      <xdr:rowOff>9525</xdr:rowOff>
    </xdr:to>
    <xdr:sp macro="" textlink="">
      <xdr:nvSpPr>
        <xdr:cNvPr id="3" name="Object 2" hidden="1">
          <a:extLst>
            <a:ext uri="{63B3BB69-23CF-44E3-9099-C40C66FF867C}">
              <a14:compatExt xmlns:a14="http://schemas.microsoft.com/office/drawing/2010/main" spid="_x0000_s50178"/>
            </a:ext>
            <a:ext uri="{FF2B5EF4-FFF2-40B4-BE49-F238E27FC236}">
              <a16:creationId xmlns:a16="http://schemas.microsoft.com/office/drawing/2014/main" id="{00000000-0008-0000-1700-000003000000}"/>
            </a:ext>
          </a:extLst>
        </xdr:cNvPr>
        <xdr:cNvSpPr/>
      </xdr:nvSpPr>
      <xdr:spPr bwMode="auto">
        <a:xfrm>
          <a:off x="3495675" y="1943100"/>
          <a:ext cx="114300" cy="1771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19050</xdr:colOff>
      <xdr:row>11</xdr:row>
      <xdr:rowOff>28575</xdr:rowOff>
    </xdr:from>
    <xdr:to>
      <xdr:col>37</xdr:col>
      <xdr:colOff>9525</xdr:colOff>
      <xdr:row>12</xdr:row>
      <xdr:rowOff>0</xdr:rowOff>
    </xdr:to>
    <xdr:sp macro="" textlink="">
      <xdr:nvSpPr>
        <xdr:cNvPr id="4" name="Object 3" hidden="1">
          <a:extLst>
            <a:ext uri="{63B3BB69-23CF-44E3-9099-C40C66FF867C}">
              <a14:compatExt xmlns:a14="http://schemas.microsoft.com/office/drawing/2010/main" spid="_x0000_s50179"/>
            </a:ext>
            <a:ext uri="{FF2B5EF4-FFF2-40B4-BE49-F238E27FC236}">
              <a16:creationId xmlns:a16="http://schemas.microsoft.com/office/drawing/2014/main" id="{00000000-0008-0000-1700-000004000000}"/>
            </a:ext>
          </a:extLst>
        </xdr:cNvPr>
        <xdr:cNvSpPr/>
      </xdr:nvSpPr>
      <xdr:spPr bwMode="auto">
        <a:xfrm>
          <a:off x="4133850" y="1971675"/>
          <a:ext cx="104775" cy="1390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11</xdr:row>
      <xdr:rowOff>0</xdr:rowOff>
    </xdr:from>
    <xdr:to>
      <xdr:col>39</xdr:col>
      <xdr:colOff>0</xdr:colOff>
      <xdr:row>12</xdr:row>
      <xdr:rowOff>9525</xdr:rowOff>
    </xdr:to>
    <xdr:sp macro="" textlink="">
      <xdr:nvSpPr>
        <xdr:cNvPr id="5" name="Object 4" hidden="1">
          <a:extLst>
            <a:ext uri="{63B3BB69-23CF-44E3-9099-C40C66FF867C}">
              <a14:compatExt xmlns:a14="http://schemas.microsoft.com/office/drawing/2010/main" spid="_x0000_s50180"/>
            </a:ext>
            <a:ext uri="{FF2B5EF4-FFF2-40B4-BE49-F238E27FC236}">
              <a16:creationId xmlns:a16="http://schemas.microsoft.com/office/drawing/2014/main" id="{00000000-0008-0000-1700-000005000000}"/>
            </a:ext>
          </a:extLst>
        </xdr:cNvPr>
        <xdr:cNvSpPr/>
      </xdr:nvSpPr>
      <xdr:spPr bwMode="auto">
        <a:xfrm>
          <a:off x="4343400" y="1943100"/>
          <a:ext cx="114300" cy="1771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40</xdr:col>
      <xdr:colOff>0</xdr:colOff>
      <xdr:row>11</xdr:row>
      <xdr:rowOff>19050</xdr:rowOff>
    </xdr:from>
    <xdr:to>
      <xdr:col>41</xdr:col>
      <xdr:colOff>0</xdr:colOff>
      <xdr:row>11</xdr:row>
      <xdr:rowOff>161925</xdr:rowOff>
    </xdr:to>
    <xdr:sp macro="" textlink="">
      <xdr:nvSpPr>
        <xdr:cNvPr id="6" name="Object 5" hidden="1">
          <a:extLst>
            <a:ext uri="{63B3BB69-23CF-44E3-9099-C40C66FF867C}">
              <a14:compatExt xmlns:a14="http://schemas.microsoft.com/office/drawing/2010/main" spid="_x0000_s50181"/>
            </a:ext>
            <a:ext uri="{FF2B5EF4-FFF2-40B4-BE49-F238E27FC236}">
              <a16:creationId xmlns:a16="http://schemas.microsoft.com/office/drawing/2014/main" id="{00000000-0008-0000-1700-000006000000}"/>
            </a:ext>
          </a:extLst>
        </xdr:cNvPr>
        <xdr:cNvSpPr/>
      </xdr:nvSpPr>
      <xdr:spPr bwMode="auto">
        <a:xfrm>
          <a:off x="4572000" y="1962150"/>
          <a:ext cx="114300" cy="14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114300</xdr:colOff>
      <xdr:row>11</xdr:row>
      <xdr:rowOff>0</xdr:rowOff>
    </xdr:from>
    <xdr:to>
      <xdr:col>44</xdr:col>
      <xdr:colOff>9525</xdr:colOff>
      <xdr:row>12</xdr:row>
      <xdr:rowOff>9525</xdr:rowOff>
    </xdr:to>
    <xdr:sp macro="" textlink="">
      <xdr:nvSpPr>
        <xdr:cNvPr id="7" name="Object 6" hidden="1">
          <a:extLst>
            <a:ext uri="{63B3BB69-23CF-44E3-9099-C40C66FF867C}">
              <a14:compatExt xmlns:a14="http://schemas.microsoft.com/office/drawing/2010/main" spid="_x0000_s50182"/>
            </a:ext>
            <a:ext uri="{FF2B5EF4-FFF2-40B4-BE49-F238E27FC236}">
              <a16:creationId xmlns:a16="http://schemas.microsoft.com/office/drawing/2014/main" id="{00000000-0008-0000-1700-000007000000}"/>
            </a:ext>
          </a:extLst>
        </xdr:cNvPr>
        <xdr:cNvSpPr/>
      </xdr:nvSpPr>
      <xdr:spPr bwMode="auto">
        <a:xfrm>
          <a:off x="4914900" y="1943100"/>
          <a:ext cx="123825" cy="1771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20</xdr:col>
      <xdr:colOff>66675</xdr:colOff>
      <xdr:row>11</xdr:row>
      <xdr:rowOff>19050</xdr:rowOff>
    </xdr:from>
    <xdr:to>
      <xdr:col>21</xdr:col>
      <xdr:colOff>66675</xdr:colOff>
      <xdr:row>11</xdr:row>
      <xdr:rowOff>161925</xdr:rowOff>
    </xdr:to>
    <xdr:pic>
      <xdr:nvPicPr>
        <xdr:cNvPr id="9" name="Picture 1">
          <a:extLst>
            <a:ext uri="{FF2B5EF4-FFF2-40B4-BE49-F238E27FC236}">
              <a16:creationId xmlns:a16="http://schemas.microsoft.com/office/drawing/2014/main" id="{00000000-0008-0000-1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2675" y="1962150"/>
          <a:ext cx="1143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66675</xdr:colOff>
      <xdr:row>11</xdr:row>
      <xdr:rowOff>0</xdr:rowOff>
    </xdr:from>
    <xdr:to>
      <xdr:col>31</xdr:col>
      <xdr:colOff>66675</xdr:colOff>
      <xdr:row>12</xdr:row>
      <xdr:rowOff>9525</xdr:rowOff>
    </xdr:to>
    <xdr:pic>
      <xdr:nvPicPr>
        <xdr:cNvPr id="10" name="Picture 2">
          <a:extLst>
            <a:ext uri="{FF2B5EF4-FFF2-40B4-BE49-F238E27FC236}">
              <a16:creationId xmlns:a16="http://schemas.microsoft.com/office/drawing/2014/main" id="{00000000-0008-0000-17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95675" y="1943100"/>
          <a:ext cx="114300" cy="17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19050</xdr:colOff>
      <xdr:row>11</xdr:row>
      <xdr:rowOff>28575</xdr:rowOff>
    </xdr:from>
    <xdr:to>
      <xdr:col>37</xdr:col>
      <xdr:colOff>9525</xdr:colOff>
      <xdr:row>12</xdr:row>
      <xdr:rowOff>0</xdr:rowOff>
    </xdr:to>
    <xdr:pic>
      <xdr:nvPicPr>
        <xdr:cNvPr id="11" name="Picture 3">
          <a:extLst>
            <a:ext uri="{FF2B5EF4-FFF2-40B4-BE49-F238E27FC236}">
              <a16:creationId xmlns:a16="http://schemas.microsoft.com/office/drawing/2014/main" id="{00000000-0008-0000-17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1971675"/>
          <a:ext cx="104775" cy="139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0</xdr:colOff>
      <xdr:row>11</xdr:row>
      <xdr:rowOff>0</xdr:rowOff>
    </xdr:from>
    <xdr:to>
      <xdr:col>39</xdr:col>
      <xdr:colOff>0</xdr:colOff>
      <xdr:row>12</xdr:row>
      <xdr:rowOff>9525</xdr:rowOff>
    </xdr:to>
    <xdr:pic>
      <xdr:nvPicPr>
        <xdr:cNvPr id="12" name="Picture 4">
          <a:extLst>
            <a:ext uri="{FF2B5EF4-FFF2-40B4-BE49-F238E27FC236}">
              <a16:creationId xmlns:a16="http://schemas.microsoft.com/office/drawing/2014/main" id="{00000000-0008-0000-17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43400" y="1943100"/>
          <a:ext cx="114300" cy="17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0</xdr:colOff>
      <xdr:row>11</xdr:row>
      <xdr:rowOff>19050</xdr:rowOff>
    </xdr:from>
    <xdr:to>
      <xdr:col>41</xdr:col>
      <xdr:colOff>0</xdr:colOff>
      <xdr:row>11</xdr:row>
      <xdr:rowOff>161925</xdr:rowOff>
    </xdr:to>
    <xdr:pic>
      <xdr:nvPicPr>
        <xdr:cNvPr id="13" name="Picture 5">
          <a:extLst>
            <a:ext uri="{FF2B5EF4-FFF2-40B4-BE49-F238E27FC236}">
              <a16:creationId xmlns:a16="http://schemas.microsoft.com/office/drawing/2014/main" id="{00000000-0008-0000-1700-00000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72000" y="1962150"/>
          <a:ext cx="1143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114300</xdr:colOff>
      <xdr:row>11</xdr:row>
      <xdr:rowOff>0</xdr:rowOff>
    </xdr:from>
    <xdr:to>
      <xdr:col>44</xdr:col>
      <xdr:colOff>9525</xdr:colOff>
      <xdr:row>12</xdr:row>
      <xdr:rowOff>9525</xdr:rowOff>
    </xdr:to>
    <xdr:pic>
      <xdr:nvPicPr>
        <xdr:cNvPr id="14" name="Picture 6">
          <a:extLst>
            <a:ext uri="{FF2B5EF4-FFF2-40B4-BE49-F238E27FC236}">
              <a16:creationId xmlns:a16="http://schemas.microsoft.com/office/drawing/2014/main" id="{00000000-0008-0000-17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14900" y="1943100"/>
          <a:ext cx="123825" cy="17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54</xdr:col>
      <xdr:colOff>89647</xdr:colOff>
      <xdr:row>2</xdr:row>
      <xdr:rowOff>98612</xdr:rowOff>
    </xdr:from>
    <xdr:to>
      <xdr:col>56</xdr:col>
      <xdr:colOff>182043</xdr:colOff>
      <xdr:row>5</xdr:row>
      <xdr:rowOff>111865</xdr:rowOff>
    </xdr:to>
    <xdr:sp macro="" textlink="">
      <xdr:nvSpPr>
        <xdr:cNvPr id="15" name="左矢印 2">
          <a:hlinkClick xmlns:r="http://schemas.openxmlformats.org/officeDocument/2006/relationships" r:id="rId7"/>
          <a:extLst>
            <a:ext uri="{FF2B5EF4-FFF2-40B4-BE49-F238E27FC236}">
              <a16:creationId xmlns:a16="http://schemas.microsoft.com/office/drawing/2014/main" id="{00000000-0008-0000-1700-00000F000000}"/>
            </a:ext>
          </a:extLst>
        </xdr:cNvPr>
        <xdr:cNvSpPr/>
      </xdr:nvSpPr>
      <xdr:spPr>
        <a:xfrm>
          <a:off x="6382871" y="439271"/>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45</xdr:col>
      <xdr:colOff>53340</xdr:colOff>
      <xdr:row>0</xdr:row>
      <xdr:rowOff>45720</xdr:rowOff>
    </xdr:from>
    <xdr:to>
      <xdr:col>53</xdr:col>
      <xdr:colOff>65063</xdr:colOff>
      <xdr:row>1</xdr:row>
      <xdr:rowOff>100819</xdr:rowOff>
    </xdr:to>
    <xdr:sp macro="" textlink="">
      <xdr:nvSpPr>
        <xdr:cNvPr id="8" name="正方形/長方形 7">
          <a:extLst>
            <a:ext uri="{FF2B5EF4-FFF2-40B4-BE49-F238E27FC236}">
              <a16:creationId xmlns:a16="http://schemas.microsoft.com/office/drawing/2014/main" id="{00000000-0008-0000-1700-000008000000}"/>
            </a:ext>
          </a:extLst>
        </xdr:cNvPr>
        <xdr:cNvSpPr/>
      </xdr:nvSpPr>
      <xdr:spPr>
        <a:xfrm>
          <a:off x="5196840" y="4572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No.76</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83</xdr:col>
      <xdr:colOff>71718</xdr:colOff>
      <xdr:row>1</xdr:row>
      <xdr:rowOff>107577</xdr:rowOff>
    </xdr:from>
    <xdr:to>
      <xdr:col>85</xdr:col>
      <xdr:colOff>164114</xdr:colOff>
      <xdr:row>4</xdr:row>
      <xdr:rowOff>120830</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9834283" y="277906"/>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74</xdr:col>
      <xdr:colOff>30480</xdr:colOff>
      <xdr:row>0</xdr:row>
      <xdr:rowOff>68580</xdr:rowOff>
    </xdr:from>
    <xdr:to>
      <xdr:col>82</xdr:col>
      <xdr:colOff>42203</xdr:colOff>
      <xdr:row>1</xdr:row>
      <xdr:rowOff>123679</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8580120" y="6858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No.77</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54</xdr:col>
      <xdr:colOff>44824</xdr:colOff>
      <xdr:row>1</xdr:row>
      <xdr:rowOff>89647</xdr:rowOff>
    </xdr:from>
    <xdr:to>
      <xdr:col>56</xdr:col>
      <xdr:colOff>137220</xdr:colOff>
      <xdr:row>3</xdr:row>
      <xdr:rowOff>335983</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230471" y="277906"/>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45</xdr:col>
      <xdr:colOff>15240</xdr:colOff>
      <xdr:row>0</xdr:row>
      <xdr:rowOff>91440</xdr:rowOff>
    </xdr:from>
    <xdr:to>
      <xdr:col>53</xdr:col>
      <xdr:colOff>26963</xdr:colOff>
      <xdr:row>1</xdr:row>
      <xdr:rowOff>123679</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5067300" y="914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No.78</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54</xdr:col>
      <xdr:colOff>107576</xdr:colOff>
      <xdr:row>1</xdr:row>
      <xdr:rowOff>98612</xdr:rowOff>
    </xdr:from>
    <xdr:to>
      <xdr:col>56</xdr:col>
      <xdr:colOff>199972</xdr:colOff>
      <xdr:row>4</xdr:row>
      <xdr:rowOff>111865</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6400800" y="268941"/>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45</xdr:col>
      <xdr:colOff>53340</xdr:colOff>
      <xdr:row>0</xdr:row>
      <xdr:rowOff>68580</xdr:rowOff>
    </xdr:from>
    <xdr:to>
      <xdr:col>53</xdr:col>
      <xdr:colOff>65063</xdr:colOff>
      <xdr:row>1</xdr:row>
      <xdr:rowOff>123679</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5196840" y="6858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No.79</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72</xdr:col>
      <xdr:colOff>80683</xdr:colOff>
      <xdr:row>1</xdr:row>
      <xdr:rowOff>8965</xdr:rowOff>
    </xdr:from>
    <xdr:to>
      <xdr:col>74</xdr:col>
      <xdr:colOff>173079</xdr:colOff>
      <xdr:row>4</xdr:row>
      <xdr:rowOff>22218</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9161930" y="179294"/>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64</xdr:col>
      <xdr:colOff>38100</xdr:colOff>
      <xdr:row>0</xdr:row>
      <xdr:rowOff>68580</xdr:rowOff>
    </xdr:from>
    <xdr:to>
      <xdr:col>71</xdr:col>
      <xdr:colOff>57443</xdr:colOff>
      <xdr:row>1</xdr:row>
      <xdr:rowOff>123679</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8374380" y="6858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No.80</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54</xdr:col>
      <xdr:colOff>80682</xdr:colOff>
      <xdr:row>1</xdr:row>
      <xdr:rowOff>26895</xdr:rowOff>
    </xdr:from>
    <xdr:to>
      <xdr:col>56</xdr:col>
      <xdr:colOff>173078</xdr:colOff>
      <xdr:row>4</xdr:row>
      <xdr:rowOff>40148</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6373906" y="197224"/>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45</xdr:col>
      <xdr:colOff>7620</xdr:colOff>
      <xdr:row>0</xdr:row>
      <xdr:rowOff>76200</xdr:rowOff>
    </xdr:from>
    <xdr:to>
      <xdr:col>53</xdr:col>
      <xdr:colOff>19343</xdr:colOff>
      <xdr:row>1</xdr:row>
      <xdr:rowOff>131299</xdr:rowOff>
    </xdr:to>
    <xdr:sp macro="" textlink="">
      <xdr:nvSpPr>
        <xdr:cNvPr id="3" name="正方形/長方形 2">
          <a:extLst>
            <a:ext uri="{FF2B5EF4-FFF2-40B4-BE49-F238E27FC236}">
              <a16:creationId xmlns:a16="http://schemas.microsoft.com/office/drawing/2014/main" id="{00000000-0008-0000-1C00-000003000000}"/>
            </a:ext>
          </a:extLst>
        </xdr:cNvPr>
        <xdr:cNvSpPr/>
      </xdr:nvSpPr>
      <xdr:spPr>
        <a:xfrm>
          <a:off x="5151120" y="7620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No.81</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161365</xdr:colOff>
      <xdr:row>3</xdr:row>
      <xdr:rowOff>44823</xdr:rowOff>
    </xdr:from>
    <xdr:to>
      <xdr:col>7</xdr:col>
      <xdr:colOff>1472961</xdr:colOff>
      <xdr:row>4</xdr:row>
      <xdr:rowOff>289255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9260541" y="555811"/>
          <a:ext cx="1311596" cy="576126"/>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6</xdr:col>
      <xdr:colOff>1767840</xdr:colOff>
      <xdr:row>0</xdr:row>
      <xdr:rowOff>91440</xdr:rowOff>
    </xdr:from>
    <xdr:to>
      <xdr:col>6</xdr:col>
      <xdr:colOff>2693963</xdr:colOff>
      <xdr:row>1</xdr:row>
      <xdr:rowOff>62719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077200" y="914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No.16</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72</xdr:col>
      <xdr:colOff>89647</xdr:colOff>
      <xdr:row>1</xdr:row>
      <xdr:rowOff>71718</xdr:rowOff>
    </xdr:from>
    <xdr:to>
      <xdr:col>74</xdr:col>
      <xdr:colOff>182043</xdr:colOff>
      <xdr:row>4</xdr:row>
      <xdr:rowOff>84971</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9170894" y="242047"/>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64</xdr:col>
      <xdr:colOff>38100</xdr:colOff>
      <xdr:row>0</xdr:row>
      <xdr:rowOff>76200</xdr:rowOff>
    </xdr:from>
    <xdr:to>
      <xdr:col>71</xdr:col>
      <xdr:colOff>57443</xdr:colOff>
      <xdr:row>1</xdr:row>
      <xdr:rowOff>131299</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8374380" y="7620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No.82</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50</xdr:col>
      <xdr:colOff>44824</xdr:colOff>
      <xdr:row>1</xdr:row>
      <xdr:rowOff>53789</xdr:rowOff>
    </xdr:from>
    <xdr:to>
      <xdr:col>52</xdr:col>
      <xdr:colOff>137220</xdr:colOff>
      <xdr:row>4</xdr:row>
      <xdr:rowOff>67042</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6320118" y="224118"/>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41</xdr:col>
      <xdr:colOff>91440</xdr:colOff>
      <xdr:row>0</xdr:row>
      <xdr:rowOff>91440</xdr:rowOff>
    </xdr:from>
    <xdr:to>
      <xdr:col>49</xdr:col>
      <xdr:colOff>42203</xdr:colOff>
      <xdr:row>1</xdr:row>
      <xdr:rowOff>146539</xdr:rowOff>
    </xdr:to>
    <xdr:sp macro="" textlink="">
      <xdr:nvSpPr>
        <xdr:cNvPr id="3" name="正方形/長方形 2">
          <a:extLst>
            <a:ext uri="{FF2B5EF4-FFF2-40B4-BE49-F238E27FC236}">
              <a16:creationId xmlns:a16="http://schemas.microsoft.com/office/drawing/2014/main" id="{00000000-0008-0000-1E00-000003000000}"/>
            </a:ext>
          </a:extLst>
        </xdr:cNvPr>
        <xdr:cNvSpPr/>
      </xdr:nvSpPr>
      <xdr:spPr>
        <a:xfrm>
          <a:off x="5090160" y="914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No.83</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121920</xdr:colOff>
      <xdr:row>0</xdr:row>
      <xdr:rowOff>144780</xdr:rowOff>
    </xdr:from>
    <xdr:to>
      <xdr:col>8</xdr:col>
      <xdr:colOff>214316</xdr:colOff>
      <xdr:row>3</xdr:row>
      <xdr:rowOff>13253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6035040" y="14478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510540</xdr:colOff>
      <xdr:row>0</xdr:row>
      <xdr:rowOff>91440</xdr:rowOff>
    </xdr:from>
    <xdr:to>
      <xdr:col>5</xdr:col>
      <xdr:colOff>827063</xdr:colOff>
      <xdr:row>1</xdr:row>
      <xdr:rowOff>62719</xdr:rowOff>
    </xdr:to>
    <xdr:sp macro="" textlink="">
      <xdr:nvSpPr>
        <xdr:cNvPr id="2" name="正方形/長方形 1">
          <a:extLst>
            <a:ext uri="{FF2B5EF4-FFF2-40B4-BE49-F238E27FC236}">
              <a16:creationId xmlns:a16="http://schemas.microsoft.com/office/drawing/2014/main" id="{00000000-0008-0000-1F00-000002000000}"/>
            </a:ext>
          </a:extLst>
        </xdr:cNvPr>
        <xdr:cNvSpPr/>
      </xdr:nvSpPr>
      <xdr:spPr>
        <a:xfrm>
          <a:off x="4892040" y="914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No.84</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7</xdr:col>
      <xdr:colOff>134471</xdr:colOff>
      <xdr:row>0</xdr:row>
      <xdr:rowOff>224118</xdr:rowOff>
    </xdr:from>
    <xdr:to>
      <xdr:col>9</xdr:col>
      <xdr:colOff>226867</xdr:colOff>
      <xdr:row>3</xdr:row>
      <xdr:rowOff>93936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5844989" y="224118"/>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860613</xdr:colOff>
      <xdr:row>0</xdr:row>
      <xdr:rowOff>161365</xdr:rowOff>
    </xdr:from>
    <xdr:to>
      <xdr:col>6</xdr:col>
      <xdr:colOff>289630</xdr:colOff>
      <xdr:row>1</xdr:row>
      <xdr:rowOff>133092</xdr:rowOff>
    </xdr:to>
    <xdr:sp macro="" textlink="">
      <xdr:nvSpPr>
        <xdr:cNvPr id="2" name="正方形/長方形 1">
          <a:extLst>
            <a:ext uri="{FF2B5EF4-FFF2-40B4-BE49-F238E27FC236}">
              <a16:creationId xmlns:a16="http://schemas.microsoft.com/office/drawing/2014/main" id="{00000000-0008-0000-2000-000002000000}"/>
            </a:ext>
          </a:extLst>
        </xdr:cNvPr>
        <xdr:cNvSpPr/>
      </xdr:nvSpPr>
      <xdr:spPr>
        <a:xfrm>
          <a:off x="4688542" y="161365"/>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No.85</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98612</xdr:colOff>
      <xdr:row>0</xdr:row>
      <xdr:rowOff>224118</xdr:rowOff>
    </xdr:from>
    <xdr:to>
      <xdr:col>9</xdr:col>
      <xdr:colOff>191008</xdr:colOff>
      <xdr:row>3</xdr:row>
      <xdr:rowOff>93936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5746377" y="224118"/>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851648</xdr:colOff>
      <xdr:row>0</xdr:row>
      <xdr:rowOff>125507</xdr:rowOff>
    </xdr:from>
    <xdr:to>
      <xdr:col>6</xdr:col>
      <xdr:colOff>280665</xdr:colOff>
      <xdr:row>1</xdr:row>
      <xdr:rowOff>97234</xdr:rowOff>
    </xdr:to>
    <xdr:sp macro="" textlink="">
      <xdr:nvSpPr>
        <xdr:cNvPr id="2" name="正方形/長方形 1">
          <a:extLst>
            <a:ext uri="{FF2B5EF4-FFF2-40B4-BE49-F238E27FC236}">
              <a16:creationId xmlns:a16="http://schemas.microsoft.com/office/drawing/2014/main" id="{00000000-0008-0000-2100-000002000000}"/>
            </a:ext>
          </a:extLst>
        </xdr:cNvPr>
        <xdr:cNvSpPr/>
      </xdr:nvSpPr>
      <xdr:spPr>
        <a:xfrm>
          <a:off x="4679577" y="125507"/>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No.86</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476250</xdr:colOff>
      <xdr:row>34</xdr:row>
      <xdr:rowOff>85725</xdr:rowOff>
    </xdr:from>
    <xdr:to>
      <xdr:col>4</xdr:col>
      <xdr:colOff>476250</xdr:colOff>
      <xdr:row>35</xdr:row>
      <xdr:rowOff>257175</xdr:rowOff>
    </xdr:to>
    <xdr:sp macro="" textlink="">
      <xdr:nvSpPr>
        <xdr:cNvPr id="2" name="Line 2">
          <a:extLst>
            <a:ext uri="{FF2B5EF4-FFF2-40B4-BE49-F238E27FC236}">
              <a16:creationId xmlns:a16="http://schemas.microsoft.com/office/drawing/2014/main" id="{00000000-0008-0000-2200-000002000000}"/>
            </a:ext>
          </a:extLst>
        </xdr:cNvPr>
        <xdr:cNvSpPr>
          <a:spLocks noChangeShapeType="1"/>
        </xdr:cNvSpPr>
      </xdr:nvSpPr>
      <xdr:spPr bwMode="auto">
        <a:xfrm>
          <a:off x="2701290" y="8635365"/>
          <a:ext cx="0" cy="4229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34</xdr:row>
      <xdr:rowOff>180975</xdr:rowOff>
    </xdr:from>
    <xdr:to>
      <xdr:col>6</xdr:col>
      <xdr:colOff>28575</xdr:colOff>
      <xdr:row>34</xdr:row>
      <xdr:rowOff>180975</xdr:rowOff>
    </xdr:to>
    <xdr:sp macro="" textlink="">
      <xdr:nvSpPr>
        <xdr:cNvPr id="3" name="Line 5">
          <a:extLst>
            <a:ext uri="{FF2B5EF4-FFF2-40B4-BE49-F238E27FC236}">
              <a16:creationId xmlns:a16="http://schemas.microsoft.com/office/drawing/2014/main" id="{00000000-0008-0000-2200-000003000000}"/>
            </a:ext>
          </a:extLst>
        </xdr:cNvPr>
        <xdr:cNvSpPr>
          <a:spLocks noChangeShapeType="1"/>
        </xdr:cNvSpPr>
      </xdr:nvSpPr>
      <xdr:spPr bwMode="auto">
        <a:xfrm>
          <a:off x="2701290" y="8730615"/>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35</xdr:row>
      <xdr:rowOff>257175</xdr:rowOff>
    </xdr:from>
    <xdr:to>
      <xdr:col>6</xdr:col>
      <xdr:colOff>28575</xdr:colOff>
      <xdr:row>35</xdr:row>
      <xdr:rowOff>257175</xdr:rowOff>
    </xdr:to>
    <xdr:sp macro="" textlink="">
      <xdr:nvSpPr>
        <xdr:cNvPr id="4" name="Line 6">
          <a:extLst>
            <a:ext uri="{FF2B5EF4-FFF2-40B4-BE49-F238E27FC236}">
              <a16:creationId xmlns:a16="http://schemas.microsoft.com/office/drawing/2014/main" id="{00000000-0008-0000-2200-000004000000}"/>
            </a:ext>
          </a:extLst>
        </xdr:cNvPr>
        <xdr:cNvSpPr>
          <a:spLocks noChangeShapeType="1"/>
        </xdr:cNvSpPr>
      </xdr:nvSpPr>
      <xdr:spPr bwMode="auto">
        <a:xfrm>
          <a:off x="2701290" y="9058275"/>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34</xdr:row>
      <xdr:rowOff>180975</xdr:rowOff>
    </xdr:from>
    <xdr:to>
      <xdr:col>6</xdr:col>
      <xdr:colOff>19050</xdr:colOff>
      <xdr:row>36</xdr:row>
      <xdr:rowOff>0</xdr:rowOff>
    </xdr:to>
    <xdr:sp macro="" textlink="">
      <xdr:nvSpPr>
        <xdr:cNvPr id="5" name="Line 7">
          <a:extLst>
            <a:ext uri="{FF2B5EF4-FFF2-40B4-BE49-F238E27FC236}">
              <a16:creationId xmlns:a16="http://schemas.microsoft.com/office/drawing/2014/main" id="{00000000-0008-0000-2200-000005000000}"/>
            </a:ext>
          </a:extLst>
        </xdr:cNvPr>
        <xdr:cNvSpPr>
          <a:spLocks noChangeShapeType="1"/>
        </xdr:cNvSpPr>
      </xdr:nvSpPr>
      <xdr:spPr bwMode="auto">
        <a:xfrm>
          <a:off x="3158490" y="8730615"/>
          <a:ext cx="0" cy="4210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34</xdr:row>
      <xdr:rowOff>85725</xdr:rowOff>
    </xdr:from>
    <xdr:to>
      <xdr:col>5</xdr:col>
      <xdr:colOff>95250</xdr:colOff>
      <xdr:row>35</xdr:row>
      <xdr:rowOff>257175</xdr:rowOff>
    </xdr:to>
    <xdr:sp macro="" textlink="">
      <xdr:nvSpPr>
        <xdr:cNvPr id="6" name="Line 8">
          <a:extLst>
            <a:ext uri="{FF2B5EF4-FFF2-40B4-BE49-F238E27FC236}">
              <a16:creationId xmlns:a16="http://schemas.microsoft.com/office/drawing/2014/main" id="{00000000-0008-0000-2200-000006000000}"/>
            </a:ext>
          </a:extLst>
        </xdr:cNvPr>
        <xdr:cNvSpPr>
          <a:spLocks noChangeShapeType="1"/>
        </xdr:cNvSpPr>
      </xdr:nvSpPr>
      <xdr:spPr bwMode="auto">
        <a:xfrm>
          <a:off x="2800350" y="8635365"/>
          <a:ext cx="0" cy="4229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200025</xdr:colOff>
      <xdr:row>34</xdr:row>
      <xdr:rowOff>180975</xdr:rowOff>
    </xdr:from>
    <xdr:to>
      <xdr:col>5</xdr:col>
      <xdr:colOff>200025</xdr:colOff>
      <xdr:row>35</xdr:row>
      <xdr:rowOff>257175</xdr:rowOff>
    </xdr:to>
    <xdr:sp macro="" textlink="">
      <xdr:nvSpPr>
        <xdr:cNvPr id="7" name="Line 9">
          <a:extLst>
            <a:ext uri="{FF2B5EF4-FFF2-40B4-BE49-F238E27FC236}">
              <a16:creationId xmlns:a16="http://schemas.microsoft.com/office/drawing/2014/main" id="{00000000-0008-0000-2200-000007000000}"/>
            </a:ext>
          </a:extLst>
        </xdr:cNvPr>
        <xdr:cNvSpPr>
          <a:spLocks noChangeShapeType="1"/>
        </xdr:cNvSpPr>
      </xdr:nvSpPr>
      <xdr:spPr bwMode="auto">
        <a:xfrm>
          <a:off x="2905125" y="8730615"/>
          <a:ext cx="0" cy="327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304800</xdr:colOff>
      <xdr:row>34</xdr:row>
      <xdr:rowOff>180975</xdr:rowOff>
    </xdr:from>
    <xdr:to>
      <xdr:col>5</xdr:col>
      <xdr:colOff>304800</xdr:colOff>
      <xdr:row>35</xdr:row>
      <xdr:rowOff>257175</xdr:rowOff>
    </xdr:to>
    <xdr:sp macro="" textlink="">
      <xdr:nvSpPr>
        <xdr:cNvPr id="8" name="Line 10">
          <a:extLst>
            <a:ext uri="{FF2B5EF4-FFF2-40B4-BE49-F238E27FC236}">
              <a16:creationId xmlns:a16="http://schemas.microsoft.com/office/drawing/2014/main" id="{00000000-0008-0000-2200-000008000000}"/>
            </a:ext>
          </a:extLst>
        </xdr:cNvPr>
        <xdr:cNvSpPr>
          <a:spLocks noChangeShapeType="1"/>
        </xdr:cNvSpPr>
      </xdr:nvSpPr>
      <xdr:spPr bwMode="auto">
        <a:xfrm>
          <a:off x="3009900" y="8730615"/>
          <a:ext cx="0" cy="327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400050</xdr:colOff>
      <xdr:row>34</xdr:row>
      <xdr:rowOff>180975</xdr:rowOff>
    </xdr:from>
    <xdr:to>
      <xdr:col>5</xdr:col>
      <xdr:colOff>400050</xdr:colOff>
      <xdr:row>36</xdr:row>
      <xdr:rowOff>0</xdr:rowOff>
    </xdr:to>
    <xdr:sp macro="" textlink="">
      <xdr:nvSpPr>
        <xdr:cNvPr id="9" name="Line 11">
          <a:extLst>
            <a:ext uri="{FF2B5EF4-FFF2-40B4-BE49-F238E27FC236}">
              <a16:creationId xmlns:a16="http://schemas.microsoft.com/office/drawing/2014/main" id="{00000000-0008-0000-2200-000009000000}"/>
            </a:ext>
          </a:extLst>
        </xdr:cNvPr>
        <xdr:cNvSpPr>
          <a:spLocks noChangeShapeType="1"/>
        </xdr:cNvSpPr>
      </xdr:nvSpPr>
      <xdr:spPr bwMode="auto">
        <a:xfrm>
          <a:off x="3105150" y="8730615"/>
          <a:ext cx="0" cy="4210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34</xdr:row>
      <xdr:rowOff>295275</xdr:rowOff>
    </xdr:from>
    <xdr:to>
      <xdr:col>6</xdr:col>
      <xdr:colOff>19050</xdr:colOff>
      <xdr:row>34</xdr:row>
      <xdr:rowOff>295275</xdr:rowOff>
    </xdr:to>
    <xdr:sp macro="" textlink="">
      <xdr:nvSpPr>
        <xdr:cNvPr id="10" name="Line 12">
          <a:extLst>
            <a:ext uri="{FF2B5EF4-FFF2-40B4-BE49-F238E27FC236}">
              <a16:creationId xmlns:a16="http://schemas.microsoft.com/office/drawing/2014/main" id="{00000000-0008-0000-2200-00000A000000}"/>
            </a:ext>
          </a:extLst>
        </xdr:cNvPr>
        <xdr:cNvSpPr>
          <a:spLocks noChangeShapeType="1"/>
        </xdr:cNvSpPr>
      </xdr:nvSpPr>
      <xdr:spPr bwMode="auto">
        <a:xfrm>
          <a:off x="2705100" y="8799195"/>
          <a:ext cx="4533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35</xdr:row>
      <xdr:rowOff>66675</xdr:rowOff>
    </xdr:from>
    <xdr:to>
      <xdr:col>6</xdr:col>
      <xdr:colOff>19050</xdr:colOff>
      <xdr:row>35</xdr:row>
      <xdr:rowOff>66675</xdr:rowOff>
    </xdr:to>
    <xdr:sp macro="" textlink="">
      <xdr:nvSpPr>
        <xdr:cNvPr id="11" name="Line 13">
          <a:extLst>
            <a:ext uri="{FF2B5EF4-FFF2-40B4-BE49-F238E27FC236}">
              <a16:creationId xmlns:a16="http://schemas.microsoft.com/office/drawing/2014/main" id="{00000000-0008-0000-2200-00000B000000}"/>
            </a:ext>
          </a:extLst>
        </xdr:cNvPr>
        <xdr:cNvSpPr>
          <a:spLocks noChangeShapeType="1"/>
        </xdr:cNvSpPr>
      </xdr:nvSpPr>
      <xdr:spPr bwMode="auto">
        <a:xfrm>
          <a:off x="2701290" y="88677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35</xdr:row>
      <xdr:rowOff>171450</xdr:rowOff>
    </xdr:from>
    <xdr:to>
      <xdr:col>6</xdr:col>
      <xdr:colOff>19050</xdr:colOff>
      <xdr:row>35</xdr:row>
      <xdr:rowOff>171450</xdr:rowOff>
    </xdr:to>
    <xdr:sp macro="" textlink="">
      <xdr:nvSpPr>
        <xdr:cNvPr id="12" name="Line 14">
          <a:extLst>
            <a:ext uri="{FF2B5EF4-FFF2-40B4-BE49-F238E27FC236}">
              <a16:creationId xmlns:a16="http://schemas.microsoft.com/office/drawing/2014/main" id="{00000000-0008-0000-2200-00000C000000}"/>
            </a:ext>
          </a:extLst>
        </xdr:cNvPr>
        <xdr:cNvSpPr>
          <a:spLocks noChangeShapeType="1"/>
        </xdr:cNvSpPr>
      </xdr:nvSpPr>
      <xdr:spPr bwMode="auto">
        <a:xfrm>
          <a:off x="2701290" y="897255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400050</xdr:colOff>
      <xdr:row>36</xdr:row>
      <xdr:rowOff>0</xdr:rowOff>
    </xdr:from>
    <xdr:to>
      <xdr:col>6</xdr:col>
      <xdr:colOff>28575</xdr:colOff>
      <xdr:row>36</xdr:row>
      <xdr:rowOff>0</xdr:rowOff>
    </xdr:to>
    <xdr:sp macro="" textlink="">
      <xdr:nvSpPr>
        <xdr:cNvPr id="13" name="Line 15">
          <a:extLst>
            <a:ext uri="{FF2B5EF4-FFF2-40B4-BE49-F238E27FC236}">
              <a16:creationId xmlns:a16="http://schemas.microsoft.com/office/drawing/2014/main" id="{00000000-0008-0000-2200-00000D000000}"/>
            </a:ext>
          </a:extLst>
        </xdr:cNvPr>
        <xdr:cNvSpPr>
          <a:spLocks noChangeShapeType="1"/>
        </xdr:cNvSpPr>
      </xdr:nvSpPr>
      <xdr:spPr bwMode="auto">
        <a:xfrm flipV="1">
          <a:off x="3105150" y="9151620"/>
          <a:ext cx="628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34</xdr:row>
      <xdr:rowOff>85725</xdr:rowOff>
    </xdr:from>
    <xdr:to>
      <xdr:col>5</xdr:col>
      <xdr:colOff>95250</xdr:colOff>
      <xdr:row>34</xdr:row>
      <xdr:rowOff>85725</xdr:rowOff>
    </xdr:to>
    <xdr:sp macro="" textlink="">
      <xdr:nvSpPr>
        <xdr:cNvPr id="14" name="Line 16">
          <a:extLst>
            <a:ext uri="{FF2B5EF4-FFF2-40B4-BE49-F238E27FC236}">
              <a16:creationId xmlns:a16="http://schemas.microsoft.com/office/drawing/2014/main" id="{00000000-0008-0000-2200-00000E000000}"/>
            </a:ext>
          </a:extLst>
        </xdr:cNvPr>
        <xdr:cNvSpPr>
          <a:spLocks noChangeShapeType="1"/>
        </xdr:cNvSpPr>
      </xdr:nvSpPr>
      <xdr:spPr bwMode="auto">
        <a:xfrm>
          <a:off x="2701290" y="8635365"/>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xdr:colOff>
      <xdr:row>34</xdr:row>
      <xdr:rowOff>66675</xdr:rowOff>
    </xdr:from>
    <xdr:to>
      <xdr:col>6</xdr:col>
      <xdr:colOff>304800</xdr:colOff>
      <xdr:row>34</xdr:row>
      <xdr:rowOff>142875</xdr:rowOff>
    </xdr:to>
    <xdr:sp macro="" textlink="">
      <xdr:nvSpPr>
        <xdr:cNvPr id="15" name="Freeform 17">
          <a:extLst>
            <a:ext uri="{FF2B5EF4-FFF2-40B4-BE49-F238E27FC236}">
              <a16:creationId xmlns:a16="http://schemas.microsoft.com/office/drawing/2014/main" id="{00000000-0008-0000-2200-00000F000000}"/>
            </a:ext>
          </a:extLst>
        </xdr:cNvPr>
        <xdr:cNvSpPr>
          <a:spLocks/>
        </xdr:cNvSpPr>
      </xdr:nvSpPr>
      <xdr:spPr bwMode="auto">
        <a:xfrm>
          <a:off x="2762250" y="8616315"/>
          <a:ext cx="681990" cy="76200"/>
        </a:xfrm>
        <a:custGeom>
          <a:avLst/>
          <a:gdLst>
            <a:gd name="T0" fmla="*/ 0 w 74"/>
            <a:gd name="T1" fmla="*/ 6 h 6"/>
            <a:gd name="T2" fmla="*/ 13 w 74"/>
            <a:gd name="T3" fmla="*/ 2 h 6"/>
            <a:gd name="T4" fmla="*/ 42 w 74"/>
            <a:gd name="T5" fmla="*/ 0 h 6"/>
            <a:gd name="T6" fmla="*/ 62 w 74"/>
            <a:gd name="T7" fmla="*/ 2 h 6"/>
            <a:gd name="T8" fmla="*/ 74 w 74"/>
            <a:gd name="T9" fmla="*/ 4 h 6"/>
          </a:gdLst>
          <a:ahLst/>
          <a:cxnLst>
            <a:cxn ang="0">
              <a:pos x="T0" y="T1"/>
            </a:cxn>
            <a:cxn ang="0">
              <a:pos x="T2" y="T3"/>
            </a:cxn>
            <a:cxn ang="0">
              <a:pos x="T4" y="T5"/>
            </a:cxn>
            <a:cxn ang="0">
              <a:pos x="T6" y="T7"/>
            </a:cxn>
            <a:cxn ang="0">
              <a:pos x="T8" y="T9"/>
            </a:cxn>
          </a:cxnLst>
          <a:rect l="0" t="0" r="r" b="b"/>
          <a:pathLst>
            <a:path w="74" h="6">
              <a:moveTo>
                <a:pt x="0" y="6"/>
              </a:moveTo>
              <a:cubicBezTo>
                <a:pt x="3" y="4"/>
                <a:pt x="6" y="3"/>
                <a:pt x="13" y="2"/>
              </a:cubicBezTo>
              <a:cubicBezTo>
                <a:pt x="20" y="1"/>
                <a:pt x="34" y="0"/>
                <a:pt x="42" y="0"/>
              </a:cubicBezTo>
              <a:cubicBezTo>
                <a:pt x="50" y="0"/>
                <a:pt x="57" y="1"/>
                <a:pt x="62" y="2"/>
              </a:cubicBezTo>
              <a:cubicBezTo>
                <a:pt x="67" y="3"/>
                <a:pt x="70" y="3"/>
                <a:pt x="74" y="4"/>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triangle" w="sm" len="sm"/>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447675</xdr:colOff>
      <xdr:row>34</xdr:row>
      <xdr:rowOff>114300</xdr:rowOff>
    </xdr:from>
    <xdr:to>
      <xdr:col>6</xdr:col>
      <xdr:colOff>323850</xdr:colOff>
      <xdr:row>35</xdr:row>
      <xdr:rowOff>323850</xdr:rowOff>
    </xdr:to>
    <xdr:sp macro="" textlink="">
      <xdr:nvSpPr>
        <xdr:cNvPr id="16" name="Freeform 18">
          <a:extLst>
            <a:ext uri="{FF2B5EF4-FFF2-40B4-BE49-F238E27FC236}">
              <a16:creationId xmlns:a16="http://schemas.microsoft.com/office/drawing/2014/main" id="{00000000-0008-0000-2200-000010000000}"/>
            </a:ext>
          </a:extLst>
        </xdr:cNvPr>
        <xdr:cNvSpPr>
          <a:spLocks/>
        </xdr:cNvSpPr>
      </xdr:nvSpPr>
      <xdr:spPr bwMode="auto">
        <a:xfrm>
          <a:off x="3137535" y="8663940"/>
          <a:ext cx="325755" cy="461010"/>
        </a:xfrm>
        <a:custGeom>
          <a:avLst/>
          <a:gdLst>
            <a:gd name="T0" fmla="*/ 0 w 31"/>
            <a:gd name="T1" fmla="*/ 58 h 58"/>
            <a:gd name="T2" fmla="*/ 18 w 31"/>
            <a:gd name="T3" fmla="*/ 48 h 58"/>
            <a:gd name="T4" fmla="*/ 24 w 31"/>
            <a:gd name="T5" fmla="*/ 37 h 58"/>
            <a:gd name="T6" fmla="*/ 30 w 31"/>
            <a:gd name="T7" fmla="*/ 23 h 58"/>
            <a:gd name="T8" fmla="*/ 30 w 31"/>
            <a:gd name="T9" fmla="*/ 11 h 58"/>
            <a:gd name="T10" fmla="*/ 31 w 31"/>
            <a:gd name="T11" fmla="*/ 0 h 58"/>
          </a:gdLst>
          <a:ahLst/>
          <a:cxnLst>
            <a:cxn ang="0">
              <a:pos x="T0" y="T1"/>
            </a:cxn>
            <a:cxn ang="0">
              <a:pos x="T2" y="T3"/>
            </a:cxn>
            <a:cxn ang="0">
              <a:pos x="T4" y="T5"/>
            </a:cxn>
            <a:cxn ang="0">
              <a:pos x="T6" y="T7"/>
            </a:cxn>
            <a:cxn ang="0">
              <a:pos x="T8" y="T9"/>
            </a:cxn>
            <a:cxn ang="0">
              <a:pos x="T10" y="T11"/>
            </a:cxn>
          </a:cxnLst>
          <a:rect l="0" t="0" r="r" b="b"/>
          <a:pathLst>
            <a:path w="31" h="58">
              <a:moveTo>
                <a:pt x="0" y="58"/>
              </a:moveTo>
              <a:cubicBezTo>
                <a:pt x="7" y="54"/>
                <a:pt x="14" y="51"/>
                <a:pt x="18" y="48"/>
              </a:cubicBezTo>
              <a:cubicBezTo>
                <a:pt x="22" y="45"/>
                <a:pt x="22" y="41"/>
                <a:pt x="24" y="37"/>
              </a:cubicBezTo>
              <a:cubicBezTo>
                <a:pt x="26" y="33"/>
                <a:pt x="29" y="27"/>
                <a:pt x="30" y="23"/>
              </a:cubicBezTo>
              <a:cubicBezTo>
                <a:pt x="31" y="19"/>
                <a:pt x="30" y="15"/>
                <a:pt x="30" y="11"/>
              </a:cubicBezTo>
              <a:cubicBezTo>
                <a:pt x="30" y="7"/>
                <a:pt x="30" y="3"/>
                <a:pt x="31" y="0"/>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triangle" w="sm" len="sm"/>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314325</xdr:colOff>
      <xdr:row>34</xdr:row>
      <xdr:rowOff>200025</xdr:rowOff>
    </xdr:from>
    <xdr:to>
      <xdr:col>7</xdr:col>
      <xdr:colOff>304800</xdr:colOff>
      <xdr:row>34</xdr:row>
      <xdr:rowOff>200025</xdr:rowOff>
    </xdr:to>
    <xdr:sp macro="" textlink="">
      <xdr:nvSpPr>
        <xdr:cNvPr id="17" name="Line 19">
          <a:extLst>
            <a:ext uri="{FF2B5EF4-FFF2-40B4-BE49-F238E27FC236}">
              <a16:creationId xmlns:a16="http://schemas.microsoft.com/office/drawing/2014/main" id="{00000000-0008-0000-2200-000011000000}"/>
            </a:ext>
          </a:extLst>
        </xdr:cNvPr>
        <xdr:cNvSpPr>
          <a:spLocks noChangeShapeType="1"/>
        </xdr:cNvSpPr>
      </xdr:nvSpPr>
      <xdr:spPr bwMode="auto">
        <a:xfrm>
          <a:off x="3453765" y="8749665"/>
          <a:ext cx="42481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152399</xdr:colOff>
      <xdr:row>0</xdr:row>
      <xdr:rowOff>224118</xdr:rowOff>
    </xdr:from>
    <xdr:to>
      <xdr:col>14</xdr:col>
      <xdr:colOff>11713</xdr:colOff>
      <xdr:row>3</xdr:row>
      <xdr:rowOff>93936</xdr:rowOff>
    </xdr:to>
    <xdr:sp macro="" textlink="">
      <xdr:nvSpPr>
        <xdr:cNvPr id="19" name="左矢印 2">
          <a:hlinkClick xmlns:r="http://schemas.openxmlformats.org/officeDocument/2006/relationships" r:id="rId1"/>
          <a:extLst>
            <a:ext uri="{FF2B5EF4-FFF2-40B4-BE49-F238E27FC236}">
              <a16:creationId xmlns:a16="http://schemas.microsoft.com/office/drawing/2014/main" id="{00000000-0008-0000-2200-000013000000}"/>
            </a:ext>
          </a:extLst>
        </xdr:cNvPr>
        <xdr:cNvSpPr/>
      </xdr:nvSpPr>
      <xdr:spPr>
        <a:xfrm>
          <a:off x="5423646" y="224118"/>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8</xdr:col>
      <xdr:colOff>295836</xdr:colOff>
      <xdr:row>0</xdr:row>
      <xdr:rowOff>98611</xdr:rowOff>
    </xdr:from>
    <xdr:to>
      <xdr:col>10</xdr:col>
      <xdr:colOff>361347</xdr:colOff>
      <xdr:row>1</xdr:row>
      <xdr:rowOff>70338</xdr:rowOff>
    </xdr:to>
    <xdr:sp macro="" textlink="">
      <xdr:nvSpPr>
        <xdr:cNvPr id="18" name="正方形/長方形 17">
          <a:extLst>
            <a:ext uri="{FF2B5EF4-FFF2-40B4-BE49-F238E27FC236}">
              <a16:creationId xmlns:a16="http://schemas.microsoft.com/office/drawing/2014/main" id="{00000000-0008-0000-2200-000012000000}"/>
            </a:ext>
          </a:extLst>
        </xdr:cNvPr>
        <xdr:cNvSpPr/>
      </xdr:nvSpPr>
      <xdr:spPr>
        <a:xfrm>
          <a:off x="4276165" y="98611"/>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No.87</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7</xdr:col>
      <xdr:colOff>116541</xdr:colOff>
      <xdr:row>1</xdr:row>
      <xdr:rowOff>35858</xdr:rowOff>
    </xdr:from>
    <xdr:to>
      <xdr:col>9</xdr:col>
      <xdr:colOff>208937</xdr:colOff>
      <xdr:row>3</xdr:row>
      <xdr:rowOff>156688</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5764306" y="28687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815789</xdr:colOff>
      <xdr:row>0</xdr:row>
      <xdr:rowOff>80682</xdr:rowOff>
    </xdr:from>
    <xdr:to>
      <xdr:col>6</xdr:col>
      <xdr:colOff>226876</xdr:colOff>
      <xdr:row>1</xdr:row>
      <xdr:rowOff>52409</xdr:rowOff>
    </xdr:to>
    <xdr:sp macro="" textlink="">
      <xdr:nvSpPr>
        <xdr:cNvPr id="2" name="正方形/長方形 1">
          <a:extLst>
            <a:ext uri="{FF2B5EF4-FFF2-40B4-BE49-F238E27FC236}">
              <a16:creationId xmlns:a16="http://schemas.microsoft.com/office/drawing/2014/main" id="{00000000-0008-0000-2300-000002000000}"/>
            </a:ext>
          </a:extLst>
        </xdr:cNvPr>
        <xdr:cNvSpPr/>
      </xdr:nvSpPr>
      <xdr:spPr>
        <a:xfrm>
          <a:off x="4643718" y="80682"/>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No.88</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6</xdr:col>
      <xdr:colOff>89648</xdr:colOff>
      <xdr:row>0</xdr:row>
      <xdr:rowOff>251012</xdr:rowOff>
    </xdr:from>
    <xdr:to>
      <xdr:col>8</xdr:col>
      <xdr:colOff>182044</xdr:colOff>
      <xdr:row>2</xdr:row>
      <xdr:rowOff>228406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400-000003000000}"/>
            </a:ext>
          </a:extLst>
        </xdr:cNvPr>
        <xdr:cNvSpPr/>
      </xdr:nvSpPr>
      <xdr:spPr>
        <a:xfrm>
          <a:off x="5414683" y="251012"/>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457200</xdr:colOff>
      <xdr:row>0</xdr:row>
      <xdr:rowOff>116541</xdr:rowOff>
    </xdr:from>
    <xdr:to>
      <xdr:col>5</xdr:col>
      <xdr:colOff>495817</xdr:colOff>
      <xdr:row>1</xdr:row>
      <xdr:rowOff>16551</xdr:rowOff>
    </xdr:to>
    <xdr:sp macro="" textlink="">
      <xdr:nvSpPr>
        <xdr:cNvPr id="2" name="正方形/長方形 1">
          <a:extLst>
            <a:ext uri="{FF2B5EF4-FFF2-40B4-BE49-F238E27FC236}">
              <a16:creationId xmlns:a16="http://schemas.microsoft.com/office/drawing/2014/main" id="{00000000-0008-0000-2400-000002000000}"/>
            </a:ext>
          </a:extLst>
        </xdr:cNvPr>
        <xdr:cNvSpPr/>
      </xdr:nvSpPr>
      <xdr:spPr>
        <a:xfrm>
          <a:off x="4285129" y="116541"/>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No.89</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6</xdr:col>
      <xdr:colOff>89647</xdr:colOff>
      <xdr:row>0</xdr:row>
      <xdr:rowOff>206188</xdr:rowOff>
    </xdr:from>
    <xdr:to>
      <xdr:col>8</xdr:col>
      <xdr:colOff>182043</xdr:colOff>
      <xdr:row>3</xdr:row>
      <xdr:rowOff>76006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5414682" y="206188"/>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475129</xdr:colOff>
      <xdr:row>0</xdr:row>
      <xdr:rowOff>107576</xdr:rowOff>
    </xdr:from>
    <xdr:to>
      <xdr:col>5</xdr:col>
      <xdr:colOff>513746</xdr:colOff>
      <xdr:row>1</xdr:row>
      <xdr:rowOff>79303</xdr:rowOff>
    </xdr:to>
    <xdr:sp macro="" textlink="">
      <xdr:nvSpPr>
        <xdr:cNvPr id="2" name="正方形/長方形 1">
          <a:extLst>
            <a:ext uri="{FF2B5EF4-FFF2-40B4-BE49-F238E27FC236}">
              <a16:creationId xmlns:a16="http://schemas.microsoft.com/office/drawing/2014/main" id="{00000000-0008-0000-2500-000002000000}"/>
            </a:ext>
          </a:extLst>
        </xdr:cNvPr>
        <xdr:cNvSpPr/>
      </xdr:nvSpPr>
      <xdr:spPr>
        <a:xfrm>
          <a:off x="4303058" y="107576"/>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No.90</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6</xdr:col>
      <xdr:colOff>125506</xdr:colOff>
      <xdr:row>0</xdr:row>
      <xdr:rowOff>206189</xdr:rowOff>
    </xdr:from>
    <xdr:to>
      <xdr:col>8</xdr:col>
      <xdr:colOff>217902</xdr:colOff>
      <xdr:row>3</xdr:row>
      <xdr:rowOff>76007</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5450541" y="206189"/>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466165</xdr:colOff>
      <xdr:row>0</xdr:row>
      <xdr:rowOff>116542</xdr:rowOff>
    </xdr:from>
    <xdr:to>
      <xdr:col>5</xdr:col>
      <xdr:colOff>504782</xdr:colOff>
      <xdr:row>1</xdr:row>
      <xdr:rowOff>88269</xdr:rowOff>
    </xdr:to>
    <xdr:sp macro="" textlink="">
      <xdr:nvSpPr>
        <xdr:cNvPr id="2" name="正方形/長方形 1">
          <a:extLst>
            <a:ext uri="{FF2B5EF4-FFF2-40B4-BE49-F238E27FC236}">
              <a16:creationId xmlns:a16="http://schemas.microsoft.com/office/drawing/2014/main" id="{00000000-0008-0000-2600-000002000000}"/>
            </a:ext>
          </a:extLst>
        </xdr:cNvPr>
        <xdr:cNvSpPr/>
      </xdr:nvSpPr>
      <xdr:spPr>
        <a:xfrm>
          <a:off x="4294094" y="116542"/>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No.91</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99060</xdr:colOff>
      <xdr:row>4</xdr:row>
      <xdr:rowOff>0</xdr:rowOff>
    </xdr:from>
    <xdr:to>
      <xdr:col>11</xdr:col>
      <xdr:colOff>176216</xdr:colOff>
      <xdr:row>6</xdr:row>
      <xdr:rowOff>152992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907780" y="830580"/>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8</xdr:col>
      <xdr:colOff>266700</xdr:colOff>
      <xdr:row>0</xdr:row>
      <xdr:rowOff>83820</xdr:rowOff>
    </xdr:from>
    <xdr:to>
      <xdr:col>8</xdr:col>
      <xdr:colOff>1192823</xdr:colOff>
      <xdr:row>1</xdr:row>
      <xdr:rowOff>55099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795260" y="8382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No.17</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6</xdr:col>
      <xdr:colOff>80683</xdr:colOff>
      <xdr:row>0</xdr:row>
      <xdr:rowOff>170329</xdr:rowOff>
    </xdr:from>
    <xdr:to>
      <xdr:col>8</xdr:col>
      <xdr:colOff>173079</xdr:colOff>
      <xdr:row>2</xdr:row>
      <xdr:rowOff>111864</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a:off x="5683624" y="170329"/>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349623</xdr:colOff>
      <xdr:row>0</xdr:row>
      <xdr:rowOff>107577</xdr:rowOff>
    </xdr:from>
    <xdr:to>
      <xdr:col>5</xdr:col>
      <xdr:colOff>639252</xdr:colOff>
      <xdr:row>0</xdr:row>
      <xdr:rowOff>330316</xdr:rowOff>
    </xdr:to>
    <xdr:sp macro="" textlink="">
      <xdr:nvSpPr>
        <xdr:cNvPr id="2" name="正方形/長方形 1">
          <a:extLst>
            <a:ext uri="{FF2B5EF4-FFF2-40B4-BE49-F238E27FC236}">
              <a16:creationId xmlns:a16="http://schemas.microsoft.com/office/drawing/2014/main" id="{00000000-0008-0000-2700-000002000000}"/>
            </a:ext>
          </a:extLst>
        </xdr:cNvPr>
        <xdr:cNvSpPr/>
      </xdr:nvSpPr>
      <xdr:spPr>
        <a:xfrm>
          <a:off x="4625788" y="107577"/>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No.92</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6</xdr:col>
      <xdr:colOff>89647</xdr:colOff>
      <xdr:row>0</xdr:row>
      <xdr:rowOff>179294</xdr:rowOff>
    </xdr:from>
    <xdr:to>
      <xdr:col>8</xdr:col>
      <xdr:colOff>182043</xdr:colOff>
      <xdr:row>3</xdr:row>
      <xdr:rowOff>49112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800-000003000000}"/>
            </a:ext>
          </a:extLst>
        </xdr:cNvPr>
        <xdr:cNvSpPr/>
      </xdr:nvSpPr>
      <xdr:spPr>
        <a:xfrm>
          <a:off x="5414682" y="179294"/>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426720</xdr:colOff>
      <xdr:row>0</xdr:row>
      <xdr:rowOff>91440</xdr:rowOff>
    </xdr:from>
    <xdr:to>
      <xdr:col>5</xdr:col>
      <xdr:colOff>468923</xdr:colOff>
      <xdr:row>1</xdr:row>
      <xdr:rowOff>62719</xdr:rowOff>
    </xdr:to>
    <xdr:sp macro="" textlink="">
      <xdr:nvSpPr>
        <xdr:cNvPr id="2" name="正方形/長方形 1">
          <a:extLst>
            <a:ext uri="{FF2B5EF4-FFF2-40B4-BE49-F238E27FC236}">
              <a16:creationId xmlns:a16="http://schemas.microsoft.com/office/drawing/2014/main" id="{00000000-0008-0000-2800-000002000000}"/>
            </a:ext>
          </a:extLst>
        </xdr:cNvPr>
        <xdr:cNvSpPr/>
      </xdr:nvSpPr>
      <xdr:spPr>
        <a:xfrm>
          <a:off x="4251960" y="914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No.93</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6</xdr:col>
      <xdr:colOff>125506</xdr:colOff>
      <xdr:row>0</xdr:row>
      <xdr:rowOff>242048</xdr:rowOff>
    </xdr:from>
    <xdr:to>
      <xdr:col>8</xdr:col>
      <xdr:colOff>217902</xdr:colOff>
      <xdr:row>3</xdr:row>
      <xdr:rowOff>111866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900-000003000000}"/>
            </a:ext>
          </a:extLst>
        </xdr:cNvPr>
        <xdr:cNvSpPr/>
      </xdr:nvSpPr>
      <xdr:spPr>
        <a:xfrm>
          <a:off x="5450541" y="242048"/>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480060</xdr:colOff>
      <xdr:row>0</xdr:row>
      <xdr:rowOff>99060</xdr:rowOff>
    </xdr:from>
    <xdr:to>
      <xdr:col>5</xdr:col>
      <xdr:colOff>522263</xdr:colOff>
      <xdr:row>1</xdr:row>
      <xdr:rowOff>70339</xdr:rowOff>
    </xdr:to>
    <xdr:sp macro="" textlink="">
      <xdr:nvSpPr>
        <xdr:cNvPr id="2" name="正方形/長方形 1">
          <a:extLst>
            <a:ext uri="{FF2B5EF4-FFF2-40B4-BE49-F238E27FC236}">
              <a16:creationId xmlns:a16="http://schemas.microsoft.com/office/drawing/2014/main" id="{00000000-0008-0000-2900-000002000000}"/>
            </a:ext>
          </a:extLst>
        </xdr:cNvPr>
        <xdr:cNvSpPr/>
      </xdr:nvSpPr>
      <xdr:spPr>
        <a:xfrm>
          <a:off x="4305300" y="9906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No.94</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6</xdr:col>
      <xdr:colOff>72190</xdr:colOff>
      <xdr:row>1</xdr:row>
      <xdr:rowOff>8021</xdr:rowOff>
    </xdr:from>
    <xdr:to>
      <xdr:col>8</xdr:col>
      <xdr:colOff>164586</xdr:colOff>
      <xdr:row>4</xdr:row>
      <xdr:rowOff>53358</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8293769" y="176463"/>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5</xdr:col>
      <xdr:colOff>755374</xdr:colOff>
      <xdr:row>0</xdr:row>
      <xdr:rowOff>106018</xdr:rowOff>
    </xdr:from>
    <xdr:to>
      <xdr:col>5</xdr:col>
      <xdr:colOff>1681497</xdr:colOff>
      <xdr:row>1</xdr:row>
      <xdr:rowOff>163105</xdr:rowOff>
    </xdr:to>
    <xdr:sp macro="" textlink="">
      <xdr:nvSpPr>
        <xdr:cNvPr id="3" name="正方形/長方形 2">
          <a:extLst>
            <a:ext uri="{FF2B5EF4-FFF2-40B4-BE49-F238E27FC236}">
              <a16:creationId xmlns:a16="http://schemas.microsoft.com/office/drawing/2014/main" id="{00000000-0008-0000-2A00-000003000000}"/>
            </a:ext>
          </a:extLst>
        </xdr:cNvPr>
        <xdr:cNvSpPr/>
      </xdr:nvSpPr>
      <xdr:spPr>
        <a:xfrm>
          <a:off x="7149548" y="106018"/>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No.95</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72190</xdr:colOff>
      <xdr:row>1</xdr:row>
      <xdr:rowOff>64168</xdr:rowOff>
    </xdr:from>
    <xdr:to>
      <xdr:col>7</xdr:col>
      <xdr:colOff>148544</xdr:colOff>
      <xdr:row>4</xdr:row>
      <xdr:rowOff>61379</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6096001" y="23261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4</xdr:col>
      <xdr:colOff>1658816</xdr:colOff>
      <xdr:row>0</xdr:row>
      <xdr:rowOff>64477</xdr:rowOff>
    </xdr:from>
    <xdr:to>
      <xdr:col>4</xdr:col>
      <xdr:colOff>2584939</xdr:colOff>
      <xdr:row>1</xdr:row>
      <xdr:rowOff>117231</xdr:rowOff>
    </xdr:to>
    <xdr:sp macro="" textlink="">
      <xdr:nvSpPr>
        <xdr:cNvPr id="3" name="正方形/長方形 2">
          <a:extLst>
            <a:ext uri="{FF2B5EF4-FFF2-40B4-BE49-F238E27FC236}">
              <a16:creationId xmlns:a16="http://schemas.microsoft.com/office/drawing/2014/main" id="{00000000-0008-0000-2B00-000003000000}"/>
            </a:ext>
          </a:extLst>
        </xdr:cNvPr>
        <xdr:cNvSpPr/>
      </xdr:nvSpPr>
      <xdr:spPr>
        <a:xfrm>
          <a:off x="5029201" y="64477"/>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No.104</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1688123</xdr:colOff>
      <xdr:row>41</xdr:row>
      <xdr:rowOff>46892</xdr:rowOff>
    </xdr:from>
    <xdr:to>
      <xdr:col>4</xdr:col>
      <xdr:colOff>2614246</xdr:colOff>
      <xdr:row>42</xdr:row>
      <xdr:rowOff>99647</xdr:rowOff>
    </xdr:to>
    <xdr:sp macro="" textlink="">
      <xdr:nvSpPr>
        <xdr:cNvPr id="4" name="正方形/長方形 3">
          <a:extLst>
            <a:ext uri="{FF2B5EF4-FFF2-40B4-BE49-F238E27FC236}">
              <a16:creationId xmlns:a16="http://schemas.microsoft.com/office/drawing/2014/main" id="{00000000-0008-0000-2B00-000004000000}"/>
            </a:ext>
          </a:extLst>
        </xdr:cNvPr>
        <xdr:cNvSpPr/>
      </xdr:nvSpPr>
      <xdr:spPr>
        <a:xfrm>
          <a:off x="5058508" y="7379677"/>
          <a:ext cx="926123" cy="2227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latin typeface="ＭＳ ゴシック" panose="020B0609070205080204" pitchFamily="49" charset="-128"/>
              <a:ea typeface="ＭＳ ゴシック" panose="020B0609070205080204" pitchFamily="49" charset="-128"/>
            </a:rPr>
            <a:t>一覧表</a:t>
          </a:r>
          <a:r>
            <a:rPr kumimoji="1" lang="en-US" altLang="ja-JP" sz="900">
              <a:solidFill>
                <a:schemeClr val="tx1"/>
              </a:solidFill>
              <a:latin typeface="ＭＳ ゴシック" panose="020B0609070205080204" pitchFamily="49" charset="-128"/>
              <a:ea typeface="ＭＳ ゴシック" panose="020B0609070205080204" pitchFamily="49" charset="-128"/>
            </a:rPr>
            <a:t>No.104</a:t>
          </a:r>
          <a:endParaRPr kumimoji="1" lang="ja-JP" altLang="en-US" sz="9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14</xdr:col>
      <xdr:colOff>91440</xdr:colOff>
      <xdr:row>1</xdr:row>
      <xdr:rowOff>281940</xdr:rowOff>
    </xdr:from>
    <xdr:to>
      <xdr:col>16</xdr:col>
      <xdr:colOff>168596</xdr:colOff>
      <xdr:row>4</xdr:row>
      <xdr:rowOff>74213</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9395460" y="28194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10</xdr:col>
      <xdr:colOff>271670</xdr:colOff>
      <xdr:row>0</xdr:row>
      <xdr:rowOff>66261</xdr:rowOff>
    </xdr:from>
    <xdr:to>
      <xdr:col>13</xdr:col>
      <xdr:colOff>223759</xdr:colOff>
      <xdr:row>1</xdr:row>
      <xdr:rowOff>37209</xdr:rowOff>
    </xdr:to>
    <xdr:sp macro="" textlink="">
      <xdr:nvSpPr>
        <xdr:cNvPr id="3" name="正方形/長方形 2">
          <a:extLst>
            <a:ext uri="{FF2B5EF4-FFF2-40B4-BE49-F238E27FC236}">
              <a16:creationId xmlns:a16="http://schemas.microsoft.com/office/drawing/2014/main" id="{00000000-0008-0000-2C00-000003000000}"/>
            </a:ext>
          </a:extLst>
        </xdr:cNvPr>
        <xdr:cNvSpPr/>
      </xdr:nvSpPr>
      <xdr:spPr>
        <a:xfrm>
          <a:off x="7785653" y="66261"/>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No.116</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42</xdr:col>
      <xdr:colOff>83820</xdr:colOff>
      <xdr:row>1</xdr:row>
      <xdr:rowOff>60960</xdr:rowOff>
    </xdr:from>
    <xdr:to>
      <xdr:col>50</xdr:col>
      <xdr:colOff>130496</xdr:colOff>
      <xdr:row>4</xdr:row>
      <xdr:rowOff>36113</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6797040" y="160020"/>
          <a:ext cx="1311596" cy="622853"/>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34</xdr:col>
      <xdr:colOff>59635</xdr:colOff>
      <xdr:row>1</xdr:row>
      <xdr:rowOff>53010</xdr:rowOff>
    </xdr:from>
    <xdr:to>
      <xdr:col>40</xdr:col>
      <xdr:colOff>11723</xdr:colOff>
      <xdr:row>2</xdr:row>
      <xdr:rowOff>83592</xdr:rowOff>
    </xdr:to>
    <xdr:sp macro="" textlink="">
      <xdr:nvSpPr>
        <xdr:cNvPr id="3" name="正方形/長方形 2">
          <a:extLst>
            <a:ext uri="{FF2B5EF4-FFF2-40B4-BE49-F238E27FC236}">
              <a16:creationId xmlns:a16="http://schemas.microsoft.com/office/drawing/2014/main" id="{00000000-0008-0000-2D00-000003000000}"/>
            </a:ext>
          </a:extLst>
        </xdr:cNvPr>
        <xdr:cNvSpPr/>
      </xdr:nvSpPr>
      <xdr:spPr>
        <a:xfrm>
          <a:off x="5559287" y="152401"/>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No.117</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1</xdr:row>
      <xdr:rowOff>0</xdr:rowOff>
    </xdr:from>
    <xdr:to>
      <xdr:col>30</xdr:col>
      <xdr:colOff>52640</xdr:colOff>
      <xdr:row>2</xdr:row>
      <xdr:rowOff>187779</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294783" y="165652"/>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19</xdr:col>
      <xdr:colOff>46382</xdr:colOff>
      <xdr:row>0</xdr:row>
      <xdr:rowOff>86139</xdr:rowOff>
    </xdr:from>
    <xdr:to>
      <xdr:col>23</xdr:col>
      <xdr:colOff>170749</xdr:colOff>
      <xdr:row>1</xdr:row>
      <xdr:rowOff>143226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30417" y="86139"/>
          <a:ext cx="1131532"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No.25</a:t>
          </a: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30</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144780</xdr:colOff>
      <xdr:row>5</xdr:row>
      <xdr:rowOff>68580</xdr:rowOff>
    </xdr:from>
    <xdr:to>
      <xdr:col>49</xdr:col>
      <xdr:colOff>115256</xdr:colOff>
      <xdr:row>8</xdr:row>
      <xdr:rowOff>69172</xdr:rowOff>
    </xdr:to>
    <xdr:sp macro="" textlink="">
      <xdr:nvSpPr>
        <xdr:cNvPr id="6" name="左矢印 2">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6713220" y="1005840"/>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33</xdr:col>
      <xdr:colOff>22860</xdr:colOff>
      <xdr:row>1</xdr:row>
      <xdr:rowOff>106680</xdr:rowOff>
    </xdr:from>
    <xdr:to>
      <xdr:col>38</xdr:col>
      <xdr:colOff>110783</xdr:colOff>
      <xdr:row>2</xdr:row>
      <xdr:rowOff>138919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410200" y="20574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No.33</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83820</xdr:rowOff>
        </xdr:from>
        <xdr:to>
          <xdr:col>9</xdr:col>
          <xdr:colOff>533400</xdr:colOff>
          <xdr:row>55</xdr:row>
          <xdr:rowOff>114300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132522</xdr:colOff>
      <xdr:row>2</xdr:row>
      <xdr:rowOff>66261</xdr:rowOff>
    </xdr:from>
    <xdr:to>
      <xdr:col>12</xdr:col>
      <xdr:colOff>224918</xdr:colOff>
      <xdr:row>5</xdr:row>
      <xdr:rowOff>141396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28522" y="397565"/>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8</xdr:col>
      <xdr:colOff>225287</xdr:colOff>
      <xdr:row>0</xdr:row>
      <xdr:rowOff>79513</xdr:rowOff>
    </xdr:from>
    <xdr:to>
      <xdr:col>9</xdr:col>
      <xdr:colOff>541810</xdr:colOff>
      <xdr:row>1</xdr:row>
      <xdr:rowOff>136600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02087" y="79513"/>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No.37</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80682</xdr:colOff>
      <xdr:row>3</xdr:row>
      <xdr:rowOff>188259</xdr:rowOff>
    </xdr:from>
    <xdr:to>
      <xdr:col>9</xdr:col>
      <xdr:colOff>155149</xdr:colOff>
      <xdr:row>5</xdr:row>
      <xdr:rowOff>294186</xdr:rowOff>
    </xdr:to>
    <xdr:sp macro="" textlink="">
      <xdr:nvSpPr>
        <xdr:cNvPr id="4" name="左矢印 2">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5961529" y="519953"/>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6</xdr:col>
      <xdr:colOff>548640</xdr:colOff>
      <xdr:row>0</xdr:row>
      <xdr:rowOff>45720</xdr:rowOff>
    </xdr:from>
    <xdr:to>
      <xdr:col>6</xdr:col>
      <xdr:colOff>1474763</xdr:colOff>
      <xdr:row>1</xdr:row>
      <xdr:rowOff>16999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899660" y="45720"/>
          <a:ext cx="926123" cy="222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No.39</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68580</xdr:colOff>
      <xdr:row>0</xdr:row>
      <xdr:rowOff>441960</xdr:rowOff>
    </xdr:from>
    <xdr:to>
      <xdr:col>17</xdr:col>
      <xdr:colOff>374336</xdr:colOff>
      <xdr:row>3</xdr:row>
      <xdr:rowOff>53932</xdr:rowOff>
    </xdr:to>
    <xdr:sp macro="" textlink="">
      <xdr:nvSpPr>
        <xdr:cNvPr id="16" name="左矢印 2">
          <a:hlinkClick xmlns:r="http://schemas.openxmlformats.org/officeDocument/2006/relationships" r:id="rId1"/>
          <a:extLst>
            <a:ext uri="{FF2B5EF4-FFF2-40B4-BE49-F238E27FC236}">
              <a16:creationId xmlns:a16="http://schemas.microsoft.com/office/drawing/2014/main" id="{00000000-0008-0000-0800-000010000000}"/>
            </a:ext>
          </a:extLst>
        </xdr:cNvPr>
        <xdr:cNvSpPr/>
      </xdr:nvSpPr>
      <xdr:spPr>
        <a:xfrm>
          <a:off x="6202680" y="441960"/>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13</xdr:col>
      <xdr:colOff>95250</xdr:colOff>
      <xdr:row>43</xdr:row>
      <xdr:rowOff>171450</xdr:rowOff>
    </xdr:from>
    <xdr:to>
      <xdr:col>14</xdr:col>
      <xdr:colOff>333375</xdr:colOff>
      <xdr:row>43</xdr:row>
      <xdr:rowOff>523875</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5421630" y="171450"/>
          <a:ext cx="641985" cy="352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HG丸ｺﾞｼｯｸM-PRO" panose="020F0600000000000000" pitchFamily="50" charset="-128"/>
              <a:ea typeface="HG丸ｺﾞｼｯｸM-PRO" panose="020F0600000000000000" pitchFamily="50" charset="-128"/>
            </a:rPr>
            <a:t>資料５</a:t>
          </a:r>
        </a:p>
      </xdr:txBody>
    </xdr:sp>
    <xdr:clientData/>
  </xdr:twoCellAnchor>
  <xdr:twoCellAnchor>
    <xdr:from>
      <xdr:col>8</xdr:col>
      <xdr:colOff>438150</xdr:colOff>
      <xdr:row>55</xdr:row>
      <xdr:rowOff>238125</xdr:rowOff>
    </xdr:from>
    <xdr:to>
      <xdr:col>9</xdr:col>
      <xdr:colOff>438150</xdr:colOff>
      <xdr:row>57</xdr:row>
      <xdr:rowOff>9525</xdr:rowOff>
    </xdr:to>
    <xdr:sp macro="" textlink="">
      <xdr:nvSpPr>
        <xdr:cNvPr id="18" name="円/楕円 1">
          <a:extLst>
            <a:ext uri="{FF2B5EF4-FFF2-40B4-BE49-F238E27FC236}">
              <a16:creationId xmlns:a16="http://schemas.microsoft.com/office/drawing/2014/main" id="{00000000-0008-0000-0800-000012000000}"/>
            </a:ext>
          </a:extLst>
        </xdr:cNvPr>
        <xdr:cNvSpPr/>
      </xdr:nvSpPr>
      <xdr:spPr>
        <a:xfrm>
          <a:off x="3707130" y="2958465"/>
          <a:ext cx="403860"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50</xdr:row>
      <xdr:rowOff>104775</xdr:rowOff>
    </xdr:from>
    <xdr:to>
      <xdr:col>14</xdr:col>
      <xdr:colOff>57150</xdr:colOff>
      <xdr:row>52</xdr:row>
      <xdr:rowOff>85725</xdr:rowOff>
    </xdr:to>
    <xdr:sp macro="" textlink="">
      <xdr:nvSpPr>
        <xdr:cNvPr id="19" name="円/楕円 3">
          <a:extLst>
            <a:ext uri="{FF2B5EF4-FFF2-40B4-BE49-F238E27FC236}">
              <a16:creationId xmlns:a16="http://schemas.microsoft.com/office/drawing/2014/main" id="{00000000-0008-0000-0800-000013000000}"/>
            </a:ext>
          </a:extLst>
        </xdr:cNvPr>
        <xdr:cNvSpPr/>
      </xdr:nvSpPr>
      <xdr:spPr>
        <a:xfrm>
          <a:off x="4922520" y="1903095"/>
          <a:ext cx="864870" cy="3162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60</xdr:row>
      <xdr:rowOff>238125</xdr:rowOff>
    </xdr:from>
    <xdr:to>
      <xdr:col>7</xdr:col>
      <xdr:colOff>238125</xdr:colOff>
      <xdr:row>62</xdr:row>
      <xdr:rowOff>9525</xdr:rowOff>
    </xdr:to>
    <xdr:sp macro="" textlink="">
      <xdr:nvSpPr>
        <xdr:cNvPr id="20" name="円/楕円 5">
          <a:extLst>
            <a:ext uri="{FF2B5EF4-FFF2-40B4-BE49-F238E27FC236}">
              <a16:creationId xmlns:a16="http://schemas.microsoft.com/office/drawing/2014/main" id="{00000000-0008-0000-0800-000014000000}"/>
            </a:ext>
          </a:extLst>
        </xdr:cNvPr>
        <xdr:cNvSpPr/>
      </xdr:nvSpPr>
      <xdr:spPr>
        <a:xfrm>
          <a:off x="2651760" y="4215765"/>
          <a:ext cx="489585"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63</xdr:row>
      <xdr:rowOff>0</xdr:rowOff>
    </xdr:from>
    <xdr:to>
      <xdr:col>6</xdr:col>
      <xdr:colOff>9525</xdr:colOff>
      <xdr:row>64</xdr:row>
      <xdr:rowOff>19050</xdr:rowOff>
    </xdr:to>
    <xdr:sp macro="" textlink="">
      <xdr:nvSpPr>
        <xdr:cNvPr id="21" name="円/楕円 6">
          <a:extLst>
            <a:ext uri="{FF2B5EF4-FFF2-40B4-BE49-F238E27FC236}">
              <a16:creationId xmlns:a16="http://schemas.microsoft.com/office/drawing/2014/main" id="{00000000-0008-0000-0800-000015000000}"/>
            </a:ext>
          </a:extLst>
        </xdr:cNvPr>
        <xdr:cNvSpPr/>
      </xdr:nvSpPr>
      <xdr:spPr>
        <a:xfrm>
          <a:off x="2105025" y="4732020"/>
          <a:ext cx="403860" cy="2705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65</xdr:row>
      <xdr:rowOff>0</xdr:rowOff>
    </xdr:from>
    <xdr:to>
      <xdr:col>5</xdr:col>
      <xdr:colOff>247650</xdr:colOff>
      <xdr:row>66</xdr:row>
      <xdr:rowOff>19050</xdr:rowOff>
    </xdr:to>
    <xdr:sp macro="" textlink="">
      <xdr:nvSpPr>
        <xdr:cNvPr id="22" name="円/楕円 7">
          <a:extLst>
            <a:ext uri="{FF2B5EF4-FFF2-40B4-BE49-F238E27FC236}">
              <a16:creationId xmlns:a16="http://schemas.microsoft.com/office/drawing/2014/main" id="{00000000-0008-0000-0800-000016000000}"/>
            </a:ext>
          </a:extLst>
        </xdr:cNvPr>
        <xdr:cNvSpPr/>
      </xdr:nvSpPr>
      <xdr:spPr>
        <a:xfrm>
          <a:off x="2034540" y="5234940"/>
          <a:ext cx="308610" cy="2705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266700</xdr:colOff>
      <xdr:row>70</xdr:row>
      <xdr:rowOff>238125</xdr:rowOff>
    </xdr:from>
    <xdr:to>
      <xdr:col>9</xdr:col>
      <xdr:colOff>266700</xdr:colOff>
      <xdr:row>72</xdr:row>
      <xdr:rowOff>9525</xdr:rowOff>
    </xdr:to>
    <xdr:sp macro="" textlink="">
      <xdr:nvSpPr>
        <xdr:cNvPr id="23" name="円/楕円 8">
          <a:extLst>
            <a:ext uri="{FF2B5EF4-FFF2-40B4-BE49-F238E27FC236}">
              <a16:creationId xmlns:a16="http://schemas.microsoft.com/office/drawing/2014/main" id="{00000000-0008-0000-0800-000017000000}"/>
            </a:ext>
          </a:extLst>
        </xdr:cNvPr>
        <xdr:cNvSpPr/>
      </xdr:nvSpPr>
      <xdr:spPr>
        <a:xfrm>
          <a:off x="3573780" y="6730365"/>
          <a:ext cx="403860"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72</xdr:row>
      <xdr:rowOff>9525</xdr:rowOff>
    </xdr:from>
    <xdr:to>
      <xdr:col>14</xdr:col>
      <xdr:colOff>9525</xdr:colOff>
      <xdr:row>73</xdr:row>
      <xdr:rowOff>28575</xdr:rowOff>
    </xdr:to>
    <xdr:sp macro="" textlink="">
      <xdr:nvSpPr>
        <xdr:cNvPr id="24" name="円/楕円 9">
          <a:extLst>
            <a:ext uri="{FF2B5EF4-FFF2-40B4-BE49-F238E27FC236}">
              <a16:creationId xmlns:a16="http://schemas.microsoft.com/office/drawing/2014/main" id="{00000000-0008-0000-0800-000018000000}"/>
            </a:ext>
          </a:extLst>
        </xdr:cNvPr>
        <xdr:cNvSpPr/>
      </xdr:nvSpPr>
      <xdr:spPr>
        <a:xfrm>
          <a:off x="5008245" y="7004685"/>
          <a:ext cx="731520" cy="2705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72</xdr:row>
      <xdr:rowOff>228600</xdr:rowOff>
    </xdr:from>
    <xdr:to>
      <xdr:col>9</xdr:col>
      <xdr:colOff>152400</xdr:colOff>
      <xdr:row>74</xdr:row>
      <xdr:rowOff>0</xdr:rowOff>
    </xdr:to>
    <xdr:sp macro="" textlink="">
      <xdr:nvSpPr>
        <xdr:cNvPr id="25" name="円/楕円 11">
          <a:extLst>
            <a:ext uri="{FF2B5EF4-FFF2-40B4-BE49-F238E27FC236}">
              <a16:creationId xmlns:a16="http://schemas.microsoft.com/office/drawing/2014/main" id="{00000000-0008-0000-0800-000019000000}"/>
            </a:ext>
          </a:extLst>
        </xdr:cNvPr>
        <xdr:cNvSpPr/>
      </xdr:nvSpPr>
      <xdr:spPr>
        <a:xfrm>
          <a:off x="3459480" y="7223760"/>
          <a:ext cx="403860"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73</xdr:row>
      <xdr:rowOff>238125</xdr:rowOff>
    </xdr:from>
    <xdr:to>
      <xdr:col>11</xdr:col>
      <xdr:colOff>9525</xdr:colOff>
      <xdr:row>75</xdr:row>
      <xdr:rowOff>9525</xdr:rowOff>
    </xdr:to>
    <xdr:sp macro="" textlink="">
      <xdr:nvSpPr>
        <xdr:cNvPr id="26" name="円/楕円 13">
          <a:extLst>
            <a:ext uri="{FF2B5EF4-FFF2-40B4-BE49-F238E27FC236}">
              <a16:creationId xmlns:a16="http://schemas.microsoft.com/office/drawing/2014/main" id="{00000000-0008-0000-0800-00001A000000}"/>
            </a:ext>
          </a:extLst>
        </xdr:cNvPr>
        <xdr:cNvSpPr/>
      </xdr:nvSpPr>
      <xdr:spPr>
        <a:xfrm>
          <a:off x="4124325" y="7484745"/>
          <a:ext cx="403860"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390525</xdr:colOff>
      <xdr:row>75</xdr:row>
      <xdr:rowOff>238125</xdr:rowOff>
    </xdr:from>
    <xdr:to>
      <xdr:col>6</xdr:col>
      <xdr:colOff>95250</xdr:colOff>
      <xdr:row>77</xdr:row>
      <xdr:rowOff>9525</xdr:rowOff>
    </xdr:to>
    <xdr:sp macro="" textlink="">
      <xdr:nvSpPr>
        <xdr:cNvPr id="27" name="円/楕円 14">
          <a:extLst>
            <a:ext uri="{FF2B5EF4-FFF2-40B4-BE49-F238E27FC236}">
              <a16:creationId xmlns:a16="http://schemas.microsoft.com/office/drawing/2014/main" id="{00000000-0008-0000-0800-00001B000000}"/>
            </a:ext>
          </a:extLst>
        </xdr:cNvPr>
        <xdr:cNvSpPr/>
      </xdr:nvSpPr>
      <xdr:spPr>
        <a:xfrm>
          <a:off x="2082165" y="7987665"/>
          <a:ext cx="512445" cy="2743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77</xdr:row>
      <xdr:rowOff>190500</xdr:rowOff>
    </xdr:from>
    <xdr:to>
      <xdr:col>9</xdr:col>
      <xdr:colOff>228600</xdr:colOff>
      <xdr:row>79</xdr:row>
      <xdr:rowOff>19050</xdr:rowOff>
    </xdr:to>
    <xdr:sp macro="" textlink="">
      <xdr:nvSpPr>
        <xdr:cNvPr id="28" name="円/楕円 15">
          <a:extLst>
            <a:ext uri="{FF2B5EF4-FFF2-40B4-BE49-F238E27FC236}">
              <a16:creationId xmlns:a16="http://schemas.microsoft.com/office/drawing/2014/main" id="{00000000-0008-0000-0800-00001C000000}"/>
            </a:ext>
          </a:extLst>
        </xdr:cNvPr>
        <xdr:cNvSpPr/>
      </xdr:nvSpPr>
      <xdr:spPr>
        <a:xfrm>
          <a:off x="2105025" y="8442960"/>
          <a:ext cx="1834515" cy="33147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371475</xdr:colOff>
      <xdr:row>46</xdr:row>
      <xdr:rowOff>180975</xdr:rowOff>
    </xdr:from>
    <xdr:to>
      <xdr:col>13</xdr:col>
      <xdr:colOff>361950</xdr:colOff>
      <xdr:row>48</xdr:row>
      <xdr:rowOff>28575</xdr:rowOff>
    </xdr:to>
    <xdr:sp macro="" textlink="">
      <xdr:nvSpPr>
        <xdr:cNvPr id="29" name="正方形/長方形 28">
          <a:extLst>
            <a:ext uri="{FF2B5EF4-FFF2-40B4-BE49-F238E27FC236}">
              <a16:creationId xmlns:a16="http://schemas.microsoft.com/office/drawing/2014/main" id="{00000000-0008-0000-0800-00001D000000}"/>
            </a:ext>
          </a:extLst>
        </xdr:cNvPr>
        <xdr:cNvSpPr/>
      </xdr:nvSpPr>
      <xdr:spPr>
        <a:xfrm>
          <a:off x="4486275" y="1141095"/>
          <a:ext cx="1202055" cy="350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明朝" panose="02020609040205080304" pitchFamily="17" charset="-128"/>
              <a:ea typeface="ＭＳ 明朝" panose="02020609040205080304" pitchFamily="17" charset="-128"/>
            </a:rPr>
            <a:t>（記入例）</a:t>
          </a:r>
        </a:p>
      </xdr:txBody>
    </xdr:sp>
    <xdr:clientData/>
  </xdr:twoCellAnchor>
  <xdr:twoCellAnchor>
    <xdr:from>
      <xdr:col>9</xdr:col>
      <xdr:colOff>352425</xdr:colOff>
      <xdr:row>78</xdr:row>
      <xdr:rowOff>0</xdr:rowOff>
    </xdr:from>
    <xdr:to>
      <xdr:col>11</xdr:col>
      <xdr:colOff>57150</xdr:colOff>
      <xdr:row>79</xdr:row>
      <xdr:rowOff>19050</xdr:rowOff>
    </xdr:to>
    <xdr:sp macro="" textlink="">
      <xdr:nvSpPr>
        <xdr:cNvPr id="30" name="円/楕円 19">
          <a:extLst>
            <a:ext uri="{FF2B5EF4-FFF2-40B4-BE49-F238E27FC236}">
              <a16:creationId xmlns:a16="http://schemas.microsoft.com/office/drawing/2014/main" id="{00000000-0008-0000-0800-00001E000000}"/>
            </a:ext>
          </a:extLst>
        </xdr:cNvPr>
        <xdr:cNvSpPr/>
      </xdr:nvSpPr>
      <xdr:spPr>
        <a:xfrm>
          <a:off x="4063365" y="8503920"/>
          <a:ext cx="512445" cy="2705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68580</xdr:colOff>
      <xdr:row>43</xdr:row>
      <xdr:rowOff>441960</xdr:rowOff>
    </xdr:from>
    <xdr:to>
      <xdr:col>17</xdr:col>
      <xdr:colOff>374336</xdr:colOff>
      <xdr:row>46</xdr:row>
      <xdr:rowOff>53932</xdr:rowOff>
    </xdr:to>
    <xdr:sp macro="" textlink="">
      <xdr:nvSpPr>
        <xdr:cNvPr id="31" name="左矢印 2">
          <a:hlinkClick xmlns:r="http://schemas.openxmlformats.org/officeDocument/2006/relationships" r:id="rId1"/>
          <a:extLst>
            <a:ext uri="{FF2B5EF4-FFF2-40B4-BE49-F238E27FC236}">
              <a16:creationId xmlns:a16="http://schemas.microsoft.com/office/drawing/2014/main" id="{00000000-0008-0000-0800-00001F000000}"/>
            </a:ext>
          </a:extLst>
        </xdr:cNvPr>
        <xdr:cNvSpPr/>
      </xdr:nvSpPr>
      <xdr:spPr>
        <a:xfrm>
          <a:off x="6202680" y="441960"/>
          <a:ext cx="1311596" cy="572092"/>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twoCellAnchor>
    <xdr:from>
      <xdr:col>12</xdr:col>
      <xdr:colOff>220980</xdr:colOff>
      <xdr:row>0</xdr:row>
      <xdr:rowOff>259080</xdr:rowOff>
    </xdr:from>
    <xdr:to>
      <xdr:col>14</xdr:col>
      <xdr:colOff>339383</xdr:colOff>
      <xdr:row>0</xdr:row>
      <xdr:rowOff>482150</xdr:rowOff>
    </xdr:to>
    <xdr:sp macro="" textlink="">
      <xdr:nvSpPr>
        <xdr:cNvPr id="32" name="正方形/長方形 31">
          <a:extLst>
            <a:ext uri="{FF2B5EF4-FFF2-40B4-BE49-F238E27FC236}">
              <a16:creationId xmlns:a16="http://schemas.microsoft.com/office/drawing/2014/main" id="{00000000-0008-0000-0800-000020000000}"/>
            </a:ext>
          </a:extLst>
        </xdr:cNvPr>
        <xdr:cNvSpPr/>
      </xdr:nvSpPr>
      <xdr:spPr>
        <a:xfrm>
          <a:off x="5143500" y="259080"/>
          <a:ext cx="926123" cy="223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rPr>
            <a:t>一覧表</a:t>
          </a:r>
          <a:r>
            <a:rPr kumimoji="1" lang="en-US" altLang="ja-JP" sz="900">
              <a:solidFill>
                <a:schemeClr val="bg1">
                  <a:lumMod val="50000"/>
                </a:schemeClr>
              </a:solidFill>
              <a:latin typeface="ＭＳ ゴシック" panose="020B0609070205080204" pitchFamily="49" charset="-128"/>
              <a:ea typeface="ＭＳ ゴシック" panose="020B0609070205080204" pitchFamily="49" charset="-128"/>
            </a:rPr>
            <a:t>No.40</a:t>
          </a:r>
          <a:endParaRPr kumimoji="1" lang="ja-JP" altLang="en-US" sz="900">
            <a:solidFill>
              <a:schemeClr val="bg1">
                <a:lumMod val="50000"/>
              </a:schemeClr>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kagoshima.lg.jp/kikakuzaisei/zaisei/keiyaku/shise/nyusatsu/yoshikinado/shiki-09.html" TargetMode="External"/><Relationship Id="rId13" Type="http://schemas.openxmlformats.org/officeDocument/2006/relationships/hyperlink" Target="https://www.city.kagoshima.lg.jp/kaikei/kaikeikanri/shise/nyusatsu/yoshikinado/shiki-02.html" TargetMode="External"/><Relationship Id="rId18" Type="http://schemas.openxmlformats.org/officeDocument/2006/relationships/drawing" Target="../drawings/drawing1.xml"/><Relationship Id="rId3" Type="http://schemas.openxmlformats.org/officeDocument/2006/relationships/hyperlink" Target="https://www.city.kagoshima.lg.jp/kikakuzaisei/zaisei/keiyaku/shise/nyusatsu/yoshikinado/shiki-09.html" TargetMode="External"/><Relationship Id="rId7" Type="http://schemas.openxmlformats.org/officeDocument/2006/relationships/hyperlink" Target="https://www.city.kagoshima.lg.jp/kaikei/kaikeikanri/shise/nyusatsu/yoshikinado/shiki-02.html" TargetMode="External"/><Relationship Id="rId12" Type="http://schemas.openxmlformats.org/officeDocument/2006/relationships/hyperlink" Target="https://www.city.kagoshima.lg.jp/kaikei/kaikeikanri/shise/nyusatsu/yoshikinado/shiki-02.html" TargetMode="External"/><Relationship Id="rId17" Type="http://schemas.openxmlformats.org/officeDocument/2006/relationships/printerSettings" Target="../printerSettings/printerSettings1.bin"/><Relationship Id="rId2" Type="http://schemas.openxmlformats.org/officeDocument/2006/relationships/hyperlink" Target="https://www.city.kagoshima.lg.jp/kikakuzaisei/zaisei/keiyaku/shise/nyusatsu/koji/sekoutaiseidaityo.html" TargetMode="External"/><Relationship Id="rId16" Type="http://schemas.openxmlformats.org/officeDocument/2006/relationships/hyperlink" Target="https://www.city.kagoshima.lg.jp/kikakuzaisei/zaisei/keiyaku/shise/nyusatsu/yoshikinado/shiki-09.html" TargetMode="External"/><Relationship Id="rId1" Type="http://schemas.openxmlformats.org/officeDocument/2006/relationships/hyperlink" Target="https://www.city.kagoshima.lg.jp/kikakuzaisei/zaisei/keiyaku/shise/nyusatsu/koji/sekoutaiseidaityo.html" TargetMode="External"/><Relationship Id="rId6" Type="http://schemas.openxmlformats.org/officeDocument/2006/relationships/hyperlink" Target="https://www.city.kagoshima.lg.jp/kikakuzaisei/zaisei/keiyaku/shise/nyusatsu/yoshikinado/shiki-09.html" TargetMode="External"/><Relationship Id="rId11" Type="http://schemas.openxmlformats.org/officeDocument/2006/relationships/hyperlink" Target="https://www.city.kagoshima.lg.jp/kaikei/kaikeikanri/shise/nyusatsu/yoshikinado/shiki-02.html" TargetMode="External"/><Relationship Id="rId5" Type="http://schemas.openxmlformats.org/officeDocument/2006/relationships/hyperlink" Target="https://www.city.kagoshima.lg.jp/kikakuzaisei/zaisei/keiyaku/shise/nyusatsu/yoshikinado/shiki-09.html" TargetMode="External"/><Relationship Id="rId15" Type="http://schemas.openxmlformats.org/officeDocument/2006/relationships/hyperlink" Target="https://www.city.kagoshima.lg.jp/kikakuzaisei/zaisei/keiyaku/shise/nyusatsu/yoshikinado/shiki-09.html" TargetMode="External"/><Relationship Id="rId10" Type="http://schemas.openxmlformats.org/officeDocument/2006/relationships/hyperlink" Target="https://www.city.kagoshima.lg.jp/kikakuzaisei/zaisei/keiyaku/shise/nyusatsu/yoshikinado/shiki-09.html" TargetMode="External"/><Relationship Id="rId4" Type="http://schemas.openxmlformats.org/officeDocument/2006/relationships/hyperlink" Target="https://www.city.kagoshima.lg.jp/kikakuzaisei/zaisei/keiyaku/shise/nyusatsu/yoshikinado/shiki-09.html" TargetMode="External"/><Relationship Id="rId9" Type="http://schemas.openxmlformats.org/officeDocument/2006/relationships/hyperlink" Target="https://www.city.kagoshima.lg.jp/kikakuzaisei/zaisei/keiyaku/shise/nyusatsu/yoshikinado/shiki-09.html" TargetMode="External"/><Relationship Id="rId14" Type="http://schemas.openxmlformats.org/officeDocument/2006/relationships/hyperlink" Target="https://www.city.kagoshima.lg.jp/kikakuzaisei/zaisei/keiyaku/shise/nyusatsu/yoshikinado/shiki-09.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6.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7.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4.xml"/><Relationship Id="rId1" Type="http://schemas.openxmlformats.org/officeDocument/2006/relationships/printerSettings" Target="../printerSettings/printerSettings34.bin"/><Relationship Id="rId4" Type="http://schemas.openxmlformats.org/officeDocument/2006/relationships/comments" Target="../comments8.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9.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6.xml"/><Relationship Id="rId1" Type="http://schemas.openxmlformats.org/officeDocument/2006/relationships/printerSettings" Target="../printerSettings/printerSettings36.bin"/><Relationship Id="rId4" Type="http://schemas.openxmlformats.org/officeDocument/2006/relationships/comments" Target="../comments10.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7.xml"/><Relationship Id="rId1" Type="http://schemas.openxmlformats.org/officeDocument/2006/relationships/printerSettings" Target="../printerSettings/printerSettings37.bin"/><Relationship Id="rId4" Type="http://schemas.openxmlformats.org/officeDocument/2006/relationships/comments" Target="../comments11.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8.xml"/><Relationship Id="rId1" Type="http://schemas.openxmlformats.org/officeDocument/2006/relationships/printerSettings" Target="../printerSettings/printerSettings38.bin"/><Relationship Id="rId4" Type="http://schemas.openxmlformats.org/officeDocument/2006/relationships/comments" Target="../comments12.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9.xml"/><Relationship Id="rId1" Type="http://schemas.openxmlformats.org/officeDocument/2006/relationships/printerSettings" Target="../printerSettings/printerSettings39.bin"/><Relationship Id="rId4" Type="http://schemas.openxmlformats.org/officeDocument/2006/relationships/comments" Target="../comments1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0.xml"/><Relationship Id="rId1" Type="http://schemas.openxmlformats.org/officeDocument/2006/relationships/printerSettings" Target="../printerSettings/printerSettings40.bin"/><Relationship Id="rId4" Type="http://schemas.openxmlformats.org/officeDocument/2006/relationships/comments" Target="../comments14.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41.xml"/><Relationship Id="rId1" Type="http://schemas.openxmlformats.org/officeDocument/2006/relationships/printerSettings" Target="../printerSettings/printerSettings41.bin"/><Relationship Id="rId4" Type="http://schemas.openxmlformats.org/officeDocument/2006/relationships/comments" Target="../comments15.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42.xml"/><Relationship Id="rId1" Type="http://schemas.openxmlformats.org/officeDocument/2006/relationships/printerSettings" Target="../printerSettings/printerSettings42.bin"/><Relationship Id="rId4" Type="http://schemas.openxmlformats.org/officeDocument/2006/relationships/comments" Target="../comments16.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A7B2-01CD-4352-94A7-118AD21595E6}">
  <sheetPr>
    <tabColor rgb="FF00B0F0"/>
  </sheetPr>
  <dimension ref="A1:AB126"/>
  <sheetViews>
    <sheetView tabSelected="1" view="pageBreakPreview" zoomScale="115" zoomScaleNormal="85" zoomScaleSheetLayoutView="115" workbookViewId="0">
      <pane ySplit="5" topLeftCell="A109" activePane="bottomLeft" state="frozen"/>
      <selection pane="bottomLeft" activeCell="M113" sqref="M113"/>
    </sheetView>
  </sheetViews>
  <sheetFormatPr defaultColWidth="9" defaultRowHeight="18"/>
  <cols>
    <col min="1" max="1" width="1.6640625" style="169" customWidth="1"/>
    <col min="2" max="5" width="3.6640625" style="2" customWidth="1"/>
    <col min="6" max="6" width="2.6640625" style="2" customWidth="1"/>
    <col min="7" max="7" width="3.77734375" style="2" customWidth="1"/>
    <col min="8" max="8" width="40.6640625" style="167" customWidth="1"/>
    <col min="9" max="9" width="30.6640625" style="167" customWidth="1"/>
    <col min="10" max="16" width="5.109375" style="168" customWidth="1"/>
    <col min="17" max="17" width="30.6640625" style="167" customWidth="1"/>
    <col min="18" max="28" width="9" style="2"/>
    <col min="29" max="16384" width="9" style="170"/>
  </cols>
  <sheetData>
    <row r="1" spans="2:17" ht="35.1" customHeight="1">
      <c r="B1" s="831" t="s">
        <v>267</v>
      </c>
      <c r="C1" s="831"/>
      <c r="D1" s="831"/>
      <c r="E1" s="831"/>
      <c r="F1" s="831"/>
      <c r="G1" s="831"/>
      <c r="H1" s="831"/>
      <c r="I1" s="831"/>
      <c r="J1" s="831"/>
      <c r="K1" s="831"/>
      <c r="L1" s="831"/>
      <c r="M1" s="831"/>
      <c r="N1" s="831"/>
      <c r="O1" s="831"/>
      <c r="P1" s="831"/>
      <c r="Q1" s="831"/>
    </row>
    <row r="2" spans="2:17" ht="35.1" customHeight="1" thickBot="1">
      <c r="B2" s="1"/>
      <c r="C2" s="1"/>
      <c r="D2" s="1"/>
      <c r="E2" s="1"/>
      <c r="F2" s="1"/>
      <c r="G2" s="1"/>
      <c r="H2" s="1"/>
      <c r="I2" s="1"/>
      <c r="J2" s="832" t="s">
        <v>1106</v>
      </c>
      <c r="K2" s="833"/>
      <c r="L2" s="833"/>
      <c r="M2" s="833"/>
      <c r="N2" s="833"/>
      <c r="O2" s="833"/>
      <c r="P2" s="833"/>
      <c r="Q2" s="833"/>
    </row>
    <row r="3" spans="2:17" ht="18.75" customHeight="1" thickTop="1">
      <c r="B3" s="834" t="s">
        <v>0</v>
      </c>
      <c r="C3" s="837" t="s">
        <v>1</v>
      </c>
      <c r="D3" s="838"/>
      <c r="E3" s="838"/>
      <c r="F3" s="843"/>
      <c r="G3" s="846" t="s">
        <v>2</v>
      </c>
      <c r="H3" s="849" t="s">
        <v>3</v>
      </c>
      <c r="I3" s="850"/>
      <c r="J3" s="851" t="s">
        <v>4</v>
      </c>
      <c r="K3" s="854" t="s">
        <v>5</v>
      </c>
      <c r="L3" s="857" t="s">
        <v>6</v>
      </c>
      <c r="M3" s="858"/>
      <c r="N3" s="858"/>
      <c r="O3" s="858"/>
      <c r="P3" s="859"/>
      <c r="Q3" s="860" t="s">
        <v>7</v>
      </c>
    </row>
    <row r="4" spans="2:17" ht="18.75" customHeight="1">
      <c r="B4" s="835"/>
      <c r="C4" s="839"/>
      <c r="D4" s="840"/>
      <c r="E4" s="840"/>
      <c r="F4" s="844"/>
      <c r="G4" s="847"/>
      <c r="H4" s="863" t="s">
        <v>8</v>
      </c>
      <c r="I4" s="865" t="s">
        <v>9</v>
      </c>
      <c r="J4" s="852"/>
      <c r="K4" s="855"/>
      <c r="L4" s="867" t="s">
        <v>10</v>
      </c>
      <c r="M4" s="868"/>
      <c r="N4" s="3" t="s">
        <v>11</v>
      </c>
      <c r="O4" s="814" t="s">
        <v>12</v>
      </c>
      <c r="P4" s="869"/>
      <c r="Q4" s="861"/>
    </row>
    <row r="5" spans="2:17" ht="19.8" thickBot="1">
      <c r="B5" s="836"/>
      <c r="C5" s="841"/>
      <c r="D5" s="842"/>
      <c r="E5" s="842"/>
      <c r="F5" s="845"/>
      <c r="G5" s="848"/>
      <c r="H5" s="864"/>
      <c r="I5" s="866"/>
      <c r="J5" s="853"/>
      <c r="K5" s="856"/>
      <c r="L5" s="4" t="s">
        <v>13</v>
      </c>
      <c r="M5" s="5" t="s">
        <v>14</v>
      </c>
      <c r="N5" s="6" t="s">
        <v>15</v>
      </c>
      <c r="O5" s="7" t="s">
        <v>16</v>
      </c>
      <c r="P5" s="8" t="s">
        <v>17</v>
      </c>
      <c r="Q5" s="862"/>
    </row>
    <row r="6" spans="2:17" ht="40.200000000000003" thickTop="1">
      <c r="B6" s="805" t="s">
        <v>18</v>
      </c>
      <c r="C6" s="826" t="s">
        <v>19</v>
      </c>
      <c r="D6" s="826"/>
      <c r="E6" s="829"/>
      <c r="F6" s="9"/>
      <c r="G6" s="10">
        <v>1</v>
      </c>
      <c r="H6" s="11" t="s">
        <v>20</v>
      </c>
      <c r="I6" s="12" t="s">
        <v>21</v>
      </c>
      <c r="J6" s="177" t="s">
        <v>22</v>
      </c>
      <c r="K6" s="13"/>
      <c r="L6" s="14" t="s">
        <v>23</v>
      </c>
      <c r="M6" s="15" t="s">
        <v>24</v>
      </c>
      <c r="N6" s="16"/>
      <c r="O6" s="17"/>
      <c r="P6" s="18"/>
      <c r="Q6" s="19" t="s">
        <v>1035</v>
      </c>
    </row>
    <row r="7" spans="2:17" ht="52.8">
      <c r="B7" s="830"/>
      <c r="C7" s="820"/>
      <c r="D7" s="820"/>
      <c r="E7" s="819"/>
      <c r="F7" s="20"/>
      <c r="G7" s="21">
        <v>2</v>
      </c>
      <c r="H7" s="22" t="s">
        <v>25</v>
      </c>
      <c r="I7" s="23" t="s">
        <v>26</v>
      </c>
      <c r="J7" s="152" t="s">
        <v>22</v>
      </c>
      <c r="K7" s="25"/>
      <c r="L7" s="26"/>
      <c r="M7" s="27" t="s">
        <v>24</v>
      </c>
      <c r="N7" s="28"/>
      <c r="O7" s="29"/>
      <c r="P7" s="30"/>
      <c r="Q7" s="1783" t="s">
        <v>1168</v>
      </c>
    </row>
    <row r="8" spans="2:17" ht="26.4">
      <c r="B8" s="830"/>
      <c r="C8" s="820"/>
      <c r="D8" s="820"/>
      <c r="E8" s="819"/>
      <c r="F8" s="20"/>
      <c r="G8" s="21">
        <v>3</v>
      </c>
      <c r="H8" s="22" t="s">
        <v>27</v>
      </c>
      <c r="I8" s="23" t="s">
        <v>28</v>
      </c>
      <c r="J8" s="152" t="s">
        <v>22</v>
      </c>
      <c r="K8" s="25"/>
      <c r="L8" s="26"/>
      <c r="M8" s="27" t="s">
        <v>24</v>
      </c>
      <c r="N8" s="28"/>
      <c r="O8" s="29"/>
      <c r="P8" s="30"/>
      <c r="Q8" s="31"/>
    </row>
    <row r="9" spans="2:17" ht="26.4">
      <c r="B9" s="830"/>
      <c r="C9" s="820"/>
      <c r="D9" s="820"/>
      <c r="E9" s="819"/>
      <c r="F9" s="20"/>
      <c r="G9" s="21">
        <v>4</v>
      </c>
      <c r="H9" s="22" t="s">
        <v>29</v>
      </c>
      <c r="I9" s="23" t="s">
        <v>30</v>
      </c>
      <c r="J9" s="152" t="s">
        <v>22</v>
      </c>
      <c r="K9" s="25"/>
      <c r="L9" s="26"/>
      <c r="M9" s="27" t="s">
        <v>24</v>
      </c>
      <c r="N9" s="28"/>
      <c r="O9" s="29"/>
      <c r="P9" s="30"/>
      <c r="Q9" s="31" t="s">
        <v>1036</v>
      </c>
    </row>
    <row r="10" spans="2:17" ht="52.8">
      <c r="B10" s="830"/>
      <c r="C10" s="820"/>
      <c r="D10" s="820"/>
      <c r="E10" s="819"/>
      <c r="F10" s="20"/>
      <c r="G10" s="21">
        <v>5</v>
      </c>
      <c r="H10" s="22" t="s">
        <v>31</v>
      </c>
      <c r="I10" s="23" t="s">
        <v>32</v>
      </c>
      <c r="J10" s="24" t="s">
        <v>33</v>
      </c>
      <c r="K10" s="25"/>
      <c r="L10" s="26"/>
      <c r="M10" s="27"/>
      <c r="N10" s="28" t="s">
        <v>24</v>
      </c>
      <c r="O10" s="29"/>
      <c r="P10" s="30"/>
      <c r="Q10" s="31" t="s">
        <v>34</v>
      </c>
    </row>
    <row r="11" spans="2:17">
      <c r="B11" s="830"/>
      <c r="C11" s="820"/>
      <c r="D11" s="820"/>
      <c r="E11" s="819"/>
      <c r="F11" s="20"/>
      <c r="G11" s="21">
        <v>6</v>
      </c>
      <c r="H11" s="22" t="s">
        <v>35</v>
      </c>
      <c r="I11" s="23" t="s">
        <v>36</v>
      </c>
      <c r="J11" s="152" t="s">
        <v>22</v>
      </c>
      <c r="K11" s="25"/>
      <c r="L11" s="26"/>
      <c r="M11" s="27" t="s">
        <v>24</v>
      </c>
      <c r="N11" s="28"/>
      <c r="O11" s="29"/>
      <c r="P11" s="30"/>
      <c r="Q11" s="31"/>
    </row>
    <row r="12" spans="2:17">
      <c r="B12" s="830"/>
      <c r="C12" s="820"/>
      <c r="D12" s="820"/>
      <c r="E12" s="819"/>
      <c r="F12" s="20" t="s">
        <v>37</v>
      </c>
      <c r="G12" s="21">
        <v>7</v>
      </c>
      <c r="H12" s="22" t="s">
        <v>38</v>
      </c>
      <c r="I12" s="23"/>
      <c r="J12" s="152" t="s">
        <v>22</v>
      </c>
      <c r="K12" s="25"/>
      <c r="L12" s="26"/>
      <c r="M12" s="27" t="s">
        <v>24</v>
      </c>
      <c r="N12" s="28"/>
      <c r="O12" s="29"/>
      <c r="P12" s="30"/>
      <c r="Q12" s="31"/>
    </row>
    <row r="13" spans="2:17">
      <c r="B13" s="830"/>
      <c r="C13" s="820"/>
      <c r="D13" s="820"/>
      <c r="E13" s="819"/>
      <c r="F13" s="20" t="s">
        <v>37</v>
      </c>
      <c r="G13" s="21">
        <v>8</v>
      </c>
      <c r="H13" s="22" t="s">
        <v>39</v>
      </c>
      <c r="I13" s="23"/>
      <c r="J13" s="24" t="s">
        <v>33</v>
      </c>
      <c r="K13" s="25"/>
      <c r="L13" s="26"/>
      <c r="M13" s="27" t="s">
        <v>24</v>
      </c>
      <c r="N13" s="28"/>
      <c r="O13" s="29"/>
      <c r="P13" s="30"/>
      <c r="Q13" s="31"/>
    </row>
    <row r="14" spans="2:17" ht="26.4">
      <c r="B14" s="830"/>
      <c r="C14" s="820"/>
      <c r="D14" s="820"/>
      <c r="E14" s="819"/>
      <c r="F14" s="20" t="s">
        <v>37</v>
      </c>
      <c r="G14" s="21">
        <v>9</v>
      </c>
      <c r="H14" s="22" t="s">
        <v>40</v>
      </c>
      <c r="I14" s="23" t="s">
        <v>41</v>
      </c>
      <c r="J14" s="152" t="s">
        <v>22</v>
      </c>
      <c r="K14" s="25"/>
      <c r="L14" s="26" t="s">
        <v>23</v>
      </c>
      <c r="M14" s="27" t="s">
        <v>24</v>
      </c>
      <c r="N14" s="28"/>
      <c r="O14" s="29"/>
      <c r="P14" s="30"/>
      <c r="Q14" s="31" t="s">
        <v>1037</v>
      </c>
    </row>
    <row r="15" spans="2:17" ht="26.4">
      <c r="B15" s="830"/>
      <c r="C15" s="820"/>
      <c r="D15" s="820"/>
      <c r="E15" s="819"/>
      <c r="F15" s="32"/>
      <c r="G15" s="33">
        <v>10</v>
      </c>
      <c r="H15" s="34" t="s">
        <v>42</v>
      </c>
      <c r="I15" s="35"/>
      <c r="J15" s="36"/>
      <c r="K15" s="37"/>
      <c r="L15" s="38"/>
      <c r="M15" s="39"/>
      <c r="N15" s="40"/>
      <c r="O15" s="41"/>
      <c r="P15" s="42"/>
      <c r="Q15" s="43" t="s">
        <v>43</v>
      </c>
    </row>
    <row r="16" spans="2:17" ht="26.4">
      <c r="B16" s="830"/>
      <c r="C16" s="820" t="s">
        <v>12</v>
      </c>
      <c r="D16" s="820"/>
      <c r="E16" s="819"/>
      <c r="F16" s="44"/>
      <c r="G16" s="45">
        <v>11</v>
      </c>
      <c r="H16" s="46" t="s">
        <v>44</v>
      </c>
      <c r="I16" s="47" t="s">
        <v>1090</v>
      </c>
      <c r="J16" s="48" t="s">
        <v>33</v>
      </c>
      <c r="K16" s="49"/>
      <c r="L16" s="50"/>
      <c r="M16" s="51"/>
      <c r="N16" s="52" t="s">
        <v>24</v>
      </c>
      <c r="O16" s="53"/>
      <c r="P16" s="54"/>
      <c r="Q16" s="55" t="s">
        <v>45</v>
      </c>
    </row>
    <row r="17" spans="2:17" ht="26.4">
      <c r="B17" s="830"/>
      <c r="C17" s="820"/>
      <c r="D17" s="820"/>
      <c r="E17" s="819"/>
      <c r="F17" s="20"/>
      <c r="G17" s="21">
        <v>12</v>
      </c>
      <c r="H17" s="22" t="s">
        <v>46</v>
      </c>
      <c r="I17" s="23" t="s">
        <v>1091</v>
      </c>
      <c r="J17" s="24" t="s">
        <v>33</v>
      </c>
      <c r="K17" s="25"/>
      <c r="L17" s="26"/>
      <c r="M17" s="27"/>
      <c r="N17" s="28" t="s">
        <v>24</v>
      </c>
      <c r="O17" s="29"/>
      <c r="P17" s="30"/>
      <c r="Q17" s="31" t="s">
        <v>47</v>
      </c>
    </row>
    <row r="18" spans="2:17" ht="66">
      <c r="B18" s="830"/>
      <c r="C18" s="820"/>
      <c r="D18" s="820"/>
      <c r="E18" s="819"/>
      <c r="F18" s="20"/>
      <c r="G18" s="21">
        <v>13</v>
      </c>
      <c r="H18" s="22" t="s">
        <v>48</v>
      </c>
      <c r="I18" s="23" t="s">
        <v>49</v>
      </c>
      <c r="J18" s="24"/>
      <c r="K18" s="56" t="s">
        <v>22</v>
      </c>
      <c r="L18" s="26" t="s">
        <v>24</v>
      </c>
      <c r="M18" s="27"/>
      <c r="N18" s="28"/>
      <c r="O18" s="29"/>
      <c r="P18" s="30"/>
      <c r="Q18" s="31" t="s">
        <v>50</v>
      </c>
    </row>
    <row r="19" spans="2:17" ht="52.8">
      <c r="B19" s="830"/>
      <c r="C19" s="820"/>
      <c r="D19" s="820"/>
      <c r="E19" s="819"/>
      <c r="F19" s="20"/>
      <c r="G19" s="21">
        <v>14</v>
      </c>
      <c r="H19" s="22" t="s">
        <v>51</v>
      </c>
      <c r="I19" s="23" t="s">
        <v>1086</v>
      </c>
      <c r="J19" s="24" t="s">
        <v>33</v>
      </c>
      <c r="K19" s="25"/>
      <c r="L19" s="26" t="s">
        <v>24</v>
      </c>
      <c r="M19" s="27"/>
      <c r="N19" s="28"/>
      <c r="O19" s="29"/>
      <c r="P19" s="30"/>
      <c r="Q19" s="31" t="s">
        <v>1169</v>
      </c>
    </row>
    <row r="20" spans="2:17" ht="52.8">
      <c r="B20" s="830"/>
      <c r="C20" s="820"/>
      <c r="D20" s="820"/>
      <c r="E20" s="819"/>
      <c r="F20" s="20"/>
      <c r="G20" s="21">
        <v>15</v>
      </c>
      <c r="H20" s="22" t="s">
        <v>52</v>
      </c>
      <c r="I20" s="23" t="s">
        <v>1087</v>
      </c>
      <c r="J20" s="24" t="s">
        <v>53</v>
      </c>
      <c r="K20" s="25"/>
      <c r="L20" s="26" t="s">
        <v>23</v>
      </c>
      <c r="M20" s="27"/>
      <c r="N20" s="28"/>
      <c r="O20" s="29"/>
      <c r="P20" s="30"/>
      <c r="Q20" s="31" t="s">
        <v>1169</v>
      </c>
    </row>
    <row r="21" spans="2:17" ht="39.6">
      <c r="B21" s="830"/>
      <c r="C21" s="820"/>
      <c r="D21" s="820"/>
      <c r="E21" s="819"/>
      <c r="F21" s="20"/>
      <c r="G21" s="21">
        <v>16</v>
      </c>
      <c r="H21" s="57" t="s">
        <v>54</v>
      </c>
      <c r="I21" s="23" t="s">
        <v>55</v>
      </c>
      <c r="J21" s="58" t="s">
        <v>22</v>
      </c>
      <c r="K21" s="25"/>
      <c r="L21" s="26" t="s">
        <v>23</v>
      </c>
      <c r="M21" s="27"/>
      <c r="N21" s="28"/>
      <c r="O21" s="29"/>
      <c r="P21" s="30"/>
      <c r="Q21" s="31" t="s">
        <v>56</v>
      </c>
    </row>
    <row r="22" spans="2:17" ht="67.5" customHeight="1">
      <c r="B22" s="830"/>
      <c r="C22" s="820"/>
      <c r="D22" s="820"/>
      <c r="E22" s="819"/>
      <c r="F22" s="32"/>
      <c r="G22" s="33">
        <v>17</v>
      </c>
      <c r="H22" s="59" t="s">
        <v>57</v>
      </c>
      <c r="I22" s="60" t="s">
        <v>58</v>
      </c>
      <c r="J22" s="61" t="s">
        <v>22</v>
      </c>
      <c r="K22" s="62"/>
      <c r="L22" s="63" t="s">
        <v>23</v>
      </c>
      <c r="M22" s="64"/>
      <c r="N22" s="65"/>
      <c r="O22" s="66"/>
      <c r="P22" s="67"/>
      <c r="Q22" s="43" t="s">
        <v>59</v>
      </c>
    </row>
    <row r="23" spans="2:17">
      <c r="B23" s="830"/>
      <c r="C23" s="824" t="s">
        <v>60</v>
      </c>
      <c r="D23" s="820" t="s">
        <v>61</v>
      </c>
      <c r="E23" s="819" t="s">
        <v>62</v>
      </c>
      <c r="F23" s="44"/>
      <c r="G23" s="45">
        <v>18</v>
      </c>
      <c r="H23" s="46" t="s">
        <v>63</v>
      </c>
      <c r="I23" s="47" t="s">
        <v>255</v>
      </c>
      <c r="J23" s="48" t="s">
        <v>53</v>
      </c>
      <c r="K23" s="49"/>
      <c r="L23" s="50" t="s">
        <v>23</v>
      </c>
      <c r="M23" s="51"/>
      <c r="N23" s="52"/>
      <c r="O23" s="53"/>
      <c r="P23" s="54"/>
      <c r="Q23" s="55"/>
    </row>
    <row r="24" spans="2:17" ht="26.4">
      <c r="B24" s="830"/>
      <c r="C24" s="825"/>
      <c r="D24" s="820"/>
      <c r="E24" s="819"/>
      <c r="F24" s="20"/>
      <c r="G24" s="21">
        <v>19</v>
      </c>
      <c r="H24" s="57" t="s">
        <v>64</v>
      </c>
      <c r="I24" s="68"/>
      <c r="J24" s="69"/>
      <c r="K24" s="70"/>
      <c r="L24" s="71"/>
      <c r="M24" s="72"/>
      <c r="N24" s="73"/>
      <c r="O24" s="74"/>
      <c r="P24" s="75"/>
      <c r="Q24" s="31" t="s">
        <v>1039</v>
      </c>
    </row>
    <row r="25" spans="2:17" ht="26.4">
      <c r="B25" s="830"/>
      <c r="C25" s="825"/>
      <c r="D25" s="820"/>
      <c r="E25" s="819"/>
      <c r="F25" s="20"/>
      <c r="G25" s="21">
        <v>20</v>
      </c>
      <c r="H25" s="22" t="s">
        <v>65</v>
      </c>
      <c r="I25" s="23" t="s">
        <v>256</v>
      </c>
      <c r="J25" s="24" t="s">
        <v>53</v>
      </c>
      <c r="K25" s="25"/>
      <c r="L25" s="26" t="s">
        <v>23</v>
      </c>
      <c r="M25" s="27"/>
      <c r="N25" s="28"/>
      <c r="O25" s="29"/>
      <c r="P25" s="30"/>
      <c r="Q25" s="31" t="s">
        <v>66</v>
      </c>
    </row>
    <row r="26" spans="2:17" ht="27" customHeight="1">
      <c r="B26" s="830"/>
      <c r="C26" s="825"/>
      <c r="D26" s="820"/>
      <c r="E26" s="819"/>
      <c r="F26" s="20"/>
      <c r="G26" s="21">
        <v>21</v>
      </c>
      <c r="H26" s="22" t="s">
        <v>67</v>
      </c>
      <c r="I26" s="23" t="s">
        <v>257</v>
      </c>
      <c r="J26" s="24" t="s">
        <v>53</v>
      </c>
      <c r="K26" s="25"/>
      <c r="L26" s="26" t="s">
        <v>23</v>
      </c>
      <c r="M26" s="27"/>
      <c r="N26" s="28"/>
      <c r="O26" s="29"/>
      <c r="P26" s="30"/>
      <c r="Q26" s="31"/>
    </row>
    <row r="27" spans="2:17" ht="27.75" customHeight="1">
      <c r="B27" s="830"/>
      <c r="C27" s="825"/>
      <c r="D27" s="820"/>
      <c r="E27" s="819"/>
      <c r="F27" s="32"/>
      <c r="G27" s="33">
        <v>22</v>
      </c>
      <c r="H27" s="34" t="s">
        <v>68</v>
      </c>
      <c r="I27" s="60" t="s">
        <v>257</v>
      </c>
      <c r="J27" s="76" t="s">
        <v>53</v>
      </c>
      <c r="K27" s="62"/>
      <c r="L27" s="63" t="s">
        <v>23</v>
      </c>
      <c r="M27" s="64"/>
      <c r="N27" s="65"/>
      <c r="O27" s="66"/>
      <c r="P27" s="67"/>
      <c r="Q27" s="43" t="s">
        <v>69</v>
      </c>
    </row>
    <row r="28" spans="2:17" ht="92.4">
      <c r="B28" s="830"/>
      <c r="C28" s="825"/>
      <c r="D28" s="820" t="s">
        <v>70</v>
      </c>
      <c r="E28" s="819" t="s">
        <v>71</v>
      </c>
      <c r="F28" s="44"/>
      <c r="G28" s="45">
        <v>23</v>
      </c>
      <c r="H28" s="46" t="s">
        <v>259</v>
      </c>
      <c r="I28" s="47" t="s">
        <v>258</v>
      </c>
      <c r="J28" s="58" t="s">
        <v>72</v>
      </c>
      <c r="K28" s="49"/>
      <c r="L28" s="50" t="s">
        <v>24</v>
      </c>
      <c r="M28" s="51"/>
      <c r="N28" s="52"/>
      <c r="O28" s="53"/>
      <c r="P28" s="54"/>
      <c r="Q28" s="55" t="s">
        <v>276</v>
      </c>
    </row>
    <row r="29" spans="2:17" ht="52.5" customHeight="1">
      <c r="B29" s="830"/>
      <c r="C29" s="825"/>
      <c r="D29" s="820"/>
      <c r="E29" s="819"/>
      <c r="F29" s="32"/>
      <c r="G29" s="33">
        <v>24</v>
      </c>
      <c r="H29" s="34" t="s">
        <v>1117</v>
      </c>
      <c r="I29" s="60" t="s">
        <v>73</v>
      </c>
      <c r="J29" s="58" t="s">
        <v>72</v>
      </c>
      <c r="K29" s="62"/>
      <c r="L29" s="63" t="s">
        <v>23</v>
      </c>
      <c r="M29" s="64"/>
      <c r="N29" s="65"/>
      <c r="O29" s="66"/>
      <c r="P29" s="67"/>
      <c r="Q29" s="43" t="s">
        <v>74</v>
      </c>
    </row>
    <row r="30" spans="2:17" ht="18.75" customHeight="1">
      <c r="B30" s="821" t="s">
        <v>75</v>
      </c>
      <c r="C30" s="825"/>
      <c r="D30" s="824" t="s">
        <v>76</v>
      </c>
      <c r="E30" s="819" t="s">
        <v>77</v>
      </c>
      <c r="F30" s="44"/>
      <c r="G30" s="45">
        <v>25</v>
      </c>
      <c r="H30" s="46" t="s">
        <v>78</v>
      </c>
      <c r="I30" s="47" t="s">
        <v>79</v>
      </c>
      <c r="J30" s="48"/>
      <c r="K30" s="77" t="s">
        <v>22</v>
      </c>
      <c r="L30" s="50" t="s">
        <v>24</v>
      </c>
      <c r="M30" s="51"/>
      <c r="N30" s="52"/>
      <c r="O30" s="53"/>
      <c r="P30" s="54"/>
      <c r="Q30" s="55"/>
    </row>
    <row r="31" spans="2:17" ht="26.4">
      <c r="B31" s="822"/>
      <c r="C31" s="825"/>
      <c r="D31" s="825"/>
      <c r="E31" s="819"/>
      <c r="F31" s="20"/>
      <c r="G31" s="21">
        <v>26</v>
      </c>
      <c r="H31" s="22" t="s">
        <v>80</v>
      </c>
      <c r="I31" s="23" t="s">
        <v>81</v>
      </c>
      <c r="J31" s="24"/>
      <c r="K31" s="78" t="s">
        <v>22</v>
      </c>
      <c r="L31" s="26" t="s">
        <v>23</v>
      </c>
      <c r="M31" s="27"/>
      <c r="N31" s="28"/>
      <c r="O31" s="29"/>
      <c r="P31" s="30"/>
      <c r="Q31" s="31" t="s">
        <v>82</v>
      </c>
    </row>
    <row r="32" spans="2:17" ht="18.75" customHeight="1">
      <c r="B32" s="822"/>
      <c r="C32" s="825"/>
      <c r="D32" s="825"/>
      <c r="E32" s="819"/>
      <c r="F32" s="20"/>
      <c r="G32" s="21">
        <v>27</v>
      </c>
      <c r="H32" s="22" t="s">
        <v>83</v>
      </c>
      <c r="I32" s="23" t="s">
        <v>84</v>
      </c>
      <c r="J32" s="24"/>
      <c r="K32" s="78" t="s">
        <v>22</v>
      </c>
      <c r="L32" s="26" t="s">
        <v>23</v>
      </c>
      <c r="M32" s="27"/>
      <c r="N32" s="28"/>
      <c r="O32" s="29"/>
      <c r="P32" s="30"/>
      <c r="Q32" s="31"/>
    </row>
    <row r="33" spans="2:17" ht="26.4">
      <c r="B33" s="822"/>
      <c r="C33" s="825"/>
      <c r="D33" s="825"/>
      <c r="E33" s="819"/>
      <c r="F33" s="20"/>
      <c r="G33" s="21">
        <v>28</v>
      </c>
      <c r="H33" s="22" t="s">
        <v>85</v>
      </c>
      <c r="I33" s="23" t="s">
        <v>86</v>
      </c>
      <c r="J33" s="24"/>
      <c r="K33" s="78" t="s">
        <v>22</v>
      </c>
      <c r="L33" s="26" t="s">
        <v>23</v>
      </c>
      <c r="M33" s="27"/>
      <c r="N33" s="28"/>
      <c r="O33" s="29"/>
      <c r="P33" s="30"/>
      <c r="Q33" s="31" t="s">
        <v>1038</v>
      </c>
    </row>
    <row r="34" spans="2:17" ht="18.75" customHeight="1">
      <c r="B34" s="822"/>
      <c r="C34" s="825"/>
      <c r="D34" s="825"/>
      <c r="E34" s="819"/>
      <c r="F34" s="20"/>
      <c r="G34" s="21">
        <v>29</v>
      </c>
      <c r="H34" s="22" t="s">
        <v>87</v>
      </c>
      <c r="I34" s="23" t="s">
        <v>88</v>
      </c>
      <c r="J34" s="24"/>
      <c r="K34" s="78" t="s">
        <v>22</v>
      </c>
      <c r="L34" s="26" t="s">
        <v>23</v>
      </c>
      <c r="M34" s="27"/>
      <c r="N34" s="28"/>
      <c r="O34" s="29"/>
      <c r="P34" s="30"/>
      <c r="Q34" s="31"/>
    </row>
    <row r="35" spans="2:17" ht="19.5" customHeight="1">
      <c r="B35" s="822"/>
      <c r="C35" s="825"/>
      <c r="D35" s="825"/>
      <c r="E35" s="819"/>
      <c r="F35" s="20"/>
      <c r="G35" s="21">
        <v>30</v>
      </c>
      <c r="H35" s="22" t="s">
        <v>89</v>
      </c>
      <c r="I35" s="23" t="s">
        <v>90</v>
      </c>
      <c r="J35" s="24"/>
      <c r="K35" s="78" t="s">
        <v>22</v>
      </c>
      <c r="L35" s="26" t="s">
        <v>23</v>
      </c>
      <c r="M35" s="27"/>
      <c r="N35" s="28"/>
      <c r="O35" s="29"/>
      <c r="P35" s="30"/>
      <c r="Q35" s="31"/>
    </row>
    <row r="36" spans="2:17" ht="46.5" customHeight="1">
      <c r="B36" s="822"/>
      <c r="C36" s="825"/>
      <c r="D36" s="825"/>
      <c r="E36" s="819"/>
      <c r="F36" s="20"/>
      <c r="G36" s="21">
        <v>31</v>
      </c>
      <c r="H36" s="22" t="s">
        <v>91</v>
      </c>
      <c r="I36" s="23" t="s">
        <v>260</v>
      </c>
      <c r="J36" s="24" t="s">
        <v>33</v>
      </c>
      <c r="K36" s="25"/>
      <c r="L36" s="26" t="s">
        <v>23</v>
      </c>
      <c r="M36" s="27"/>
      <c r="N36" s="28" t="s">
        <v>24</v>
      </c>
      <c r="O36" s="29"/>
      <c r="P36" s="30"/>
      <c r="Q36" s="31" t="s">
        <v>92</v>
      </c>
    </row>
    <row r="37" spans="2:17" ht="26.4">
      <c r="B37" s="822"/>
      <c r="C37" s="825"/>
      <c r="D37" s="825"/>
      <c r="E37" s="819"/>
      <c r="F37" s="20"/>
      <c r="G37" s="21">
        <v>32</v>
      </c>
      <c r="H37" s="22" t="s">
        <v>93</v>
      </c>
      <c r="I37" s="23" t="s">
        <v>261</v>
      </c>
      <c r="J37" s="24" t="s">
        <v>53</v>
      </c>
      <c r="K37" s="25"/>
      <c r="L37" s="26" t="s">
        <v>23</v>
      </c>
      <c r="M37" s="27"/>
      <c r="N37" s="28" t="s">
        <v>24</v>
      </c>
      <c r="O37" s="29"/>
      <c r="P37" s="30"/>
      <c r="Q37" s="31" t="s">
        <v>94</v>
      </c>
    </row>
    <row r="38" spans="2:17" ht="92.4">
      <c r="B38" s="822"/>
      <c r="C38" s="825"/>
      <c r="D38" s="825"/>
      <c r="E38" s="819"/>
      <c r="F38" s="20"/>
      <c r="G38" s="21">
        <v>33</v>
      </c>
      <c r="H38" s="22" t="s">
        <v>95</v>
      </c>
      <c r="I38" s="23" t="s">
        <v>262</v>
      </c>
      <c r="J38" s="79" t="s">
        <v>22</v>
      </c>
      <c r="K38" s="25"/>
      <c r="L38" s="26" t="s">
        <v>24</v>
      </c>
      <c r="M38" s="27"/>
      <c r="N38" s="28"/>
      <c r="O38" s="29"/>
      <c r="P38" s="30"/>
      <c r="Q38" s="31" t="s">
        <v>1167</v>
      </c>
    </row>
    <row r="39" spans="2:17" ht="26.4">
      <c r="B39" s="822"/>
      <c r="C39" s="825"/>
      <c r="D39" s="825"/>
      <c r="E39" s="819"/>
      <c r="F39" s="20"/>
      <c r="G39" s="21">
        <v>34</v>
      </c>
      <c r="H39" s="22" t="s">
        <v>96</v>
      </c>
      <c r="I39" s="23" t="s">
        <v>97</v>
      </c>
      <c r="J39" s="24" t="s">
        <v>33</v>
      </c>
      <c r="K39" s="25"/>
      <c r="L39" s="26" t="s">
        <v>24</v>
      </c>
      <c r="M39" s="27"/>
      <c r="N39" s="28"/>
      <c r="O39" s="29"/>
      <c r="P39" s="30"/>
      <c r="Q39" s="31" t="s">
        <v>98</v>
      </c>
    </row>
    <row r="40" spans="2:17" ht="39.6">
      <c r="B40" s="822"/>
      <c r="C40" s="825"/>
      <c r="D40" s="825"/>
      <c r="E40" s="819"/>
      <c r="F40" s="20"/>
      <c r="G40" s="21">
        <v>35</v>
      </c>
      <c r="H40" s="22" t="s">
        <v>99</v>
      </c>
      <c r="I40" s="23" t="s">
        <v>97</v>
      </c>
      <c r="J40" s="24" t="s">
        <v>53</v>
      </c>
      <c r="K40" s="25"/>
      <c r="L40" s="26" t="s">
        <v>23</v>
      </c>
      <c r="M40" s="27"/>
      <c r="N40" s="28" t="s">
        <v>24</v>
      </c>
      <c r="O40" s="29"/>
      <c r="P40" s="30"/>
      <c r="Q40" s="31" t="s">
        <v>100</v>
      </c>
    </row>
    <row r="41" spans="2:17">
      <c r="B41" s="822"/>
      <c r="C41" s="825"/>
      <c r="D41" s="825"/>
      <c r="E41" s="819"/>
      <c r="F41" s="20"/>
      <c r="G41" s="21">
        <v>36</v>
      </c>
      <c r="H41" s="22" t="s">
        <v>1165</v>
      </c>
      <c r="I41" s="23" t="s">
        <v>101</v>
      </c>
      <c r="J41" s="24"/>
      <c r="K41" s="78" t="s">
        <v>22</v>
      </c>
      <c r="L41" s="26" t="s">
        <v>24</v>
      </c>
      <c r="M41" s="27"/>
      <c r="N41" s="28"/>
      <c r="O41" s="29"/>
      <c r="P41" s="30"/>
      <c r="Q41" s="31" t="s">
        <v>1040</v>
      </c>
    </row>
    <row r="42" spans="2:17" ht="26.4">
      <c r="B42" s="822"/>
      <c r="C42" s="825"/>
      <c r="D42" s="825"/>
      <c r="E42" s="819"/>
      <c r="F42" s="20"/>
      <c r="G42" s="21">
        <v>37</v>
      </c>
      <c r="H42" s="22" t="s">
        <v>102</v>
      </c>
      <c r="I42" s="80" t="s">
        <v>103</v>
      </c>
      <c r="J42" s="79" t="s">
        <v>22</v>
      </c>
      <c r="K42" s="25"/>
      <c r="L42" s="26" t="s">
        <v>24</v>
      </c>
      <c r="M42" s="27"/>
      <c r="N42" s="28"/>
      <c r="O42" s="29"/>
      <c r="P42" s="30"/>
      <c r="Q42" s="31" t="s">
        <v>104</v>
      </c>
    </row>
    <row r="43" spans="2:17" ht="52.8">
      <c r="B43" s="822"/>
      <c r="C43" s="825"/>
      <c r="D43" s="825"/>
      <c r="E43" s="819"/>
      <c r="F43" s="32"/>
      <c r="G43" s="33">
        <v>38</v>
      </c>
      <c r="H43" s="34" t="s">
        <v>1166</v>
      </c>
      <c r="I43" s="60" t="s">
        <v>105</v>
      </c>
      <c r="J43" s="76"/>
      <c r="K43" s="756" t="s">
        <v>22</v>
      </c>
      <c r="L43" s="63" t="s">
        <v>23</v>
      </c>
      <c r="M43" s="64"/>
      <c r="N43" s="65"/>
      <c r="O43" s="66" t="s">
        <v>24</v>
      </c>
      <c r="P43" s="67"/>
      <c r="Q43" s="43" t="s">
        <v>1083</v>
      </c>
    </row>
    <row r="44" spans="2:17" ht="52.8">
      <c r="B44" s="822"/>
      <c r="C44" s="825"/>
      <c r="D44" s="825"/>
      <c r="E44" s="827" t="s">
        <v>106</v>
      </c>
      <c r="F44" s="44"/>
      <c r="G44" s="45">
        <v>39</v>
      </c>
      <c r="H44" s="46" t="s">
        <v>107</v>
      </c>
      <c r="I44" s="47" t="s">
        <v>108</v>
      </c>
      <c r="J44" s="79" t="s">
        <v>22</v>
      </c>
      <c r="K44" s="49"/>
      <c r="L44" s="50" t="s">
        <v>23</v>
      </c>
      <c r="M44" s="51"/>
      <c r="N44" s="52" t="s">
        <v>24</v>
      </c>
      <c r="O44" s="53"/>
      <c r="P44" s="54"/>
      <c r="Q44" s="55" t="s">
        <v>109</v>
      </c>
    </row>
    <row r="45" spans="2:17" ht="39.6">
      <c r="B45" s="822"/>
      <c r="C45" s="825"/>
      <c r="D45" s="825"/>
      <c r="E45" s="828"/>
      <c r="F45" s="20"/>
      <c r="G45" s="21">
        <v>40</v>
      </c>
      <c r="H45" s="22" t="s">
        <v>110</v>
      </c>
      <c r="I45" s="23" t="s">
        <v>1089</v>
      </c>
      <c r="J45" s="152" t="s">
        <v>22</v>
      </c>
      <c r="K45" s="25"/>
      <c r="L45" s="26" t="s">
        <v>23</v>
      </c>
      <c r="M45" s="27"/>
      <c r="N45" s="28"/>
      <c r="O45" s="29" t="s">
        <v>23</v>
      </c>
      <c r="P45" s="30"/>
      <c r="Q45" s="31" t="s">
        <v>111</v>
      </c>
    </row>
    <row r="46" spans="2:17" ht="52.8">
      <c r="B46" s="822"/>
      <c r="C46" s="825"/>
      <c r="D46" s="825"/>
      <c r="E46" s="829"/>
      <c r="F46" s="32" t="s">
        <v>37</v>
      </c>
      <c r="G46" s="33">
        <v>41</v>
      </c>
      <c r="H46" s="81" t="s">
        <v>112</v>
      </c>
      <c r="I46" s="35"/>
      <c r="J46" s="36"/>
      <c r="K46" s="37"/>
      <c r="L46" s="38"/>
      <c r="M46" s="39"/>
      <c r="N46" s="40"/>
      <c r="O46" s="41"/>
      <c r="P46" s="42"/>
      <c r="Q46" s="43" t="s">
        <v>1041</v>
      </c>
    </row>
    <row r="47" spans="2:17" ht="54" customHeight="1">
      <c r="B47" s="822"/>
      <c r="C47" s="825"/>
      <c r="D47" s="825"/>
      <c r="E47" s="82" t="s">
        <v>113</v>
      </c>
      <c r="F47" s="83"/>
      <c r="G47" s="84">
        <v>42</v>
      </c>
      <c r="H47" s="85" t="s">
        <v>114</v>
      </c>
      <c r="I47" s="86" t="s">
        <v>115</v>
      </c>
      <c r="J47" s="87"/>
      <c r="K47" s="88" t="s">
        <v>22</v>
      </c>
      <c r="L47" s="89" t="s">
        <v>24</v>
      </c>
      <c r="M47" s="90"/>
      <c r="N47" s="91"/>
      <c r="O47" s="92"/>
      <c r="P47" s="93"/>
      <c r="Q47" s="94" t="s">
        <v>116</v>
      </c>
    </row>
    <row r="48" spans="2:17" ht="54" customHeight="1">
      <c r="B48" s="822"/>
      <c r="C48" s="826"/>
      <c r="D48" s="826"/>
      <c r="E48" s="82" t="s">
        <v>117</v>
      </c>
      <c r="F48" s="83"/>
      <c r="G48" s="84">
        <v>43</v>
      </c>
      <c r="H48" s="95" t="s">
        <v>118</v>
      </c>
      <c r="I48" s="96"/>
      <c r="J48" s="97"/>
      <c r="K48" s="98"/>
      <c r="L48" s="99"/>
      <c r="M48" s="100"/>
      <c r="N48" s="101"/>
      <c r="O48" s="102"/>
      <c r="P48" s="103"/>
      <c r="Q48" s="94" t="s">
        <v>1039</v>
      </c>
    </row>
    <row r="49" spans="2:17" ht="39.6">
      <c r="B49" s="822"/>
      <c r="C49" s="820" t="s">
        <v>19</v>
      </c>
      <c r="D49" s="812" t="s">
        <v>119</v>
      </c>
      <c r="E49" s="815"/>
      <c r="F49" s="104"/>
      <c r="G49" s="45">
        <v>44</v>
      </c>
      <c r="H49" s="46" t="s">
        <v>120</v>
      </c>
      <c r="I49" s="47" t="s">
        <v>121</v>
      </c>
      <c r="J49" s="775" t="s">
        <v>22</v>
      </c>
      <c r="K49" s="49"/>
      <c r="L49" s="50" t="s">
        <v>24</v>
      </c>
      <c r="M49" s="51"/>
      <c r="N49" s="52"/>
      <c r="O49" s="53"/>
      <c r="P49" s="54"/>
      <c r="Q49" s="55"/>
    </row>
    <row r="50" spans="2:17" ht="39.6">
      <c r="B50" s="822"/>
      <c r="C50" s="820"/>
      <c r="D50" s="812"/>
      <c r="E50" s="815"/>
      <c r="F50" s="105"/>
      <c r="G50" s="21">
        <v>45</v>
      </c>
      <c r="H50" s="11" t="s">
        <v>122</v>
      </c>
      <c r="I50" s="12" t="s">
        <v>123</v>
      </c>
      <c r="J50" s="177" t="s">
        <v>22</v>
      </c>
      <c r="K50" s="13"/>
      <c r="L50" s="14"/>
      <c r="M50" s="15" t="s">
        <v>24</v>
      </c>
      <c r="N50" s="16"/>
      <c r="O50" s="17"/>
      <c r="P50" s="18"/>
      <c r="Q50" s="19"/>
    </row>
    <row r="51" spans="2:17" ht="27" customHeight="1">
      <c r="B51" s="822"/>
      <c r="C51" s="820"/>
      <c r="D51" s="812"/>
      <c r="E51" s="815"/>
      <c r="F51" s="106"/>
      <c r="G51" s="33">
        <v>46</v>
      </c>
      <c r="H51" s="34" t="s">
        <v>124</v>
      </c>
      <c r="I51" s="60" t="s">
        <v>125</v>
      </c>
      <c r="J51" s="153" t="s">
        <v>22</v>
      </c>
      <c r="K51" s="62"/>
      <c r="L51" s="63"/>
      <c r="M51" s="64" t="s">
        <v>24</v>
      </c>
      <c r="N51" s="65"/>
      <c r="O51" s="66"/>
      <c r="P51" s="67"/>
      <c r="Q51" s="43"/>
    </row>
    <row r="52" spans="2:17">
      <c r="B52" s="822"/>
      <c r="C52" s="820"/>
      <c r="D52" s="812" t="s">
        <v>126</v>
      </c>
      <c r="E52" s="815"/>
      <c r="F52" s="104"/>
      <c r="G52" s="45">
        <v>47</v>
      </c>
      <c r="H52" s="107" t="s">
        <v>127</v>
      </c>
      <c r="I52" s="47" t="s">
        <v>128</v>
      </c>
      <c r="J52" s="48" t="s">
        <v>33</v>
      </c>
      <c r="K52" s="49"/>
      <c r="L52" s="50" t="s">
        <v>23</v>
      </c>
      <c r="M52" s="51"/>
      <c r="N52" s="52"/>
      <c r="O52" s="53"/>
      <c r="P52" s="54"/>
      <c r="Q52" s="55" t="s">
        <v>1042</v>
      </c>
    </row>
    <row r="53" spans="2:17" ht="26.4">
      <c r="B53" s="822"/>
      <c r="C53" s="820"/>
      <c r="D53" s="812"/>
      <c r="E53" s="815"/>
      <c r="F53" s="105"/>
      <c r="G53" s="21">
        <v>48</v>
      </c>
      <c r="H53" s="57" t="s">
        <v>129</v>
      </c>
      <c r="I53" s="23" t="s">
        <v>128</v>
      </c>
      <c r="J53" s="152" t="s">
        <v>22</v>
      </c>
      <c r="K53" s="25"/>
      <c r="L53" s="26" t="s">
        <v>23</v>
      </c>
      <c r="M53" s="27"/>
      <c r="N53" s="28"/>
      <c r="O53" s="29"/>
      <c r="P53" s="30"/>
      <c r="Q53" s="31" t="s">
        <v>1043</v>
      </c>
    </row>
    <row r="54" spans="2:17" ht="18.75" customHeight="1">
      <c r="B54" s="822"/>
      <c r="C54" s="820"/>
      <c r="D54" s="812"/>
      <c r="E54" s="815"/>
      <c r="F54" s="105"/>
      <c r="G54" s="21">
        <v>49</v>
      </c>
      <c r="H54" s="57" t="s">
        <v>130</v>
      </c>
      <c r="I54" s="23" t="s">
        <v>128</v>
      </c>
      <c r="J54" s="152" t="s">
        <v>22</v>
      </c>
      <c r="K54" s="25"/>
      <c r="L54" s="26" t="s">
        <v>23</v>
      </c>
      <c r="M54" s="27"/>
      <c r="N54" s="28"/>
      <c r="O54" s="29"/>
      <c r="P54" s="30"/>
      <c r="Q54" s="31"/>
    </row>
    <row r="55" spans="2:17" ht="27" customHeight="1">
      <c r="B55" s="822"/>
      <c r="C55" s="820"/>
      <c r="D55" s="812"/>
      <c r="E55" s="815"/>
      <c r="F55" s="106"/>
      <c r="G55" s="33">
        <v>50</v>
      </c>
      <c r="H55" s="81" t="s">
        <v>131</v>
      </c>
      <c r="I55" s="60" t="s">
        <v>132</v>
      </c>
      <c r="J55" s="76" t="s">
        <v>33</v>
      </c>
      <c r="K55" s="62"/>
      <c r="L55" s="63" t="s">
        <v>23</v>
      </c>
      <c r="M55" s="64"/>
      <c r="N55" s="65"/>
      <c r="O55" s="66"/>
      <c r="P55" s="67"/>
      <c r="Q55" s="43"/>
    </row>
    <row r="56" spans="2:17">
      <c r="B56" s="822"/>
      <c r="C56" s="820"/>
      <c r="D56" s="812" t="s">
        <v>133</v>
      </c>
      <c r="E56" s="815"/>
      <c r="F56" s="104"/>
      <c r="G56" s="45">
        <v>51</v>
      </c>
      <c r="H56" s="107" t="s">
        <v>134</v>
      </c>
      <c r="I56" s="47" t="s">
        <v>135</v>
      </c>
      <c r="J56" s="48" t="s">
        <v>33</v>
      </c>
      <c r="K56" s="49"/>
      <c r="L56" s="50" t="s">
        <v>23</v>
      </c>
      <c r="M56" s="51"/>
      <c r="N56" s="52"/>
      <c r="O56" s="53"/>
      <c r="P56" s="54"/>
      <c r="Q56" s="55" t="s">
        <v>1044</v>
      </c>
    </row>
    <row r="57" spans="2:17" ht="27" customHeight="1">
      <c r="B57" s="822"/>
      <c r="C57" s="820"/>
      <c r="D57" s="812"/>
      <c r="E57" s="815"/>
      <c r="F57" s="105"/>
      <c r="G57" s="21">
        <v>52</v>
      </c>
      <c r="H57" s="57" t="s">
        <v>131</v>
      </c>
      <c r="I57" s="23" t="s">
        <v>136</v>
      </c>
      <c r="J57" s="24" t="s">
        <v>33</v>
      </c>
      <c r="K57" s="25"/>
      <c r="L57" s="26" t="s">
        <v>23</v>
      </c>
      <c r="M57" s="27"/>
      <c r="N57" s="28"/>
      <c r="O57" s="29"/>
      <c r="P57" s="30"/>
      <c r="Q57" s="31"/>
    </row>
    <row r="58" spans="2:17" ht="18.75" customHeight="1">
      <c r="B58" s="822"/>
      <c r="C58" s="820"/>
      <c r="D58" s="812"/>
      <c r="E58" s="815"/>
      <c r="F58" s="106"/>
      <c r="G58" s="33">
        <v>53</v>
      </c>
      <c r="H58" s="81" t="s">
        <v>137</v>
      </c>
      <c r="I58" s="60" t="s">
        <v>138</v>
      </c>
      <c r="J58" s="153" t="s">
        <v>22</v>
      </c>
      <c r="K58" s="62"/>
      <c r="L58" s="63" t="s">
        <v>23</v>
      </c>
      <c r="M58" s="64"/>
      <c r="N58" s="65"/>
      <c r="O58" s="66"/>
      <c r="P58" s="67"/>
      <c r="Q58" s="43"/>
    </row>
    <row r="59" spans="2:17">
      <c r="B59" s="822"/>
      <c r="C59" s="820"/>
      <c r="D59" s="816" t="s">
        <v>139</v>
      </c>
      <c r="E59" s="817"/>
      <c r="F59" s="109"/>
      <c r="G59" s="110">
        <v>54</v>
      </c>
      <c r="H59" s="95" t="s">
        <v>140</v>
      </c>
      <c r="I59" s="111" t="s">
        <v>141</v>
      </c>
      <c r="J59" s="87"/>
      <c r="K59" s="88" t="s">
        <v>22</v>
      </c>
      <c r="L59" s="89" t="s">
        <v>24</v>
      </c>
      <c r="M59" s="90"/>
      <c r="N59" s="91"/>
      <c r="O59" s="92"/>
      <c r="P59" s="93"/>
      <c r="Q59" s="94"/>
    </row>
    <row r="60" spans="2:17">
      <c r="B60" s="822"/>
      <c r="C60" s="820"/>
      <c r="D60" s="799" t="s">
        <v>142</v>
      </c>
      <c r="E60" s="800"/>
      <c r="F60" s="112"/>
      <c r="G60" s="84">
        <v>55</v>
      </c>
      <c r="H60" s="95" t="s">
        <v>143</v>
      </c>
      <c r="I60" s="86" t="s">
        <v>144</v>
      </c>
      <c r="J60" s="87"/>
      <c r="K60" s="88" t="s">
        <v>22</v>
      </c>
      <c r="L60" s="89" t="s">
        <v>24</v>
      </c>
      <c r="M60" s="90"/>
      <c r="N60" s="91"/>
      <c r="O60" s="92"/>
      <c r="P60" s="93"/>
      <c r="Q60" s="94" t="s">
        <v>145</v>
      </c>
    </row>
    <row r="61" spans="2:17" ht="26.4">
      <c r="B61" s="822"/>
      <c r="C61" s="820"/>
      <c r="D61" s="799" t="s">
        <v>146</v>
      </c>
      <c r="E61" s="800"/>
      <c r="F61" s="112"/>
      <c r="G61" s="84">
        <v>56</v>
      </c>
      <c r="H61" s="85" t="s">
        <v>147</v>
      </c>
      <c r="I61" s="86" t="s">
        <v>148</v>
      </c>
      <c r="J61" s="757" t="s">
        <v>22</v>
      </c>
      <c r="K61" s="108"/>
      <c r="L61" s="89" t="s">
        <v>24</v>
      </c>
      <c r="M61" s="90"/>
      <c r="N61" s="91"/>
      <c r="O61" s="92"/>
      <c r="P61" s="93"/>
      <c r="Q61" s="94" t="s">
        <v>149</v>
      </c>
    </row>
    <row r="62" spans="2:17" ht="27" customHeight="1">
      <c r="B62" s="822"/>
      <c r="C62" s="820"/>
      <c r="D62" s="818" t="s">
        <v>150</v>
      </c>
      <c r="E62" s="800" t="s">
        <v>150</v>
      </c>
      <c r="F62" s="113"/>
      <c r="G62" s="45">
        <v>57</v>
      </c>
      <c r="H62" s="46" t="s">
        <v>151</v>
      </c>
      <c r="I62" s="47" t="s">
        <v>152</v>
      </c>
      <c r="J62" s="48"/>
      <c r="K62" s="114" t="s">
        <v>22</v>
      </c>
      <c r="L62" s="50" t="s">
        <v>24</v>
      </c>
      <c r="M62" s="51"/>
      <c r="N62" s="52"/>
      <c r="O62" s="53"/>
      <c r="P62" s="54"/>
      <c r="Q62" s="55" t="s">
        <v>153</v>
      </c>
    </row>
    <row r="63" spans="2:17" ht="27" customHeight="1">
      <c r="B63" s="822"/>
      <c r="C63" s="820"/>
      <c r="D63" s="818"/>
      <c r="E63" s="800"/>
      <c r="F63" s="115"/>
      <c r="G63" s="33">
        <v>58</v>
      </c>
      <c r="H63" s="34" t="s">
        <v>154</v>
      </c>
      <c r="I63" s="60" t="s">
        <v>155</v>
      </c>
      <c r="J63" s="76"/>
      <c r="K63" s="116" t="s">
        <v>22</v>
      </c>
      <c r="L63" s="63" t="s">
        <v>24</v>
      </c>
      <c r="M63" s="64"/>
      <c r="N63" s="65"/>
      <c r="O63" s="66"/>
      <c r="P63" s="67"/>
      <c r="Q63" s="43" t="s">
        <v>153</v>
      </c>
    </row>
    <row r="64" spans="2:17" ht="26.4">
      <c r="B64" s="822"/>
      <c r="C64" s="820"/>
      <c r="D64" s="818"/>
      <c r="E64" s="800" t="s">
        <v>156</v>
      </c>
      <c r="F64" s="113"/>
      <c r="G64" s="45">
        <v>59</v>
      </c>
      <c r="H64" s="117" t="s">
        <v>157</v>
      </c>
      <c r="I64" s="118"/>
      <c r="J64" s="119"/>
      <c r="K64" s="120"/>
      <c r="L64" s="121"/>
      <c r="M64" s="122"/>
      <c r="N64" s="123"/>
      <c r="O64" s="124"/>
      <c r="P64" s="125"/>
      <c r="Q64" s="55" t="s">
        <v>1039</v>
      </c>
    </row>
    <row r="65" spans="2:17" ht="26.4">
      <c r="B65" s="822"/>
      <c r="C65" s="820"/>
      <c r="D65" s="818"/>
      <c r="E65" s="800"/>
      <c r="F65" s="115"/>
      <c r="G65" s="33">
        <v>60</v>
      </c>
      <c r="H65" s="59" t="s">
        <v>158</v>
      </c>
      <c r="I65" s="35"/>
      <c r="J65" s="36"/>
      <c r="K65" s="37"/>
      <c r="L65" s="38"/>
      <c r="M65" s="39"/>
      <c r="N65" s="40"/>
      <c r="O65" s="41"/>
      <c r="P65" s="42"/>
      <c r="Q65" s="43" t="s">
        <v>1039</v>
      </c>
    </row>
    <row r="66" spans="2:17" ht="27" customHeight="1">
      <c r="B66" s="822"/>
      <c r="C66" s="820"/>
      <c r="D66" s="799" t="s">
        <v>159</v>
      </c>
      <c r="E66" s="800"/>
      <c r="F66" s="112"/>
      <c r="G66" s="84">
        <v>61</v>
      </c>
      <c r="H66" s="85" t="s">
        <v>160</v>
      </c>
      <c r="I66" s="86" t="s">
        <v>161</v>
      </c>
      <c r="J66" s="87"/>
      <c r="K66" s="88" t="s">
        <v>22</v>
      </c>
      <c r="L66" s="89" t="s">
        <v>24</v>
      </c>
      <c r="M66" s="90"/>
      <c r="N66" s="91"/>
      <c r="O66" s="92"/>
      <c r="P66" s="93"/>
      <c r="Q66" s="94" t="s">
        <v>162</v>
      </c>
    </row>
    <row r="67" spans="2:17" ht="26.4">
      <c r="B67" s="822"/>
      <c r="C67" s="801" t="s">
        <v>12</v>
      </c>
      <c r="D67" s="801"/>
      <c r="E67" s="802"/>
      <c r="F67" s="126"/>
      <c r="G67" s="45">
        <v>62</v>
      </c>
      <c r="H67" s="46" t="s">
        <v>163</v>
      </c>
      <c r="I67" s="47" t="s">
        <v>164</v>
      </c>
      <c r="J67" s="48" t="s">
        <v>33</v>
      </c>
      <c r="K67" s="49"/>
      <c r="L67" s="50" t="s">
        <v>24</v>
      </c>
      <c r="M67" s="51"/>
      <c r="N67" s="52"/>
      <c r="O67" s="53"/>
      <c r="P67" s="54"/>
      <c r="Q67" s="55" t="s">
        <v>165</v>
      </c>
    </row>
    <row r="68" spans="2:17" ht="184.8">
      <c r="B68" s="822"/>
      <c r="C68" s="801"/>
      <c r="D68" s="801"/>
      <c r="E68" s="802"/>
      <c r="F68" s="127"/>
      <c r="G68" s="21">
        <v>63</v>
      </c>
      <c r="H68" s="22" t="s">
        <v>1093</v>
      </c>
      <c r="I68" s="23" t="s">
        <v>166</v>
      </c>
      <c r="J68" s="26" t="s">
        <v>33</v>
      </c>
      <c r="K68" s="25"/>
      <c r="L68" s="26" t="s">
        <v>24</v>
      </c>
      <c r="M68" s="27"/>
      <c r="N68" s="28" t="s">
        <v>24</v>
      </c>
      <c r="O68" s="29"/>
      <c r="P68" s="30"/>
      <c r="Q68" s="31" t="s">
        <v>1094</v>
      </c>
    </row>
    <row r="69" spans="2:17" ht="26.4">
      <c r="B69" s="822"/>
      <c r="C69" s="801"/>
      <c r="D69" s="801"/>
      <c r="E69" s="802"/>
      <c r="F69" s="127"/>
      <c r="G69" s="21">
        <v>64</v>
      </c>
      <c r="H69" s="22" t="s">
        <v>1096</v>
      </c>
      <c r="I69" s="23" t="s">
        <v>1095</v>
      </c>
      <c r="J69" s="758" t="s">
        <v>22</v>
      </c>
      <c r="K69" s="25"/>
      <c r="L69" s="26" t="s">
        <v>24</v>
      </c>
      <c r="M69" s="27"/>
      <c r="N69" s="28"/>
      <c r="O69" s="29"/>
      <c r="P69" s="30"/>
      <c r="Q69" s="31" t="s">
        <v>1108</v>
      </c>
    </row>
    <row r="70" spans="2:17" ht="27" customHeight="1">
      <c r="B70" s="822"/>
      <c r="C70" s="801"/>
      <c r="D70" s="801"/>
      <c r="E70" s="802"/>
      <c r="F70" s="127" t="s">
        <v>37</v>
      </c>
      <c r="G70" s="21">
        <v>65</v>
      </c>
      <c r="H70" s="22" t="s">
        <v>167</v>
      </c>
      <c r="I70" s="23" t="s">
        <v>1088</v>
      </c>
      <c r="J70" s="152" t="s">
        <v>22</v>
      </c>
      <c r="K70" s="25"/>
      <c r="L70" s="26" t="s">
        <v>24</v>
      </c>
      <c r="M70" s="27"/>
      <c r="N70" s="28"/>
      <c r="O70" s="29"/>
      <c r="P70" s="30"/>
      <c r="Q70" s="31" t="s">
        <v>168</v>
      </c>
    </row>
    <row r="71" spans="2:17" ht="39.6">
      <c r="B71" s="822"/>
      <c r="C71" s="801"/>
      <c r="D71" s="801"/>
      <c r="E71" s="802"/>
      <c r="F71" s="127" t="s">
        <v>37</v>
      </c>
      <c r="G71" s="21">
        <v>66</v>
      </c>
      <c r="H71" s="57" t="s">
        <v>169</v>
      </c>
      <c r="I71" s="23" t="s">
        <v>273</v>
      </c>
      <c r="J71" s="24" t="s">
        <v>170</v>
      </c>
      <c r="K71" s="25"/>
      <c r="L71" s="26" t="s">
        <v>23</v>
      </c>
      <c r="M71" s="27"/>
      <c r="N71" s="28"/>
      <c r="O71" s="29"/>
      <c r="P71" s="30"/>
      <c r="Q71" s="31" t="s">
        <v>1045</v>
      </c>
    </row>
    <row r="72" spans="2:17" ht="39.6">
      <c r="B72" s="823"/>
      <c r="C72" s="801"/>
      <c r="D72" s="801"/>
      <c r="E72" s="802"/>
      <c r="F72" s="128" t="s">
        <v>37</v>
      </c>
      <c r="G72" s="33">
        <v>67</v>
      </c>
      <c r="H72" s="81" t="s">
        <v>171</v>
      </c>
      <c r="I72" s="60" t="s">
        <v>274</v>
      </c>
      <c r="J72" s="76" t="s">
        <v>170</v>
      </c>
      <c r="K72" s="62"/>
      <c r="L72" s="63" t="s">
        <v>23</v>
      </c>
      <c r="M72" s="64"/>
      <c r="N72" s="65"/>
      <c r="O72" s="66"/>
      <c r="P72" s="67"/>
      <c r="Q72" s="43" t="s">
        <v>1046</v>
      </c>
    </row>
    <row r="73" spans="2:17" ht="27" customHeight="1">
      <c r="B73" s="803" t="s">
        <v>172</v>
      </c>
      <c r="C73" s="806" t="s">
        <v>173</v>
      </c>
      <c r="D73" s="807"/>
      <c r="E73" s="807"/>
      <c r="F73" s="126" t="s">
        <v>37</v>
      </c>
      <c r="G73" s="45">
        <v>68</v>
      </c>
      <c r="H73" s="46" t="s">
        <v>174</v>
      </c>
      <c r="I73" s="47" t="s">
        <v>275</v>
      </c>
      <c r="J73" s="48" t="s">
        <v>33</v>
      </c>
      <c r="K73" s="49"/>
      <c r="L73" s="50" t="s">
        <v>24</v>
      </c>
      <c r="M73" s="51"/>
      <c r="N73" s="52"/>
      <c r="O73" s="53"/>
      <c r="P73" s="54"/>
      <c r="Q73" s="55" t="s">
        <v>1047</v>
      </c>
    </row>
    <row r="74" spans="2:17" ht="39.6">
      <c r="B74" s="804"/>
      <c r="C74" s="808"/>
      <c r="D74" s="809"/>
      <c r="E74" s="809"/>
      <c r="F74" s="127" t="s">
        <v>37</v>
      </c>
      <c r="G74" s="21">
        <v>69</v>
      </c>
      <c r="H74" s="129" t="s">
        <v>176</v>
      </c>
      <c r="I74" s="130" t="s">
        <v>177</v>
      </c>
      <c r="J74" s="131" t="s">
        <v>33</v>
      </c>
      <c r="K74" s="132"/>
      <c r="L74" s="133" t="s">
        <v>24</v>
      </c>
      <c r="M74" s="134"/>
      <c r="N74" s="135"/>
      <c r="O74" s="136"/>
      <c r="P74" s="137"/>
      <c r="Q74" s="144" t="s">
        <v>272</v>
      </c>
    </row>
    <row r="75" spans="2:17" ht="26.4">
      <c r="B75" s="804"/>
      <c r="C75" s="808"/>
      <c r="D75" s="809"/>
      <c r="E75" s="809"/>
      <c r="F75" s="127"/>
      <c r="G75" s="21">
        <v>70</v>
      </c>
      <c r="H75" s="22" t="s">
        <v>178</v>
      </c>
      <c r="I75" s="23" t="s">
        <v>179</v>
      </c>
      <c r="J75" s="24"/>
      <c r="K75" s="138" t="s">
        <v>22</v>
      </c>
      <c r="L75" s="26" t="s">
        <v>24</v>
      </c>
      <c r="M75" s="27"/>
      <c r="N75" s="28"/>
      <c r="O75" s="29"/>
      <c r="P75" s="30"/>
      <c r="Q75" s="31" t="s">
        <v>180</v>
      </c>
    </row>
    <row r="76" spans="2:17" ht="26.4">
      <c r="B76" s="804"/>
      <c r="C76" s="808"/>
      <c r="D76" s="809"/>
      <c r="E76" s="809"/>
      <c r="F76" s="127"/>
      <c r="G76" s="21">
        <v>71</v>
      </c>
      <c r="H76" s="22" t="s">
        <v>181</v>
      </c>
      <c r="I76" s="23" t="s">
        <v>182</v>
      </c>
      <c r="J76" s="24"/>
      <c r="K76" s="138" t="s">
        <v>22</v>
      </c>
      <c r="L76" s="26" t="s">
        <v>23</v>
      </c>
      <c r="M76" s="27"/>
      <c r="N76" s="28"/>
      <c r="O76" s="29"/>
      <c r="P76" s="30"/>
      <c r="Q76" s="31" t="s">
        <v>1047</v>
      </c>
    </row>
    <row r="77" spans="2:17" ht="70.5" customHeight="1">
      <c r="B77" s="804"/>
      <c r="C77" s="808"/>
      <c r="D77" s="809"/>
      <c r="E77" s="809"/>
      <c r="F77" s="127"/>
      <c r="G77" s="21">
        <v>72</v>
      </c>
      <c r="H77" s="22" t="s">
        <v>183</v>
      </c>
      <c r="I77" s="23" t="s">
        <v>184</v>
      </c>
      <c r="J77" s="24"/>
      <c r="K77" s="138" t="s">
        <v>22</v>
      </c>
      <c r="L77" s="26" t="s">
        <v>23</v>
      </c>
      <c r="M77" s="27"/>
      <c r="N77" s="28"/>
      <c r="O77" s="29"/>
      <c r="P77" s="30"/>
      <c r="Q77" s="31" t="s">
        <v>1107</v>
      </c>
    </row>
    <row r="78" spans="2:17" ht="26.4">
      <c r="B78" s="804"/>
      <c r="C78" s="808"/>
      <c r="D78" s="809"/>
      <c r="E78" s="809"/>
      <c r="F78" s="127"/>
      <c r="G78" s="21">
        <v>73</v>
      </c>
      <c r="H78" s="22" t="s">
        <v>185</v>
      </c>
      <c r="I78" s="23" t="s">
        <v>186</v>
      </c>
      <c r="J78" s="139" t="s">
        <v>22</v>
      </c>
      <c r="K78" s="25"/>
      <c r="L78" s="26" t="s">
        <v>24</v>
      </c>
      <c r="M78" s="27"/>
      <c r="N78" s="28"/>
      <c r="O78" s="29"/>
      <c r="P78" s="30"/>
      <c r="Q78" s="31" t="s">
        <v>175</v>
      </c>
    </row>
    <row r="79" spans="2:17" ht="26.4">
      <c r="B79" s="804"/>
      <c r="C79" s="808"/>
      <c r="D79" s="809"/>
      <c r="E79" s="809"/>
      <c r="F79" s="127"/>
      <c r="G79" s="21">
        <v>74</v>
      </c>
      <c r="H79" s="22" t="s">
        <v>187</v>
      </c>
      <c r="I79" s="23" t="s">
        <v>188</v>
      </c>
      <c r="J79" s="139" t="s">
        <v>22</v>
      </c>
      <c r="K79" s="25"/>
      <c r="L79" s="26" t="s">
        <v>24</v>
      </c>
      <c r="M79" s="27"/>
      <c r="N79" s="28"/>
      <c r="O79" s="29"/>
      <c r="P79" s="30"/>
      <c r="Q79" s="31" t="s">
        <v>175</v>
      </c>
    </row>
    <row r="80" spans="2:17" ht="26.4">
      <c r="B80" s="804"/>
      <c r="C80" s="808"/>
      <c r="D80" s="809"/>
      <c r="E80" s="809"/>
      <c r="F80" s="127"/>
      <c r="G80" s="21">
        <v>75</v>
      </c>
      <c r="H80" s="22" t="s">
        <v>189</v>
      </c>
      <c r="I80" s="23" t="s">
        <v>269</v>
      </c>
      <c r="J80" s="139" t="s">
        <v>22</v>
      </c>
      <c r="K80" s="25"/>
      <c r="L80" s="26" t="s">
        <v>24</v>
      </c>
      <c r="M80" s="27"/>
      <c r="N80" s="28"/>
      <c r="O80" s="29"/>
      <c r="P80" s="30"/>
      <c r="Q80" s="31" t="s">
        <v>175</v>
      </c>
    </row>
    <row r="81" spans="2:17" ht="26.4">
      <c r="B81" s="804"/>
      <c r="C81" s="808"/>
      <c r="D81" s="809"/>
      <c r="E81" s="809"/>
      <c r="F81" s="127"/>
      <c r="G81" s="21">
        <v>76</v>
      </c>
      <c r="H81" s="22" t="s">
        <v>190</v>
      </c>
      <c r="I81" s="23" t="s">
        <v>271</v>
      </c>
      <c r="J81" s="139" t="s">
        <v>22</v>
      </c>
      <c r="K81" s="25"/>
      <c r="L81" s="26" t="s">
        <v>24</v>
      </c>
      <c r="M81" s="27"/>
      <c r="N81" s="28"/>
      <c r="O81" s="29"/>
      <c r="P81" s="30"/>
      <c r="Q81" s="31" t="s">
        <v>175</v>
      </c>
    </row>
    <row r="82" spans="2:17" ht="39.6">
      <c r="B82" s="804"/>
      <c r="C82" s="808"/>
      <c r="D82" s="809"/>
      <c r="E82" s="809"/>
      <c r="F82" s="127"/>
      <c r="G82" s="21">
        <v>77</v>
      </c>
      <c r="H82" s="22" t="s">
        <v>191</v>
      </c>
      <c r="I82" s="23" t="s">
        <v>188</v>
      </c>
      <c r="J82" s="139" t="s">
        <v>22</v>
      </c>
      <c r="K82" s="25"/>
      <c r="L82" s="26" t="s">
        <v>24</v>
      </c>
      <c r="M82" s="27"/>
      <c r="N82" s="28"/>
      <c r="O82" s="29"/>
      <c r="P82" s="30"/>
      <c r="Q82" s="31" t="s">
        <v>192</v>
      </c>
    </row>
    <row r="83" spans="2:17" ht="26.4">
      <c r="B83" s="804"/>
      <c r="C83" s="808"/>
      <c r="D83" s="809"/>
      <c r="E83" s="809"/>
      <c r="F83" s="127"/>
      <c r="G83" s="21">
        <v>78</v>
      </c>
      <c r="H83" s="129" t="s">
        <v>193</v>
      </c>
      <c r="I83" s="23" t="s">
        <v>269</v>
      </c>
      <c r="J83" s="139" t="s">
        <v>22</v>
      </c>
      <c r="K83" s="132"/>
      <c r="L83" s="26" t="s">
        <v>24</v>
      </c>
      <c r="M83" s="134"/>
      <c r="N83" s="135"/>
      <c r="O83" s="136"/>
      <c r="P83" s="137"/>
      <c r="Q83" s="31" t="s">
        <v>175</v>
      </c>
    </row>
    <row r="84" spans="2:17" ht="26.4">
      <c r="B84" s="804"/>
      <c r="C84" s="808"/>
      <c r="D84" s="809"/>
      <c r="E84" s="809"/>
      <c r="F84" s="127"/>
      <c r="G84" s="21">
        <v>79</v>
      </c>
      <c r="H84" s="22" t="s">
        <v>194</v>
      </c>
      <c r="I84" s="23" t="s">
        <v>269</v>
      </c>
      <c r="J84" s="139" t="s">
        <v>22</v>
      </c>
      <c r="K84" s="25"/>
      <c r="L84" s="26" t="s">
        <v>24</v>
      </c>
      <c r="M84" s="27"/>
      <c r="N84" s="28"/>
      <c r="O84" s="29"/>
      <c r="P84" s="30"/>
      <c r="Q84" s="31" t="s">
        <v>1048</v>
      </c>
    </row>
    <row r="85" spans="2:17" ht="26.4">
      <c r="B85" s="804"/>
      <c r="C85" s="808"/>
      <c r="D85" s="809"/>
      <c r="E85" s="809"/>
      <c r="F85" s="127"/>
      <c r="G85" s="21">
        <v>80</v>
      </c>
      <c r="H85" s="22" t="s">
        <v>195</v>
      </c>
      <c r="I85" s="23" t="s">
        <v>269</v>
      </c>
      <c r="J85" s="139" t="s">
        <v>22</v>
      </c>
      <c r="K85" s="25"/>
      <c r="L85" s="26" t="s">
        <v>24</v>
      </c>
      <c r="M85" s="27"/>
      <c r="N85" s="28"/>
      <c r="O85" s="29"/>
      <c r="P85" s="30"/>
      <c r="Q85" s="31" t="s">
        <v>1048</v>
      </c>
    </row>
    <row r="86" spans="2:17" ht="28.8">
      <c r="B86" s="804"/>
      <c r="C86" s="808"/>
      <c r="D86" s="809"/>
      <c r="E86" s="809"/>
      <c r="F86" s="127"/>
      <c r="G86" s="21">
        <v>81</v>
      </c>
      <c r="H86" s="57" t="s">
        <v>196</v>
      </c>
      <c r="I86" s="23" t="s">
        <v>269</v>
      </c>
      <c r="J86" s="139" t="s">
        <v>22</v>
      </c>
      <c r="K86" s="25"/>
      <c r="L86" s="26" t="s">
        <v>24</v>
      </c>
      <c r="M86" s="27"/>
      <c r="N86" s="28"/>
      <c r="O86" s="29"/>
      <c r="P86" s="30"/>
      <c r="Q86" s="31" t="s">
        <v>1048</v>
      </c>
    </row>
    <row r="87" spans="2:17" ht="28.8">
      <c r="B87" s="804"/>
      <c r="C87" s="808"/>
      <c r="D87" s="809"/>
      <c r="E87" s="809"/>
      <c r="F87" s="127"/>
      <c r="G87" s="21">
        <v>82</v>
      </c>
      <c r="H87" s="57" t="s">
        <v>197</v>
      </c>
      <c r="I87" s="23" t="s">
        <v>269</v>
      </c>
      <c r="J87" s="139" t="s">
        <v>22</v>
      </c>
      <c r="K87" s="25"/>
      <c r="L87" s="26" t="s">
        <v>24</v>
      </c>
      <c r="M87" s="27"/>
      <c r="N87" s="28"/>
      <c r="O87" s="29"/>
      <c r="P87" s="30"/>
      <c r="Q87" s="31" t="s">
        <v>1048</v>
      </c>
    </row>
    <row r="88" spans="2:17" ht="26.4">
      <c r="B88" s="804"/>
      <c r="C88" s="808"/>
      <c r="D88" s="809"/>
      <c r="E88" s="809"/>
      <c r="F88" s="127"/>
      <c r="G88" s="21">
        <v>83</v>
      </c>
      <c r="H88" s="22" t="s">
        <v>198</v>
      </c>
      <c r="I88" s="23" t="s">
        <v>270</v>
      </c>
      <c r="J88" s="139" t="s">
        <v>22</v>
      </c>
      <c r="K88" s="25"/>
      <c r="L88" s="26" t="s">
        <v>24</v>
      </c>
      <c r="M88" s="27"/>
      <c r="N88" s="28"/>
      <c r="O88" s="29"/>
      <c r="P88" s="30"/>
      <c r="Q88" s="31" t="s">
        <v>175</v>
      </c>
    </row>
    <row r="89" spans="2:17" ht="39.6">
      <c r="B89" s="804"/>
      <c r="C89" s="808"/>
      <c r="D89" s="809"/>
      <c r="E89" s="809"/>
      <c r="F89" s="127"/>
      <c r="G89" s="21">
        <v>84</v>
      </c>
      <c r="H89" s="22" t="s">
        <v>199</v>
      </c>
      <c r="I89" s="23" t="s">
        <v>200</v>
      </c>
      <c r="J89" s="152" t="s">
        <v>22</v>
      </c>
      <c r="K89" s="25"/>
      <c r="L89" s="26" t="s">
        <v>24</v>
      </c>
      <c r="M89" s="27"/>
      <c r="N89" s="28"/>
      <c r="O89" s="29"/>
      <c r="P89" s="30"/>
      <c r="Q89" s="31" t="s">
        <v>201</v>
      </c>
    </row>
    <row r="90" spans="2:17" ht="39.6">
      <c r="B90" s="804"/>
      <c r="C90" s="808"/>
      <c r="D90" s="809"/>
      <c r="E90" s="809"/>
      <c r="F90" s="127"/>
      <c r="G90" s="21">
        <v>85</v>
      </c>
      <c r="H90" s="22" t="s">
        <v>202</v>
      </c>
      <c r="I90" s="23" t="s">
        <v>200</v>
      </c>
      <c r="J90" s="152" t="s">
        <v>22</v>
      </c>
      <c r="K90" s="25"/>
      <c r="L90" s="26" t="s">
        <v>24</v>
      </c>
      <c r="M90" s="27"/>
      <c r="N90" s="28"/>
      <c r="O90" s="29"/>
      <c r="P90" s="30"/>
      <c r="Q90" s="31" t="s">
        <v>201</v>
      </c>
    </row>
    <row r="91" spans="2:17" ht="39.6">
      <c r="B91" s="804"/>
      <c r="C91" s="808"/>
      <c r="D91" s="809"/>
      <c r="E91" s="809"/>
      <c r="F91" s="127"/>
      <c r="G91" s="21">
        <v>86</v>
      </c>
      <c r="H91" s="22" t="s">
        <v>203</v>
      </c>
      <c r="I91" s="23" t="s">
        <v>200</v>
      </c>
      <c r="J91" s="152" t="s">
        <v>22</v>
      </c>
      <c r="K91" s="25"/>
      <c r="L91" s="26" t="s">
        <v>24</v>
      </c>
      <c r="M91" s="27"/>
      <c r="N91" s="28"/>
      <c r="O91" s="29"/>
      <c r="P91" s="30"/>
      <c r="Q91" s="31" t="s">
        <v>201</v>
      </c>
    </row>
    <row r="92" spans="2:17" ht="39.6">
      <c r="B92" s="804"/>
      <c r="C92" s="808"/>
      <c r="D92" s="809"/>
      <c r="E92" s="809"/>
      <c r="F92" s="127"/>
      <c r="G92" s="21">
        <v>87</v>
      </c>
      <c r="H92" s="22" t="s">
        <v>204</v>
      </c>
      <c r="I92" s="23" t="s">
        <v>200</v>
      </c>
      <c r="J92" s="152" t="s">
        <v>22</v>
      </c>
      <c r="K92" s="25"/>
      <c r="L92" s="26" t="s">
        <v>24</v>
      </c>
      <c r="M92" s="27"/>
      <c r="N92" s="28"/>
      <c r="O92" s="29"/>
      <c r="P92" s="30"/>
      <c r="Q92" s="31" t="s">
        <v>201</v>
      </c>
    </row>
    <row r="93" spans="2:17" ht="39.6">
      <c r="B93" s="804"/>
      <c r="C93" s="808"/>
      <c r="D93" s="809"/>
      <c r="E93" s="809"/>
      <c r="F93" s="127"/>
      <c r="G93" s="21">
        <v>88</v>
      </c>
      <c r="H93" s="22" t="s">
        <v>205</v>
      </c>
      <c r="I93" s="23" t="s">
        <v>200</v>
      </c>
      <c r="J93" s="152" t="s">
        <v>22</v>
      </c>
      <c r="K93" s="25"/>
      <c r="L93" s="26" t="s">
        <v>24</v>
      </c>
      <c r="M93" s="27"/>
      <c r="N93" s="28"/>
      <c r="O93" s="29"/>
      <c r="P93" s="30"/>
      <c r="Q93" s="31" t="s">
        <v>201</v>
      </c>
    </row>
    <row r="94" spans="2:17" ht="39.6">
      <c r="B94" s="804"/>
      <c r="C94" s="808"/>
      <c r="D94" s="809"/>
      <c r="E94" s="809"/>
      <c r="F94" s="127"/>
      <c r="G94" s="21">
        <v>89</v>
      </c>
      <c r="H94" s="22" t="s">
        <v>206</v>
      </c>
      <c r="I94" s="23" t="s">
        <v>200</v>
      </c>
      <c r="J94" s="152" t="s">
        <v>22</v>
      </c>
      <c r="K94" s="25"/>
      <c r="L94" s="26" t="s">
        <v>24</v>
      </c>
      <c r="M94" s="27"/>
      <c r="N94" s="28"/>
      <c r="O94" s="29"/>
      <c r="P94" s="30"/>
      <c r="Q94" s="31" t="s">
        <v>201</v>
      </c>
    </row>
    <row r="95" spans="2:17" ht="39.6">
      <c r="B95" s="804"/>
      <c r="C95" s="808"/>
      <c r="D95" s="809"/>
      <c r="E95" s="809"/>
      <c r="F95" s="127"/>
      <c r="G95" s="21">
        <v>90</v>
      </c>
      <c r="H95" s="22" t="s">
        <v>207</v>
      </c>
      <c r="I95" s="23" t="s">
        <v>200</v>
      </c>
      <c r="J95" s="152" t="s">
        <v>22</v>
      </c>
      <c r="K95" s="25"/>
      <c r="L95" s="26" t="s">
        <v>24</v>
      </c>
      <c r="M95" s="27"/>
      <c r="N95" s="28"/>
      <c r="O95" s="29"/>
      <c r="P95" s="30"/>
      <c r="Q95" s="31" t="s">
        <v>208</v>
      </c>
    </row>
    <row r="96" spans="2:17" ht="39.6">
      <c r="B96" s="804"/>
      <c r="C96" s="808"/>
      <c r="D96" s="809"/>
      <c r="E96" s="809"/>
      <c r="F96" s="127"/>
      <c r="G96" s="21">
        <v>91</v>
      </c>
      <c r="H96" s="22" t="s">
        <v>209</v>
      </c>
      <c r="I96" s="23" t="s">
        <v>200</v>
      </c>
      <c r="J96" s="152" t="s">
        <v>22</v>
      </c>
      <c r="K96" s="25"/>
      <c r="L96" s="26" t="s">
        <v>24</v>
      </c>
      <c r="M96" s="27"/>
      <c r="N96" s="28"/>
      <c r="O96" s="29"/>
      <c r="P96" s="30"/>
      <c r="Q96" s="31" t="s">
        <v>208</v>
      </c>
    </row>
    <row r="97" spans="2:17" ht="39.6">
      <c r="B97" s="804"/>
      <c r="C97" s="808"/>
      <c r="D97" s="809"/>
      <c r="E97" s="809"/>
      <c r="F97" s="127"/>
      <c r="G97" s="21">
        <v>92</v>
      </c>
      <c r="H97" s="22" t="s">
        <v>210</v>
      </c>
      <c r="I97" s="23" t="s">
        <v>200</v>
      </c>
      <c r="J97" s="152" t="s">
        <v>22</v>
      </c>
      <c r="K97" s="25"/>
      <c r="L97" s="26" t="s">
        <v>24</v>
      </c>
      <c r="M97" s="27"/>
      <c r="N97" s="28"/>
      <c r="O97" s="29"/>
      <c r="P97" s="30"/>
      <c r="Q97" s="31" t="s">
        <v>208</v>
      </c>
    </row>
    <row r="98" spans="2:17" ht="39.6">
      <c r="B98" s="804"/>
      <c r="C98" s="808"/>
      <c r="D98" s="809"/>
      <c r="E98" s="809"/>
      <c r="F98" s="127"/>
      <c r="G98" s="21">
        <v>93</v>
      </c>
      <c r="H98" s="22" t="s">
        <v>211</v>
      </c>
      <c r="I98" s="23" t="s">
        <v>200</v>
      </c>
      <c r="J98" s="152" t="s">
        <v>22</v>
      </c>
      <c r="K98" s="25"/>
      <c r="L98" s="26" t="s">
        <v>24</v>
      </c>
      <c r="M98" s="27"/>
      <c r="N98" s="28"/>
      <c r="O98" s="29"/>
      <c r="P98" s="30"/>
      <c r="Q98" s="31" t="s">
        <v>208</v>
      </c>
    </row>
    <row r="99" spans="2:17" ht="39.6">
      <c r="B99" s="804"/>
      <c r="C99" s="808"/>
      <c r="D99" s="809"/>
      <c r="E99" s="809"/>
      <c r="F99" s="127"/>
      <c r="G99" s="21">
        <v>94</v>
      </c>
      <c r="H99" s="22" t="s">
        <v>212</v>
      </c>
      <c r="I99" s="23" t="s">
        <v>200</v>
      </c>
      <c r="J99" s="152" t="s">
        <v>22</v>
      </c>
      <c r="K99" s="25"/>
      <c r="L99" s="26" t="s">
        <v>24</v>
      </c>
      <c r="M99" s="27"/>
      <c r="N99" s="28"/>
      <c r="O99" s="29"/>
      <c r="P99" s="30"/>
      <c r="Q99" s="31" t="s">
        <v>208</v>
      </c>
    </row>
    <row r="100" spans="2:17" ht="26.4">
      <c r="B100" s="804"/>
      <c r="C100" s="808"/>
      <c r="D100" s="809"/>
      <c r="E100" s="809"/>
      <c r="F100" s="127"/>
      <c r="G100" s="21">
        <v>95</v>
      </c>
      <c r="H100" s="22" t="s">
        <v>213</v>
      </c>
      <c r="I100" s="23" t="s">
        <v>214</v>
      </c>
      <c r="J100" s="24"/>
      <c r="K100" s="138" t="s">
        <v>22</v>
      </c>
      <c r="L100" s="26" t="s">
        <v>24</v>
      </c>
      <c r="M100" s="27"/>
      <c r="N100" s="28"/>
      <c r="O100" s="29"/>
      <c r="P100" s="30"/>
      <c r="Q100" s="31" t="s">
        <v>215</v>
      </c>
    </row>
    <row r="101" spans="2:17" ht="52.8">
      <c r="B101" s="804"/>
      <c r="C101" s="808"/>
      <c r="D101" s="809"/>
      <c r="E101" s="809"/>
      <c r="F101" s="127" t="s">
        <v>37</v>
      </c>
      <c r="G101" s="21">
        <v>96</v>
      </c>
      <c r="H101" s="22" t="s">
        <v>216</v>
      </c>
      <c r="I101" s="23" t="s">
        <v>217</v>
      </c>
      <c r="J101" s="24" t="s">
        <v>33</v>
      </c>
      <c r="K101" s="25"/>
      <c r="L101" s="26" t="s">
        <v>24</v>
      </c>
      <c r="M101" s="27"/>
      <c r="N101" s="28"/>
      <c r="O101" s="29"/>
      <c r="P101" s="30"/>
      <c r="Q101" s="31" t="s">
        <v>218</v>
      </c>
    </row>
    <row r="102" spans="2:17" ht="79.2">
      <c r="B102" s="804"/>
      <c r="C102" s="808"/>
      <c r="D102" s="809"/>
      <c r="E102" s="809"/>
      <c r="F102" s="127" t="s">
        <v>37</v>
      </c>
      <c r="G102" s="21">
        <v>97</v>
      </c>
      <c r="H102" s="22" t="s">
        <v>219</v>
      </c>
      <c r="I102" s="23" t="s">
        <v>217</v>
      </c>
      <c r="J102" s="24" t="s">
        <v>33</v>
      </c>
      <c r="K102" s="25"/>
      <c r="L102" s="26" t="s">
        <v>24</v>
      </c>
      <c r="M102" s="27"/>
      <c r="N102" s="28"/>
      <c r="O102" s="29"/>
      <c r="P102" s="30"/>
      <c r="Q102" s="31" t="s">
        <v>268</v>
      </c>
    </row>
    <row r="103" spans="2:17" ht="39.6">
      <c r="B103" s="804"/>
      <c r="C103" s="808"/>
      <c r="D103" s="809"/>
      <c r="E103" s="809"/>
      <c r="F103" s="127" t="s">
        <v>37</v>
      </c>
      <c r="G103" s="21">
        <v>98</v>
      </c>
      <c r="H103" s="22" t="s">
        <v>220</v>
      </c>
      <c r="I103" s="23" t="s">
        <v>177</v>
      </c>
      <c r="J103" s="24" t="s">
        <v>33</v>
      </c>
      <c r="K103" s="25"/>
      <c r="L103" s="26" t="s">
        <v>24</v>
      </c>
      <c r="M103" s="27"/>
      <c r="N103" s="28"/>
      <c r="O103" s="29"/>
      <c r="P103" s="30"/>
      <c r="Q103" s="31" t="s">
        <v>221</v>
      </c>
    </row>
    <row r="104" spans="2:17" ht="66">
      <c r="B104" s="804"/>
      <c r="C104" s="808"/>
      <c r="D104" s="809"/>
      <c r="E104" s="809"/>
      <c r="F104" s="127" t="s">
        <v>37</v>
      </c>
      <c r="G104" s="21">
        <v>99</v>
      </c>
      <c r="H104" s="57" t="s">
        <v>222</v>
      </c>
      <c r="I104" s="68"/>
      <c r="J104" s="69"/>
      <c r="K104" s="70"/>
      <c r="L104" s="71"/>
      <c r="M104" s="72"/>
      <c r="N104" s="73"/>
      <c r="O104" s="74"/>
      <c r="P104" s="75"/>
      <c r="Q104" s="31" t="s">
        <v>266</v>
      </c>
    </row>
    <row r="105" spans="2:17" ht="39.6">
      <c r="B105" s="804"/>
      <c r="C105" s="808"/>
      <c r="D105" s="809"/>
      <c r="E105" s="809"/>
      <c r="F105" s="127" t="s">
        <v>37</v>
      </c>
      <c r="G105" s="21">
        <v>100</v>
      </c>
      <c r="H105" s="57" t="s">
        <v>223</v>
      </c>
      <c r="I105" s="68"/>
      <c r="J105" s="69"/>
      <c r="K105" s="70"/>
      <c r="L105" s="71"/>
      <c r="M105" s="72"/>
      <c r="N105" s="73"/>
      <c r="O105" s="74"/>
      <c r="P105" s="75"/>
      <c r="Q105" s="31" t="s">
        <v>1049</v>
      </c>
    </row>
    <row r="106" spans="2:17">
      <c r="B106" s="804"/>
      <c r="C106" s="808"/>
      <c r="D106" s="809"/>
      <c r="E106" s="809"/>
      <c r="F106" s="127" t="s">
        <v>37</v>
      </c>
      <c r="G106" s="21">
        <v>101</v>
      </c>
      <c r="H106" s="57" t="s">
        <v>224</v>
      </c>
      <c r="I106" s="68"/>
      <c r="J106" s="69"/>
      <c r="K106" s="70"/>
      <c r="L106" s="71"/>
      <c r="M106" s="72"/>
      <c r="N106" s="73"/>
      <c r="O106" s="74"/>
      <c r="P106" s="75"/>
      <c r="Q106" s="31" t="s">
        <v>1050</v>
      </c>
    </row>
    <row r="107" spans="2:17" ht="26.4">
      <c r="B107" s="804"/>
      <c r="C107" s="808"/>
      <c r="D107" s="809"/>
      <c r="E107" s="809"/>
      <c r="F107" s="127"/>
      <c r="G107" s="21">
        <v>102</v>
      </c>
      <c r="H107" s="140" t="s">
        <v>225</v>
      </c>
      <c r="I107" s="68"/>
      <c r="J107" s="69"/>
      <c r="K107" s="70"/>
      <c r="L107" s="71"/>
      <c r="M107" s="72"/>
      <c r="N107" s="73"/>
      <c r="O107" s="74"/>
      <c r="P107" s="75"/>
      <c r="Q107" s="31" t="s">
        <v>1039</v>
      </c>
    </row>
    <row r="108" spans="2:17" ht="69" customHeight="1">
      <c r="B108" s="804"/>
      <c r="C108" s="808"/>
      <c r="D108" s="809"/>
      <c r="E108" s="809"/>
      <c r="F108" s="127"/>
      <c r="G108" s="21">
        <v>103</v>
      </c>
      <c r="H108" s="22" t="s">
        <v>226</v>
      </c>
      <c r="I108" s="23" t="s">
        <v>263</v>
      </c>
      <c r="J108" s="24" t="s">
        <v>33</v>
      </c>
      <c r="K108" s="25"/>
      <c r="L108" s="26" t="s">
        <v>24</v>
      </c>
      <c r="M108" s="27"/>
      <c r="N108" s="28"/>
      <c r="O108" s="29"/>
      <c r="P108" s="30"/>
      <c r="Q108" s="31" t="s">
        <v>227</v>
      </c>
    </row>
    <row r="109" spans="2:17" ht="39.6">
      <c r="B109" s="804"/>
      <c r="C109" s="810"/>
      <c r="D109" s="811"/>
      <c r="E109" s="811"/>
      <c r="F109" s="128"/>
      <c r="G109" s="33">
        <v>104</v>
      </c>
      <c r="H109" s="34" t="s">
        <v>228</v>
      </c>
      <c r="I109" s="60" t="s">
        <v>229</v>
      </c>
      <c r="J109" s="76"/>
      <c r="K109" s="141" t="s">
        <v>22</v>
      </c>
      <c r="L109" s="63" t="s">
        <v>24</v>
      </c>
      <c r="M109" s="64"/>
      <c r="N109" s="65"/>
      <c r="O109" s="66"/>
      <c r="P109" s="67"/>
      <c r="Q109" s="43" t="s">
        <v>230</v>
      </c>
    </row>
    <row r="110" spans="2:17" ht="39.6">
      <c r="B110" s="804"/>
      <c r="C110" s="812" t="s">
        <v>231</v>
      </c>
      <c r="D110" s="813"/>
      <c r="E110" s="814"/>
      <c r="F110" s="142"/>
      <c r="G110" s="45">
        <v>105</v>
      </c>
      <c r="H110" s="46" t="s">
        <v>232</v>
      </c>
      <c r="I110" s="47" t="s">
        <v>233</v>
      </c>
      <c r="J110" s="48" t="s">
        <v>33</v>
      </c>
      <c r="K110" s="49"/>
      <c r="L110" s="50" t="s">
        <v>23</v>
      </c>
      <c r="M110" s="51"/>
      <c r="N110" s="52"/>
      <c r="O110" s="53"/>
      <c r="P110" s="54" t="s">
        <v>24</v>
      </c>
      <c r="Q110" s="55" t="s">
        <v>234</v>
      </c>
    </row>
    <row r="111" spans="2:17" ht="26.4">
      <c r="B111" s="804"/>
      <c r="C111" s="813"/>
      <c r="D111" s="813"/>
      <c r="E111" s="814"/>
      <c r="F111" s="143"/>
      <c r="G111" s="33">
        <v>106</v>
      </c>
      <c r="H111" s="34" t="s">
        <v>235</v>
      </c>
      <c r="I111" s="60" t="s">
        <v>1092</v>
      </c>
      <c r="J111" s="76" t="s">
        <v>33</v>
      </c>
      <c r="K111" s="62"/>
      <c r="L111" s="63" t="s">
        <v>23</v>
      </c>
      <c r="M111" s="64"/>
      <c r="N111" s="65"/>
      <c r="O111" s="66"/>
      <c r="P111" s="67" t="s">
        <v>24</v>
      </c>
      <c r="Q111" s="43" t="s">
        <v>234</v>
      </c>
    </row>
    <row r="112" spans="2:17" ht="66">
      <c r="B112" s="804"/>
      <c r="C112" s="812" t="s">
        <v>236</v>
      </c>
      <c r="D112" s="812"/>
      <c r="E112" s="815"/>
      <c r="F112" s="104"/>
      <c r="G112" s="45">
        <v>107</v>
      </c>
      <c r="H112" s="129" t="s">
        <v>237</v>
      </c>
      <c r="I112" s="130" t="s">
        <v>1085</v>
      </c>
      <c r="J112" s="131" t="s">
        <v>33</v>
      </c>
      <c r="K112" s="132"/>
      <c r="L112" s="133" t="s">
        <v>24</v>
      </c>
      <c r="M112" s="134"/>
      <c r="N112" s="135"/>
      <c r="O112" s="136"/>
      <c r="P112" s="137"/>
      <c r="Q112" s="144" t="s">
        <v>1170</v>
      </c>
    </row>
    <row r="113" spans="2:17" ht="68.25" customHeight="1">
      <c r="B113" s="804"/>
      <c r="C113" s="812"/>
      <c r="D113" s="812"/>
      <c r="E113" s="815"/>
      <c r="F113" s="105"/>
      <c r="G113" s="21">
        <v>108</v>
      </c>
      <c r="H113" s="22" t="s">
        <v>238</v>
      </c>
      <c r="I113" s="23" t="s">
        <v>1085</v>
      </c>
      <c r="J113" s="24" t="s">
        <v>33</v>
      </c>
      <c r="K113" s="25"/>
      <c r="L113" s="26" t="s">
        <v>24</v>
      </c>
      <c r="M113" s="27"/>
      <c r="N113" s="28"/>
      <c r="O113" s="29"/>
      <c r="P113" s="30"/>
      <c r="Q113" s="31" t="s">
        <v>1170</v>
      </c>
    </row>
    <row r="114" spans="2:17" ht="26.4">
      <c r="B114" s="804"/>
      <c r="C114" s="812"/>
      <c r="D114" s="812"/>
      <c r="E114" s="815"/>
      <c r="F114" s="105" t="s">
        <v>37</v>
      </c>
      <c r="G114" s="21">
        <v>109</v>
      </c>
      <c r="H114" s="22" t="s">
        <v>239</v>
      </c>
      <c r="I114" s="23" t="s">
        <v>177</v>
      </c>
      <c r="J114" s="24" t="s">
        <v>33</v>
      </c>
      <c r="K114" s="25"/>
      <c r="L114" s="26" t="s">
        <v>24</v>
      </c>
      <c r="M114" s="27"/>
      <c r="N114" s="28"/>
      <c r="O114" s="29"/>
      <c r="P114" s="30"/>
      <c r="Q114" s="31" t="s">
        <v>240</v>
      </c>
    </row>
    <row r="115" spans="2:17" ht="26.4">
      <c r="B115" s="804"/>
      <c r="C115" s="812"/>
      <c r="D115" s="812"/>
      <c r="E115" s="815"/>
      <c r="F115" s="105" t="s">
        <v>37</v>
      </c>
      <c r="G115" s="21">
        <v>110</v>
      </c>
      <c r="H115" s="22" t="s">
        <v>265</v>
      </c>
      <c r="I115" s="23" t="s">
        <v>1084</v>
      </c>
      <c r="J115" s="24" t="s">
        <v>33</v>
      </c>
      <c r="K115" s="25"/>
      <c r="L115" s="26" t="s">
        <v>24</v>
      </c>
      <c r="M115" s="27"/>
      <c r="N115" s="28"/>
      <c r="O115" s="29"/>
      <c r="P115" s="30"/>
      <c r="Q115" s="31" t="s">
        <v>1051</v>
      </c>
    </row>
    <row r="116" spans="2:17" ht="26.4">
      <c r="B116" s="804"/>
      <c r="C116" s="812"/>
      <c r="D116" s="812"/>
      <c r="E116" s="815"/>
      <c r="F116" s="105"/>
      <c r="G116" s="21">
        <v>111</v>
      </c>
      <c r="H116" s="145" t="s">
        <v>241</v>
      </c>
      <c r="I116" s="146" t="s">
        <v>242</v>
      </c>
      <c r="J116" s="147" t="s">
        <v>33</v>
      </c>
      <c r="K116" s="148"/>
      <c r="L116" s="171"/>
      <c r="M116" s="149"/>
      <c r="N116" s="173" t="s">
        <v>243</v>
      </c>
      <c r="O116" s="150"/>
      <c r="P116" s="151"/>
      <c r="Q116" s="174" t="s">
        <v>264</v>
      </c>
    </row>
    <row r="117" spans="2:17" ht="26.4">
      <c r="B117" s="804"/>
      <c r="C117" s="812"/>
      <c r="D117" s="812"/>
      <c r="E117" s="815"/>
      <c r="F117" s="105" t="s">
        <v>37</v>
      </c>
      <c r="G117" s="21">
        <v>112</v>
      </c>
      <c r="H117" s="145" t="s">
        <v>244</v>
      </c>
      <c r="I117" s="146" t="s">
        <v>242</v>
      </c>
      <c r="J117" s="147" t="s">
        <v>170</v>
      </c>
      <c r="K117" s="148"/>
      <c r="L117" s="172" t="s">
        <v>243</v>
      </c>
      <c r="M117" s="149"/>
      <c r="N117" s="173"/>
      <c r="O117" s="150"/>
      <c r="P117" s="151"/>
      <c r="Q117" s="174" t="s">
        <v>245</v>
      </c>
    </row>
    <row r="118" spans="2:17" ht="26.4">
      <c r="B118" s="804"/>
      <c r="C118" s="812"/>
      <c r="D118" s="812"/>
      <c r="E118" s="815"/>
      <c r="F118" s="105" t="s">
        <v>37</v>
      </c>
      <c r="G118" s="21">
        <v>113</v>
      </c>
      <c r="H118" s="145" t="s">
        <v>277</v>
      </c>
      <c r="I118" s="146" t="s">
        <v>278</v>
      </c>
      <c r="J118" s="147" t="s">
        <v>53</v>
      </c>
      <c r="K118" s="148"/>
      <c r="L118" s="172" t="s">
        <v>23</v>
      </c>
      <c r="M118" s="149"/>
      <c r="N118" s="173"/>
      <c r="O118" s="150"/>
      <c r="P118" s="151"/>
      <c r="Q118" s="174" t="s">
        <v>279</v>
      </c>
    </row>
    <row r="119" spans="2:17">
      <c r="B119" s="804"/>
      <c r="C119" s="812"/>
      <c r="D119" s="812"/>
      <c r="E119" s="815"/>
      <c r="F119" s="105" t="s">
        <v>37</v>
      </c>
      <c r="G119" s="21">
        <v>114</v>
      </c>
      <c r="H119" s="57" t="s">
        <v>246</v>
      </c>
      <c r="I119" s="68"/>
      <c r="J119" s="69"/>
      <c r="K119" s="70"/>
      <c r="L119" s="71"/>
      <c r="M119" s="72"/>
      <c r="N119" s="73"/>
      <c r="O119" s="74"/>
      <c r="P119" s="75"/>
      <c r="Q119" s="31" t="s">
        <v>1050</v>
      </c>
    </row>
    <row r="120" spans="2:17">
      <c r="B120" s="804"/>
      <c r="C120" s="812"/>
      <c r="D120" s="812"/>
      <c r="E120" s="815"/>
      <c r="F120" s="105" t="s">
        <v>37</v>
      </c>
      <c r="G120" s="21">
        <v>115</v>
      </c>
      <c r="H120" s="57" t="s">
        <v>247</v>
      </c>
      <c r="I120" s="68"/>
      <c r="J120" s="69"/>
      <c r="K120" s="70"/>
      <c r="L120" s="71"/>
      <c r="M120" s="72"/>
      <c r="N120" s="73"/>
      <c r="O120" s="74"/>
      <c r="P120" s="75"/>
      <c r="Q120" s="31" t="s">
        <v>1050</v>
      </c>
    </row>
    <row r="121" spans="2:17">
      <c r="B121" s="804"/>
      <c r="C121" s="812"/>
      <c r="D121" s="812"/>
      <c r="E121" s="815"/>
      <c r="F121" s="105"/>
      <c r="G121" s="21">
        <v>116</v>
      </c>
      <c r="H121" s="140" t="s">
        <v>248</v>
      </c>
      <c r="I121" s="23" t="s">
        <v>249</v>
      </c>
      <c r="J121" s="152" t="s">
        <v>22</v>
      </c>
      <c r="K121" s="25"/>
      <c r="L121" s="26" t="s">
        <v>23</v>
      </c>
      <c r="M121" s="27"/>
      <c r="N121" s="28"/>
      <c r="O121" s="29"/>
      <c r="P121" s="30"/>
      <c r="Q121" s="31" t="s">
        <v>250</v>
      </c>
    </row>
    <row r="122" spans="2:17">
      <c r="B122" s="805"/>
      <c r="C122" s="812"/>
      <c r="D122" s="812"/>
      <c r="E122" s="815"/>
      <c r="F122" s="106"/>
      <c r="G122" s="175">
        <v>117</v>
      </c>
      <c r="H122" s="59" t="s">
        <v>251</v>
      </c>
      <c r="I122" s="60" t="s">
        <v>252</v>
      </c>
      <c r="J122" s="153" t="s">
        <v>22</v>
      </c>
      <c r="K122" s="62"/>
      <c r="L122" s="63" t="s">
        <v>23</v>
      </c>
      <c r="M122" s="64"/>
      <c r="N122" s="65"/>
      <c r="O122" s="66"/>
      <c r="P122" s="67"/>
      <c r="Q122" s="43" t="s">
        <v>250</v>
      </c>
    </row>
    <row r="123" spans="2:17" ht="39.9" customHeight="1" thickBot="1">
      <c r="B123" s="154" t="s">
        <v>253</v>
      </c>
      <c r="C123" s="797" t="s">
        <v>12</v>
      </c>
      <c r="D123" s="797"/>
      <c r="E123" s="798"/>
      <c r="F123" s="155"/>
      <c r="G123" s="176">
        <v>118</v>
      </c>
      <c r="H123" s="156" t="s">
        <v>254</v>
      </c>
      <c r="I123" s="157"/>
      <c r="J123" s="158"/>
      <c r="K123" s="159"/>
      <c r="L123" s="160"/>
      <c r="M123" s="161"/>
      <c r="N123" s="162"/>
      <c r="O123" s="163"/>
      <c r="P123" s="164"/>
      <c r="Q123" s="165" t="s">
        <v>1039</v>
      </c>
    </row>
    <row r="124" spans="2:17" ht="30" customHeight="1" thickTop="1">
      <c r="B124" s="166"/>
    </row>
    <row r="125" spans="2:17" ht="30" customHeight="1"/>
    <row r="126" spans="2:17" ht="30" customHeight="1"/>
  </sheetData>
  <mergeCells count="44">
    <mergeCell ref="B1:Q1"/>
    <mergeCell ref="J2:Q2"/>
    <mergeCell ref="B3:B5"/>
    <mergeCell ref="C3:E5"/>
    <mergeCell ref="F3:F5"/>
    <mergeCell ref="G3:G5"/>
    <mergeCell ref="H3:I3"/>
    <mergeCell ref="J3:J5"/>
    <mergeCell ref="K3:K5"/>
    <mergeCell ref="L3:P3"/>
    <mergeCell ref="Q3:Q5"/>
    <mergeCell ref="H4:H5"/>
    <mergeCell ref="I4:I5"/>
    <mergeCell ref="L4:M4"/>
    <mergeCell ref="O4:P4"/>
    <mergeCell ref="E23:E27"/>
    <mergeCell ref="D28:D29"/>
    <mergeCell ref="E28:E29"/>
    <mergeCell ref="B30:B72"/>
    <mergeCell ref="D30:D48"/>
    <mergeCell ref="E30:E43"/>
    <mergeCell ref="E44:E46"/>
    <mergeCell ref="C49:C66"/>
    <mergeCell ref="D49:E51"/>
    <mergeCell ref="D52:E55"/>
    <mergeCell ref="B6:B29"/>
    <mergeCell ref="C6:E15"/>
    <mergeCell ref="C16:E22"/>
    <mergeCell ref="C23:C48"/>
    <mergeCell ref="D23:D27"/>
    <mergeCell ref="D56:E58"/>
    <mergeCell ref="D59:E59"/>
    <mergeCell ref="D60:E60"/>
    <mergeCell ref="D61:E61"/>
    <mergeCell ref="D62:D65"/>
    <mergeCell ref="E62:E63"/>
    <mergeCell ref="E64:E65"/>
    <mergeCell ref="C123:E123"/>
    <mergeCell ref="D66:E66"/>
    <mergeCell ref="C67:E72"/>
    <mergeCell ref="B73:B122"/>
    <mergeCell ref="C73:E109"/>
    <mergeCell ref="C110:E111"/>
    <mergeCell ref="C112:E122"/>
  </mergeCells>
  <phoneticPr fontId="8"/>
  <hyperlinks>
    <hyperlink ref="K18" location="品質証明員通知書!A1" display="○" xr:uid="{D9B98364-884E-47FF-BD02-22859CBE0E87}"/>
    <hyperlink ref="J21" location="下請工事における管内建設業者等不活用状況報告書!A1" display="○" xr:uid="{7642487E-8597-47AF-A7A7-56CB549B424F}"/>
    <hyperlink ref="J22" location="県産資材等不使用状況報告書!A1" display="○" xr:uid="{F8D6FF8E-BB5D-453F-948F-B23FE91CCDA8}"/>
    <hyperlink ref="J28" r:id="rId1" xr:uid="{CB6B8436-5777-4827-94EA-4A46E26C29B3}"/>
    <hyperlink ref="J29" r:id="rId2" xr:uid="{4239ABC3-0912-4B47-99D7-6ED56B5FA90C}"/>
    <hyperlink ref="K30:K35" location="工事打合せ簿!A1" display="○" xr:uid="{43C2981F-69DB-4AB9-B83F-6A49DB108FF6}"/>
    <hyperlink ref="J38" location="材料使用承認願!A1" display="○" xr:uid="{BADBA808-D15F-43D9-9C8F-8B1FDCA7AC69}"/>
    <hyperlink ref="J42" location="段階確認書!A1" display="□" xr:uid="{CC0F7F84-2C5A-4BCB-A3D6-9783BA00BEEA}"/>
    <hyperlink ref="J44" location="安全・訓練等の実施状況報告書!A1" display="○" xr:uid="{5372AE57-BDB4-490C-A550-BCC24DA260DC}"/>
    <hyperlink ref="K47" location="工事履行報告書!A1" display="○" xr:uid="{5485000F-CCC3-482B-AA28-307E66F15AC2}"/>
    <hyperlink ref="K59" location="修補完了届!A1" display="○" xr:uid="{D0376618-EF8E-4F6D-B091-097F83557B50}"/>
    <hyperlink ref="K60" location="'部分使用協議書，承諾書'!A1" display="○" xr:uid="{92380126-C47A-4FE4-AF1B-0FEE18AE0591}"/>
    <hyperlink ref="K62" location="支給品受領書!A1" display="○" xr:uid="{5387FFEB-78E4-4605-98A8-185DA67D410F}"/>
    <hyperlink ref="K63" location="支給品精算書!A1" display="○" xr:uid="{355C91A9-D9B9-4DE6-B92C-28F5DAC8B5B9}"/>
    <hyperlink ref="K66" location="現場発生品調書!A1" display="○" xr:uid="{050D74A6-466C-4137-AC88-1BDBF6E6ED2A}"/>
    <hyperlink ref="K75" location="出来形管理図表!A1" display="○" xr:uid="{5F0CB6BD-7CD3-4843-80EB-18B1B854FF0B}"/>
    <hyperlink ref="K76" location="出来形合否判定総括表!A1" display="○" xr:uid="{4E1291C5-54BE-4B99-9DEF-AD3FBC39BA54}"/>
    <hyperlink ref="K77" location="品質管理図表!A1" display="○" xr:uid="{470880F9-0252-4A3D-86A0-633A6FCC43D7}"/>
    <hyperlink ref="J78" location="標準１!A1" display="○" xr:uid="{F78CABCF-0CE5-4F44-AF62-B108F5CB3EF6}"/>
    <hyperlink ref="J79" location="標準２!A1" display="○" xr:uid="{565A3B4D-A488-4A1B-A444-57052B21E15A}"/>
    <hyperlink ref="J80" location="標準３!A1" display="○" xr:uid="{17060E2B-BF89-4EE4-BBFB-854FC1DB3ED3}"/>
    <hyperlink ref="J81" location="標準４!A1" display="○" xr:uid="{7131519A-EFF3-494D-877F-02A7A243DC94}"/>
    <hyperlink ref="J82" location="標準５!A1" display="○" xr:uid="{428BA9C1-F552-48F9-8741-DBDC6D51CB06}"/>
    <hyperlink ref="J83" location="標準６!A1" display="○" xr:uid="{45825374-B01E-42E6-BBC4-2D44C4FD2EA0}"/>
    <hyperlink ref="J84" location="標準７!A1" display="○" xr:uid="{3913D663-F8FF-4CD8-B826-796A85103810}"/>
    <hyperlink ref="J85" location="標準８!A1" display="○" xr:uid="{808C3565-C09F-4A41-B45A-FFD824B693C2}"/>
    <hyperlink ref="J86" location="標準９!A1" display="○" xr:uid="{ED9226D1-9F02-48D5-ACFC-627C43D2DD7E}"/>
    <hyperlink ref="J87" location="標準１０!A1" display="○" xr:uid="{363681D6-5224-4884-826F-526D958264F8}"/>
    <hyperlink ref="J88" location="標準１１!A1" display="○" xr:uid="{7A2326C9-ECB2-40E2-BF86-B1267558701F}"/>
    <hyperlink ref="K100" location="品質証明書!A1" display="○" xr:uid="{3F079E9A-11BE-4B11-8336-F8FE5B5B04F0}"/>
    <hyperlink ref="K109" location="創意工夫・社会性等に関する実施状況!A1" display="○" xr:uid="{FD8AB6A8-696C-4400-8C3A-56A2C53E5C10}"/>
    <hyperlink ref="J121" location="下請業者使用実績報告書!A1" display="○" xr:uid="{E9C0FFE0-724D-4AF5-BF5C-CA2454F21B88}"/>
    <hyperlink ref="J122" location="建設資材使用実績報告書!A1" display="○" xr:uid="{F6787DAA-8FAD-4868-9EE0-FA963023E954}"/>
    <hyperlink ref="J6" r:id="rId3" location="sonota" xr:uid="{A6F47415-07AF-486E-9BE3-994E2A64DA42}"/>
    <hyperlink ref="J7" r:id="rId4" location="sonota" xr:uid="{153088CA-980A-4F3D-8693-D612E7EBF36D}"/>
    <hyperlink ref="J8" r:id="rId5" location="sonota" xr:uid="{2790A35B-331A-4F4C-8461-3BBE3093BD7E}"/>
    <hyperlink ref="J9" r:id="rId6" location="sonota" xr:uid="{7E58C9A7-8918-46C9-831C-A0F484FD02AB}"/>
    <hyperlink ref="J11" r:id="rId7" xr:uid="{60ADFD59-8329-4518-9089-14D95978D5D3}"/>
    <hyperlink ref="J12" r:id="rId8" location="sonota" xr:uid="{412092A4-FE30-4792-B959-F4D12B8CE558}"/>
    <hyperlink ref="J14" r:id="rId9" location="sonota" xr:uid="{48A2DE68-FEE7-466F-950B-CF6E3C142C13}"/>
    <hyperlink ref="J89" location="'様式－１（１）'!A1" display="□" xr:uid="{C331B27A-017A-42F9-AF6D-EB8E0444F4D7}"/>
    <hyperlink ref="J90" location="'様式－１（２）'!A1" display="□" xr:uid="{DE253A17-1B49-4CF5-9F41-0B748C9B8985}"/>
    <hyperlink ref="J91" location="'様式－１（３）'!A1" display="□" xr:uid="{7010A700-F505-4B7F-A842-EDB82233B61F}"/>
    <hyperlink ref="J92" location="'様式－１（４）'!A1" display="□" xr:uid="{94D53FE3-A85A-4985-9A58-D523394D0044}"/>
    <hyperlink ref="J93" location="'様式－１（５） '!A1" display="□" xr:uid="{38CEF947-D577-4752-88FC-475D10585F87}"/>
    <hyperlink ref="J94" location="'様式－１（６）'!A1" display="□" xr:uid="{5B669549-4808-4DC3-9173-4C88B308C25B}"/>
    <hyperlink ref="J95" location="'様式－２（１）'!A1" display="□" xr:uid="{EF8188C5-69B9-48BB-A19B-8DAE90E62615}"/>
    <hyperlink ref="J96" location="'様式－２（２）'!A1" display="□" xr:uid="{BBF64383-1314-409E-971D-BB25F635738B}"/>
    <hyperlink ref="J97" location="'様式－２（３）'!A1" display="□" xr:uid="{2CD8E1ED-9C56-4555-80D0-68298B84C258}"/>
    <hyperlink ref="J98" location="'様式－２（４）'!A1" display="□" xr:uid="{E9B991AE-DFB2-406A-AC6C-7D9B6CDAD73D}"/>
    <hyperlink ref="J99" location="'様式－２（５）'!A1" display="□" xr:uid="{389D3514-BE55-496F-9CA3-4904864EABBB}"/>
    <hyperlink ref="J70" location="休日取得計画実績表!A1" display="□" xr:uid="{4D12B9B5-9DB2-4A5F-9A76-8E06DA3BB722}"/>
    <hyperlink ref="K41" location="工事打合せ簿!A1" display="○" xr:uid="{EE9EE8F6-5C2D-41A1-B9D0-70C1CCED3901}"/>
    <hyperlink ref="K43" location="工事打合せ簿!A1" display="○" xr:uid="{59B3C0E5-C231-4704-A39D-6F808DC48ECF}"/>
    <hyperlink ref="J61" r:id="rId10" location="sonota" xr:uid="{5FA7F4DE-B818-46D2-B4FC-22C407AC1854}"/>
    <hyperlink ref="J54" r:id="rId11" xr:uid="{61921D4D-9188-484E-85D8-B61DBDD70C88}"/>
    <hyperlink ref="J58" r:id="rId12" xr:uid="{1E2F34BF-30FA-4A79-8E1D-697BE5B515EC}"/>
    <hyperlink ref="J51" r:id="rId13" xr:uid="{C4061292-1BBA-40E5-B3C4-C13457A36372}"/>
    <hyperlink ref="J50" r:id="rId14" location="sonota" xr:uid="{3F823A9A-36A3-4227-9BD0-5EE46A0FD7F6}"/>
    <hyperlink ref="J53" r:id="rId15" location="sonota" xr:uid="{7EBBEB04-1E6D-4CCF-97A0-D8D5866C7DD0}"/>
    <hyperlink ref="J69" location="'産業廃棄物管理表（マニフェスト）総括表'!A1" display="○" xr:uid="{8B33CE09-EFB8-4C60-BA31-DB0496779B30}"/>
    <hyperlink ref="J49" r:id="rId16" location="sonota" xr:uid="{05493A20-94D8-4048-8C61-34BD41143E4E}"/>
    <hyperlink ref="J45" location="'事故・労働　災害発生速報'!A1" display="□" xr:uid="{01AEE8D7-CCD8-4FCA-8973-46F10D291725}"/>
  </hyperlinks>
  <printOptions horizontalCentered="1"/>
  <pageMargins left="0.51181102362204722" right="0.51181102362204722" top="0.55118110236220474" bottom="0.35433070866141736" header="0.31496062992125984" footer="0.31496062992125984"/>
  <pageSetup paperSize="8" scale="85" orientation="portrait" r:id="rId17"/>
  <headerFooter>
    <oddFooter>&amp;C&amp;P</oddFooter>
  </headerFooter>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44FD5-C810-4682-AE60-09DA7BE76A68}">
  <sheetPr>
    <pageSetUpPr fitToPage="1"/>
  </sheetPr>
  <dimension ref="A1:Y34"/>
  <sheetViews>
    <sheetView view="pageBreakPreview" zoomScale="130" zoomScaleNormal="95" zoomScaleSheetLayoutView="130" workbookViewId="0">
      <selection activeCell="AE4" sqref="AE4"/>
    </sheetView>
  </sheetViews>
  <sheetFormatPr defaultColWidth="3.21875" defaultRowHeight="18"/>
  <cols>
    <col min="1" max="16384" width="3.21875" style="300"/>
  </cols>
  <sheetData>
    <row r="1" spans="1:25" s="279" customFormat="1" ht="13.2"/>
    <row r="2" spans="1:25" s="279" customFormat="1" ht="26.1" customHeight="1">
      <c r="A2" s="1142" t="s">
        <v>453</v>
      </c>
      <c r="B2" s="1142"/>
      <c r="C2" s="1142"/>
      <c r="D2" s="1142"/>
      <c r="E2" s="1142"/>
      <c r="F2" s="1142"/>
      <c r="G2" s="1142"/>
      <c r="H2" s="1142"/>
      <c r="I2" s="1142"/>
      <c r="J2" s="1142"/>
      <c r="K2" s="1142"/>
      <c r="L2" s="1142"/>
      <c r="M2" s="1142"/>
      <c r="N2" s="1142"/>
      <c r="O2" s="1142"/>
      <c r="P2" s="1142"/>
      <c r="Q2" s="1142"/>
      <c r="R2" s="1142"/>
      <c r="S2" s="1142"/>
      <c r="T2" s="1142"/>
      <c r="U2" s="1142"/>
      <c r="V2" s="1142"/>
      <c r="W2" s="1142"/>
      <c r="X2" s="1142"/>
      <c r="Y2" s="1142"/>
    </row>
    <row r="3" spans="1:25" s="279" customFormat="1" ht="13.2"/>
    <row r="4" spans="1:25" s="279" customFormat="1" ht="30" customHeight="1">
      <c r="A4" s="1130" t="s">
        <v>442</v>
      </c>
      <c r="B4" s="1130"/>
      <c r="C4" s="1143" t="s">
        <v>399</v>
      </c>
      <c r="D4" s="1144"/>
      <c r="E4" s="1144"/>
      <c r="F4" s="1144"/>
      <c r="G4" s="1144"/>
      <c r="H4" s="1144"/>
      <c r="I4" s="1144"/>
      <c r="J4" s="1144"/>
      <c r="K4" s="1144"/>
      <c r="L4" s="1144"/>
      <c r="M4" s="1144"/>
      <c r="N4" s="1144"/>
      <c r="O4" s="1144"/>
      <c r="P4" s="1144"/>
      <c r="Q4" s="1144"/>
      <c r="R4" s="1144"/>
      <c r="S4" s="1144"/>
      <c r="T4" s="1144"/>
      <c r="U4" s="1144"/>
      <c r="V4" s="1144"/>
      <c r="W4" s="1144"/>
      <c r="X4" s="1144"/>
      <c r="Y4" s="1144"/>
    </row>
    <row r="5" spans="1:25" s="279" customFormat="1" ht="30" customHeight="1">
      <c r="A5" s="1130" t="s">
        <v>454</v>
      </c>
      <c r="B5" s="1130"/>
      <c r="C5" s="1139"/>
      <c r="D5" s="1140"/>
      <c r="E5" s="1140"/>
      <c r="F5" s="1140"/>
      <c r="G5" s="1140"/>
      <c r="H5" s="1140"/>
      <c r="I5" s="1140"/>
      <c r="J5" s="1140"/>
      <c r="K5" s="1140"/>
      <c r="L5" s="1140"/>
      <c r="M5" s="1140"/>
      <c r="N5" s="332" t="s">
        <v>455</v>
      </c>
      <c r="O5" s="1140"/>
      <c r="P5" s="1140"/>
      <c r="Q5" s="1140"/>
      <c r="R5" s="1140"/>
      <c r="S5" s="1140"/>
      <c r="T5" s="1140"/>
      <c r="U5" s="1140"/>
      <c r="V5" s="1140"/>
      <c r="W5" s="1140"/>
      <c r="X5" s="1140"/>
      <c r="Y5" s="1145"/>
    </row>
    <row r="6" spans="1:25" s="279" customFormat="1" ht="30" customHeight="1">
      <c r="A6" s="1130" t="s">
        <v>456</v>
      </c>
      <c r="B6" s="1130"/>
      <c r="C6" s="1139"/>
      <c r="D6" s="1140"/>
      <c r="E6" s="1140"/>
      <c r="F6" s="1140"/>
      <c r="G6" s="1140"/>
      <c r="H6" s="1140"/>
      <c r="I6" s="1140"/>
      <c r="J6" s="1140"/>
      <c r="K6" s="1140"/>
      <c r="L6" s="1140"/>
      <c r="M6" s="1140"/>
      <c r="N6" s="333" t="s">
        <v>457</v>
      </c>
      <c r="O6" s="1141"/>
      <c r="P6" s="1141"/>
      <c r="Q6" s="333" t="s">
        <v>458</v>
      </c>
      <c r="R6" s="333"/>
      <c r="S6" s="333"/>
      <c r="T6" s="333"/>
      <c r="U6" s="333"/>
      <c r="V6" s="333"/>
      <c r="W6" s="333"/>
      <c r="X6" s="333"/>
      <c r="Y6" s="334"/>
    </row>
    <row r="7" spans="1:25" s="279" customFormat="1" ht="30" customHeight="1">
      <c r="A7" s="1130" t="s">
        <v>459</v>
      </c>
      <c r="B7" s="1130"/>
      <c r="C7" s="1130"/>
      <c r="D7" s="1130"/>
      <c r="E7" s="1130"/>
      <c r="F7" s="1130"/>
      <c r="G7" s="1138" t="s">
        <v>460</v>
      </c>
      <c r="H7" s="1130"/>
      <c r="I7" s="1130"/>
      <c r="J7" s="1130"/>
      <c r="K7" s="1130"/>
      <c r="L7" s="1130"/>
      <c r="M7" s="1130"/>
      <c r="N7" s="1130" t="s">
        <v>461</v>
      </c>
      <c r="O7" s="1130"/>
      <c r="P7" s="1130"/>
      <c r="Q7" s="1130"/>
      <c r="R7" s="1130"/>
      <c r="S7" s="1130"/>
      <c r="T7" s="1130" t="s">
        <v>462</v>
      </c>
      <c r="U7" s="1130"/>
      <c r="V7" s="1130"/>
      <c r="W7" s="1130"/>
      <c r="X7" s="1130"/>
      <c r="Y7" s="1130"/>
    </row>
    <row r="8" spans="1:25" s="279" customFormat="1" ht="30" customHeight="1">
      <c r="A8" s="1131"/>
      <c r="B8" s="1131"/>
      <c r="C8" s="1131"/>
      <c r="D8" s="1131"/>
      <c r="E8" s="1131"/>
      <c r="F8" s="1131"/>
      <c r="G8" s="1131"/>
      <c r="H8" s="1131"/>
      <c r="I8" s="1131"/>
      <c r="J8" s="1131"/>
      <c r="K8" s="1131"/>
      <c r="L8" s="1131"/>
      <c r="M8" s="1131"/>
      <c r="N8" s="1131"/>
      <c r="O8" s="1131"/>
      <c r="P8" s="1131"/>
      <c r="Q8" s="1131"/>
      <c r="R8" s="1131"/>
      <c r="S8" s="1131"/>
      <c r="T8" s="1131"/>
      <c r="U8" s="1131"/>
      <c r="V8" s="1131"/>
      <c r="W8" s="1131"/>
      <c r="X8" s="1131"/>
      <c r="Y8" s="1131"/>
    </row>
    <row r="9" spans="1:25" s="279" customFormat="1" ht="30" customHeight="1">
      <c r="A9" s="1131"/>
      <c r="B9" s="1131"/>
      <c r="C9" s="1131"/>
      <c r="D9" s="1131"/>
      <c r="E9" s="1131"/>
      <c r="F9" s="1131"/>
      <c r="G9" s="1131"/>
      <c r="H9" s="1131"/>
      <c r="I9" s="1131"/>
      <c r="J9" s="1131"/>
      <c r="K9" s="1131"/>
      <c r="L9" s="1131"/>
      <c r="M9" s="1131"/>
      <c r="N9" s="1131"/>
      <c r="O9" s="1131"/>
      <c r="P9" s="1131"/>
      <c r="Q9" s="1131"/>
      <c r="R9" s="1131"/>
      <c r="S9" s="1131"/>
      <c r="T9" s="1131"/>
      <c r="U9" s="1131"/>
      <c r="V9" s="1131"/>
      <c r="W9" s="1131"/>
      <c r="X9" s="1131"/>
      <c r="Y9" s="1131"/>
    </row>
    <row r="10" spans="1:25" s="279" customFormat="1" ht="30" customHeight="1">
      <c r="A10" s="1131"/>
      <c r="B10" s="1131"/>
      <c r="C10" s="1131"/>
      <c r="D10" s="1131"/>
      <c r="E10" s="1131"/>
      <c r="F10" s="1131"/>
      <c r="G10" s="1131"/>
      <c r="H10" s="1131"/>
      <c r="I10" s="1131"/>
      <c r="J10" s="1131"/>
      <c r="K10" s="1131"/>
      <c r="L10" s="1131"/>
      <c r="M10" s="1131"/>
      <c r="N10" s="1131"/>
      <c r="O10" s="1131"/>
      <c r="P10" s="1131"/>
      <c r="Q10" s="1131"/>
      <c r="R10" s="1131"/>
      <c r="S10" s="1131"/>
      <c r="T10" s="1131"/>
      <c r="U10" s="1131"/>
      <c r="V10" s="1131"/>
      <c r="W10" s="1131"/>
      <c r="X10" s="1131"/>
      <c r="Y10" s="1131"/>
    </row>
    <row r="11" spans="1:25" s="279" customFormat="1" ht="30" customHeight="1">
      <c r="A11" s="1131"/>
      <c r="B11" s="1131"/>
      <c r="C11" s="1131"/>
      <c r="D11" s="1131"/>
      <c r="E11" s="1131"/>
      <c r="F11" s="1131"/>
      <c r="G11" s="1131"/>
      <c r="H11" s="1131"/>
      <c r="I11" s="1131"/>
      <c r="J11" s="1131"/>
      <c r="K11" s="1131"/>
      <c r="L11" s="1131"/>
      <c r="M11" s="1131"/>
      <c r="N11" s="1131"/>
      <c r="O11" s="1131"/>
      <c r="P11" s="1131"/>
      <c r="Q11" s="1131"/>
      <c r="R11" s="1131"/>
      <c r="S11" s="1131"/>
      <c r="T11" s="1131"/>
      <c r="U11" s="1131"/>
      <c r="V11" s="1131"/>
      <c r="W11" s="1131"/>
      <c r="X11" s="1131"/>
      <c r="Y11" s="1131"/>
    </row>
    <row r="12" spans="1:25" s="279" customFormat="1" ht="30" customHeight="1">
      <c r="A12" s="1131"/>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c r="X12" s="1131"/>
      <c r="Y12" s="1131"/>
    </row>
    <row r="13" spans="1:25" s="279" customFormat="1" ht="30" customHeight="1">
      <c r="A13" s="1131"/>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row>
    <row r="14" spans="1:25" s="279" customFormat="1" ht="30" customHeight="1">
      <c r="A14" s="1131"/>
      <c r="B14" s="1131"/>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row>
    <row r="15" spans="1:25" s="279" customFormat="1" ht="30" customHeight="1">
      <c r="A15" s="1131"/>
      <c r="B15" s="1131"/>
      <c r="C15" s="1131"/>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row>
    <row r="16" spans="1:25" s="279" customFormat="1" ht="30" customHeight="1">
      <c r="A16" s="1131"/>
      <c r="B16" s="1131"/>
      <c r="C16" s="1131"/>
      <c r="D16" s="1131"/>
      <c r="E16" s="1131"/>
      <c r="F16" s="1131"/>
      <c r="G16" s="1131"/>
      <c r="H16" s="1131"/>
      <c r="I16" s="1131"/>
      <c r="J16" s="1131"/>
      <c r="K16" s="1131"/>
      <c r="L16" s="1131"/>
      <c r="M16" s="1131"/>
      <c r="N16" s="1131"/>
      <c r="O16" s="1131"/>
      <c r="P16" s="1131"/>
      <c r="Q16" s="1131"/>
      <c r="R16" s="1131"/>
      <c r="S16" s="1131"/>
      <c r="T16" s="1131"/>
      <c r="U16" s="1131"/>
      <c r="V16" s="1131"/>
      <c r="W16" s="1131"/>
      <c r="X16" s="1131"/>
      <c r="Y16" s="1131"/>
    </row>
    <row r="17" spans="1:25" s="279" customFormat="1" ht="30" customHeight="1">
      <c r="A17" s="1131"/>
      <c r="B17" s="1131"/>
      <c r="C17" s="1131"/>
      <c r="D17" s="1131"/>
      <c r="E17" s="1131"/>
      <c r="F17" s="1131"/>
      <c r="G17" s="1131"/>
      <c r="H17" s="1131"/>
      <c r="I17" s="1131"/>
      <c r="J17" s="1131"/>
      <c r="K17" s="1131"/>
      <c r="L17" s="1131"/>
      <c r="M17" s="1131"/>
      <c r="N17" s="1131"/>
      <c r="O17" s="1131"/>
      <c r="P17" s="1131"/>
      <c r="Q17" s="1131"/>
      <c r="R17" s="1131"/>
      <c r="S17" s="1131"/>
      <c r="T17" s="1131"/>
      <c r="U17" s="1131"/>
      <c r="V17" s="1131"/>
      <c r="W17" s="1131"/>
      <c r="X17" s="1131"/>
      <c r="Y17" s="1131"/>
    </row>
    <row r="18" spans="1:25" s="279" customFormat="1" ht="30" customHeight="1">
      <c r="A18" s="1131"/>
      <c r="B18" s="1131"/>
      <c r="C18" s="1131"/>
      <c r="D18" s="1131"/>
      <c r="E18" s="1131"/>
      <c r="F18" s="1131"/>
      <c r="G18" s="1131"/>
      <c r="H18" s="1131"/>
      <c r="I18" s="1131"/>
      <c r="J18" s="1131"/>
      <c r="K18" s="1131"/>
      <c r="L18" s="1131"/>
      <c r="M18" s="1131"/>
      <c r="N18" s="1131"/>
      <c r="O18" s="1131"/>
      <c r="P18" s="1131"/>
      <c r="Q18" s="1131"/>
      <c r="R18" s="1131"/>
      <c r="S18" s="1131"/>
      <c r="T18" s="1131"/>
      <c r="U18" s="1131"/>
      <c r="V18" s="1131"/>
      <c r="W18" s="1131"/>
      <c r="X18" s="1131"/>
      <c r="Y18" s="1131"/>
    </row>
    <row r="19" spans="1:25" s="279" customFormat="1" ht="13.2">
      <c r="A19" s="335" t="s">
        <v>463</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7"/>
    </row>
    <row r="20" spans="1:25" s="279" customFormat="1" ht="13.2">
      <c r="A20" s="1132"/>
      <c r="B20" s="1133"/>
      <c r="C20" s="1133"/>
      <c r="D20" s="1133"/>
      <c r="E20" s="1133"/>
      <c r="F20" s="1133"/>
      <c r="G20" s="1133"/>
      <c r="H20" s="1133"/>
      <c r="I20" s="1133"/>
      <c r="J20" s="1133"/>
      <c r="K20" s="1133"/>
      <c r="L20" s="1133"/>
      <c r="M20" s="1133"/>
      <c r="N20" s="1133"/>
      <c r="O20" s="1133"/>
      <c r="P20" s="1133"/>
      <c r="Q20" s="1133"/>
      <c r="R20" s="1133"/>
      <c r="S20" s="1133"/>
      <c r="T20" s="1133"/>
      <c r="U20" s="1133"/>
      <c r="V20" s="1133"/>
      <c r="W20" s="1133"/>
      <c r="X20" s="1133"/>
      <c r="Y20" s="1134"/>
    </row>
    <row r="21" spans="1:25" s="279" customFormat="1" ht="13.2">
      <c r="A21" s="1132"/>
      <c r="B21" s="1133"/>
      <c r="C21" s="1133"/>
      <c r="D21" s="1133"/>
      <c r="E21" s="1133"/>
      <c r="F21" s="1133"/>
      <c r="G21" s="1133"/>
      <c r="H21" s="1133"/>
      <c r="I21" s="1133"/>
      <c r="J21" s="1133"/>
      <c r="K21" s="1133"/>
      <c r="L21" s="1133"/>
      <c r="M21" s="1133"/>
      <c r="N21" s="1133"/>
      <c r="O21" s="1133"/>
      <c r="P21" s="1133"/>
      <c r="Q21" s="1133"/>
      <c r="R21" s="1133"/>
      <c r="S21" s="1133"/>
      <c r="T21" s="1133"/>
      <c r="U21" s="1133"/>
      <c r="V21" s="1133"/>
      <c r="W21" s="1133"/>
      <c r="X21" s="1133"/>
      <c r="Y21" s="1134"/>
    </row>
    <row r="22" spans="1:25" s="279" customFormat="1" ht="13.2">
      <c r="A22" s="1132"/>
      <c r="B22" s="1133"/>
      <c r="C22" s="1133"/>
      <c r="D22" s="1133"/>
      <c r="E22" s="1133"/>
      <c r="F22" s="1133"/>
      <c r="G22" s="1133"/>
      <c r="H22" s="1133"/>
      <c r="I22" s="1133"/>
      <c r="J22" s="1133"/>
      <c r="K22" s="1133"/>
      <c r="L22" s="1133"/>
      <c r="M22" s="1133"/>
      <c r="N22" s="1133"/>
      <c r="O22" s="1133"/>
      <c r="P22" s="1133"/>
      <c r="Q22" s="1133"/>
      <c r="R22" s="1133"/>
      <c r="S22" s="1133"/>
      <c r="T22" s="1133"/>
      <c r="U22" s="1133"/>
      <c r="V22" s="1133"/>
      <c r="W22" s="1133"/>
      <c r="X22" s="1133"/>
      <c r="Y22" s="1134"/>
    </row>
    <row r="23" spans="1:25" s="279" customFormat="1" ht="13.2">
      <c r="A23" s="1132"/>
      <c r="B23" s="1133"/>
      <c r="C23" s="1133"/>
      <c r="D23" s="1133"/>
      <c r="E23" s="1133"/>
      <c r="F23" s="1133"/>
      <c r="G23" s="1133"/>
      <c r="H23" s="1133"/>
      <c r="I23" s="1133"/>
      <c r="J23" s="1133"/>
      <c r="K23" s="1133"/>
      <c r="L23" s="1133"/>
      <c r="M23" s="1133"/>
      <c r="N23" s="1133"/>
      <c r="O23" s="1133"/>
      <c r="P23" s="1133"/>
      <c r="Q23" s="1133"/>
      <c r="R23" s="1133"/>
      <c r="S23" s="1133"/>
      <c r="T23" s="1133"/>
      <c r="U23" s="1133"/>
      <c r="V23" s="1133"/>
      <c r="W23" s="1133"/>
      <c r="X23" s="1133"/>
      <c r="Y23" s="1134"/>
    </row>
    <row r="24" spans="1:25" s="279" customFormat="1" ht="13.2">
      <c r="A24" s="1132"/>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4"/>
    </row>
    <row r="25" spans="1:25" s="279" customFormat="1" ht="13.2">
      <c r="A25" s="113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7"/>
    </row>
    <row r="26" spans="1:25" s="279" customFormat="1" ht="13.2"/>
    <row r="27" spans="1:25" s="279" customFormat="1" ht="13.2">
      <c r="J27" s="1138" t="s">
        <v>283</v>
      </c>
      <c r="K27" s="1130"/>
      <c r="L27" s="1130"/>
      <c r="M27" s="1138" t="s">
        <v>464</v>
      </c>
      <c r="N27" s="1130"/>
      <c r="O27" s="1130"/>
      <c r="P27" s="1138" t="s">
        <v>284</v>
      </c>
      <c r="Q27" s="1130"/>
      <c r="R27" s="1130"/>
      <c r="T27" s="1138" t="s">
        <v>422</v>
      </c>
      <c r="U27" s="1130"/>
      <c r="V27" s="1130"/>
      <c r="W27" s="1138" t="s">
        <v>465</v>
      </c>
      <c r="X27" s="1130"/>
      <c r="Y27" s="1130"/>
    </row>
    <row r="28" spans="1:25" s="279" customFormat="1" ht="13.2">
      <c r="J28" s="1130"/>
      <c r="K28" s="1130"/>
      <c r="L28" s="1130"/>
      <c r="M28" s="1130"/>
      <c r="N28" s="1130"/>
      <c r="O28" s="1130"/>
      <c r="P28" s="1130"/>
      <c r="Q28" s="1130"/>
      <c r="R28" s="1130"/>
      <c r="T28" s="1130"/>
      <c r="U28" s="1130"/>
      <c r="V28" s="1130"/>
      <c r="W28" s="1130"/>
      <c r="X28" s="1130"/>
      <c r="Y28" s="1130"/>
    </row>
    <row r="29" spans="1:25" s="279" customFormat="1" ht="13.2">
      <c r="J29" s="1130"/>
      <c r="K29" s="1130"/>
      <c r="L29" s="1130"/>
      <c r="M29" s="1130"/>
      <c r="N29" s="1130"/>
      <c r="O29" s="1130"/>
      <c r="P29" s="1130"/>
      <c r="Q29" s="1130"/>
      <c r="R29" s="1130"/>
      <c r="T29" s="1130"/>
      <c r="U29" s="1130"/>
      <c r="V29" s="1130"/>
      <c r="W29" s="1130"/>
      <c r="X29" s="1130"/>
      <c r="Y29" s="1130"/>
    </row>
    <row r="30" spans="1:25" s="279" customFormat="1" ht="13.2">
      <c r="J30" s="1130"/>
      <c r="K30" s="1130"/>
      <c r="L30" s="1130"/>
      <c r="M30" s="1130"/>
      <c r="N30" s="1130"/>
      <c r="O30" s="1130"/>
      <c r="P30" s="1130"/>
      <c r="Q30" s="1130"/>
      <c r="R30" s="1130"/>
      <c r="T30" s="1130"/>
      <c r="U30" s="1130"/>
      <c r="V30" s="1130"/>
      <c r="W30" s="1130"/>
      <c r="X30" s="1130"/>
      <c r="Y30" s="1130"/>
    </row>
    <row r="31" spans="1:25" s="279" customFormat="1" ht="13.2">
      <c r="J31" s="1130"/>
      <c r="K31" s="1130"/>
      <c r="L31" s="1130"/>
      <c r="M31" s="1130"/>
      <c r="N31" s="1130"/>
      <c r="O31" s="1130"/>
      <c r="P31" s="1130"/>
      <c r="Q31" s="1130"/>
      <c r="R31" s="1130"/>
      <c r="T31" s="1130"/>
      <c r="U31" s="1130"/>
      <c r="V31" s="1130"/>
      <c r="W31" s="1130"/>
      <c r="X31" s="1130"/>
      <c r="Y31" s="1130"/>
    </row>
    <row r="32" spans="1:25" s="279" customFormat="1" ht="13.2">
      <c r="J32" s="1130"/>
      <c r="K32" s="1130"/>
      <c r="L32" s="1130"/>
      <c r="M32" s="1130"/>
      <c r="N32" s="1130"/>
      <c r="O32" s="1130"/>
      <c r="P32" s="1130"/>
      <c r="Q32" s="1130"/>
      <c r="R32" s="1130"/>
      <c r="T32" s="1130"/>
      <c r="U32" s="1130"/>
      <c r="V32" s="1130"/>
      <c r="W32" s="1130"/>
      <c r="X32" s="1130"/>
      <c r="Y32" s="1130"/>
    </row>
    <row r="33" spans="10:25" s="279" customFormat="1" ht="13.2">
      <c r="J33" s="1130"/>
      <c r="K33" s="1130"/>
      <c r="L33" s="1130"/>
      <c r="M33" s="1130"/>
      <c r="N33" s="1130"/>
      <c r="O33" s="1130"/>
      <c r="P33" s="1130"/>
      <c r="Q33" s="1130"/>
      <c r="R33" s="1130"/>
      <c r="T33" s="1130"/>
      <c r="U33" s="1130"/>
      <c r="V33" s="1130"/>
      <c r="W33" s="1130"/>
      <c r="X33" s="1130"/>
      <c r="Y33" s="1130"/>
    </row>
    <row r="34" spans="10:25" s="279" customFormat="1" ht="13.2">
      <c r="J34" s="1130"/>
      <c r="K34" s="1130"/>
      <c r="L34" s="1130"/>
      <c r="M34" s="1130"/>
      <c r="N34" s="1130"/>
      <c r="O34" s="1130"/>
      <c r="P34" s="1130"/>
      <c r="Q34" s="1130"/>
      <c r="R34" s="1130"/>
      <c r="T34" s="1130"/>
      <c r="U34" s="1130"/>
      <c r="V34" s="1130"/>
      <c r="W34" s="1130"/>
      <c r="X34" s="1130"/>
      <c r="Y34" s="1130"/>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1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12E07-AA47-4681-9E4C-32E75EB86D29}">
  <sheetPr>
    <pageSetUpPr fitToPage="1"/>
  </sheetPr>
  <dimension ref="A1:I51"/>
  <sheetViews>
    <sheetView showGridLines="0" view="pageBreakPreview" zoomScale="115" zoomScaleNormal="95" zoomScaleSheetLayoutView="115" workbookViewId="0">
      <selection activeCell="G8" sqref="G8"/>
    </sheetView>
  </sheetViews>
  <sheetFormatPr defaultColWidth="9" defaultRowHeight="18"/>
  <cols>
    <col min="1" max="16384" width="9" style="300"/>
  </cols>
  <sheetData>
    <row r="1" spans="1:9">
      <c r="A1" s="338"/>
      <c r="B1" s="339"/>
      <c r="C1" s="339"/>
      <c r="D1" s="339"/>
      <c r="E1" s="339"/>
      <c r="F1" s="339"/>
      <c r="G1" s="339"/>
      <c r="H1" s="339"/>
      <c r="I1" s="339"/>
    </row>
    <row r="2" spans="1:9">
      <c r="A2" s="339"/>
      <c r="B2" s="339"/>
      <c r="C2" s="339"/>
      <c r="D2" s="339"/>
      <c r="E2" s="339"/>
      <c r="F2" s="339"/>
      <c r="G2" s="339"/>
      <c r="H2" s="339"/>
      <c r="I2" s="339"/>
    </row>
    <row r="3" spans="1:9">
      <c r="A3" s="339" t="s">
        <v>466</v>
      </c>
      <c r="B3" s="339"/>
      <c r="C3" s="339"/>
      <c r="D3" s="339"/>
      <c r="E3" s="339"/>
      <c r="F3" s="339"/>
      <c r="G3" s="339"/>
      <c r="H3" s="339"/>
      <c r="I3" s="339"/>
    </row>
    <row r="4" spans="1:9">
      <c r="A4" s="339"/>
      <c r="B4" s="339"/>
      <c r="C4" s="339"/>
      <c r="D4" s="339"/>
      <c r="E4" s="339"/>
      <c r="F4" s="339"/>
      <c r="G4" s="339"/>
      <c r="H4" s="339"/>
      <c r="I4" s="339"/>
    </row>
    <row r="5" spans="1:9">
      <c r="A5" s="339" t="s">
        <v>291</v>
      </c>
      <c r="B5" s="339"/>
      <c r="C5" s="339"/>
      <c r="D5" s="339"/>
      <c r="E5" s="339"/>
      <c r="F5" s="339"/>
      <c r="G5" s="339"/>
      <c r="H5" s="339"/>
      <c r="I5" s="339"/>
    </row>
    <row r="6" spans="1:9">
      <c r="A6" s="339"/>
      <c r="B6" s="339"/>
      <c r="C6" s="339"/>
      <c r="D6" s="339"/>
      <c r="E6" s="339"/>
      <c r="F6" s="339"/>
      <c r="G6" s="339"/>
      <c r="H6" s="339"/>
      <c r="I6" s="339"/>
    </row>
    <row r="7" spans="1:9">
      <c r="A7" s="339" t="s">
        <v>467</v>
      </c>
      <c r="B7" s="339"/>
      <c r="C7" s="339"/>
      <c r="D7" s="339"/>
      <c r="E7" s="339"/>
      <c r="F7" s="339"/>
      <c r="G7" s="339"/>
      <c r="H7" s="339"/>
      <c r="I7" s="339"/>
    </row>
    <row r="8" spans="1:9">
      <c r="A8" s="339"/>
      <c r="B8" s="339"/>
      <c r="C8" s="339"/>
      <c r="D8" s="339"/>
      <c r="E8" s="339"/>
      <c r="F8" s="339"/>
      <c r="G8" s="339"/>
      <c r="H8" s="339"/>
      <c r="I8" s="339"/>
    </row>
    <row r="9" spans="1:9">
      <c r="A9" s="339" t="s">
        <v>468</v>
      </c>
      <c r="B9" s="339"/>
      <c r="C9" s="339"/>
      <c r="D9" s="339"/>
      <c r="E9" s="339"/>
      <c r="F9" s="339"/>
      <c r="G9" s="339"/>
      <c r="H9" s="339"/>
      <c r="I9" s="339"/>
    </row>
    <row r="10" spans="1:9">
      <c r="A10" s="339"/>
      <c r="B10" s="339"/>
      <c r="C10" s="339"/>
      <c r="D10" s="339"/>
      <c r="E10" s="339"/>
      <c r="F10" s="339"/>
      <c r="G10" s="339"/>
      <c r="H10" s="339"/>
      <c r="I10" s="339"/>
    </row>
    <row r="11" spans="1:9">
      <c r="A11" s="339"/>
      <c r="B11" s="339"/>
      <c r="C11" s="339"/>
      <c r="D11" s="339"/>
      <c r="E11" s="339"/>
      <c r="F11" s="339"/>
      <c r="G11" s="339"/>
      <c r="H11" s="339"/>
      <c r="I11" s="339"/>
    </row>
    <row r="12" spans="1:9">
      <c r="A12" s="339"/>
      <c r="B12" s="339"/>
      <c r="C12" s="339"/>
      <c r="D12" s="339"/>
      <c r="E12" s="339"/>
      <c r="F12" s="339"/>
      <c r="G12" s="339"/>
      <c r="H12" s="339"/>
      <c r="I12" s="339"/>
    </row>
    <row r="13" spans="1:9">
      <c r="A13" s="339"/>
      <c r="B13" s="339"/>
      <c r="C13" s="339"/>
      <c r="D13" s="339"/>
      <c r="E13" s="339"/>
      <c r="F13" s="339"/>
      <c r="G13" s="339"/>
      <c r="H13" s="339"/>
      <c r="I13" s="339"/>
    </row>
    <row r="14" spans="1:9">
      <c r="A14" s="339"/>
      <c r="B14" s="339"/>
      <c r="C14" s="339"/>
      <c r="D14" s="339"/>
      <c r="E14" s="339"/>
      <c r="F14" s="339"/>
      <c r="G14" s="339"/>
      <c r="H14" s="339"/>
      <c r="I14" s="339"/>
    </row>
    <row r="15" spans="1:9" ht="19.2">
      <c r="A15" s="340" t="s">
        <v>469</v>
      </c>
      <c r="B15" s="340"/>
      <c r="C15" s="340"/>
      <c r="D15" s="340"/>
      <c r="E15" s="340"/>
      <c r="F15" s="340"/>
      <c r="G15" s="340"/>
      <c r="H15" s="339"/>
      <c r="I15" s="339"/>
    </row>
    <row r="16" spans="1:9">
      <c r="A16" s="339"/>
      <c r="B16" s="339"/>
      <c r="C16" s="339"/>
      <c r="D16" s="339"/>
      <c r="E16" s="339"/>
      <c r="F16" s="339"/>
      <c r="G16" s="339"/>
      <c r="H16" s="339"/>
      <c r="I16" s="339"/>
    </row>
    <row r="17" spans="1:9">
      <c r="A17" s="339"/>
      <c r="B17" s="339"/>
      <c r="C17" s="339"/>
      <c r="D17" s="339"/>
      <c r="E17" s="339"/>
      <c r="F17" s="339"/>
      <c r="G17" s="339"/>
      <c r="H17" s="339"/>
      <c r="I17" s="339"/>
    </row>
    <row r="18" spans="1:9">
      <c r="A18" s="339"/>
      <c r="B18" s="339"/>
      <c r="C18" s="339"/>
      <c r="D18" s="339"/>
      <c r="E18" s="339"/>
      <c r="F18" s="339"/>
      <c r="G18" s="339"/>
      <c r="H18" s="339"/>
      <c r="I18" s="339"/>
    </row>
    <row r="19" spans="1:9">
      <c r="A19" s="339" t="s">
        <v>470</v>
      </c>
      <c r="B19" s="339"/>
      <c r="C19" s="339"/>
      <c r="D19" s="339"/>
      <c r="E19" s="339"/>
      <c r="F19" s="339"/>
      <c r="G19" s="339"/>
      <c r="H19" s="339"/>
      <c r="I19" s="339"/>
    </row>
    <row r="20" spans="1:9">
      <c r="A20" s="339"/>
      <c r="B20" s="339"/>
      <c r="C20" s="339"/>
      <c r="D20" s="339"/>
      <c r="E20" s="339"/>
      <c r="F20" s="339"/>
      <c r="G20" s="339"/>
      <c r="H20" s="339"/>
      <c r="I20" s="339"/>
    </row>
    <row r="21" spans="1:9">
      <c r="A21" s="339" t="s">
        <v>471</v>
      </c>
      <c r="B21" s="339"/>
      <c r="C21" s="339"/>
      <c r="D21" s="339"/>
      <c r="E21" s="339"/>
      <c r="F21" s="339"/>
      <c r="G21" s="339"/>
      <c r="H21" s="339"/>
      <c r="I21" s="339"/>
    </row>
    <row r="22" spans="1:9">
      <c r="A22" s="339"/>
      <c r="B22" s="339"/>
      <c r="C22" s="339"/>
      <c r="D22" s="339"/>
      <c r="E22" s="339"/>
      <c r="F22" s="339"/>
      <c r="G22" s="339"/>
      <c r="H22" s="339"/>
      <c r="I22" s="339"/>
    </row>
    <row r="23" spans="1:9">
      <c r="A23" s="339"/>
      <c r="B23" s="339"/>
      <c r="C23" s="339"/>
      <c r="D23" s="339"/>
      <c r="E23" s="339"/>
      <c r="F23" s="339"/>
      <c r="G23" s="339"/>
      <c r="H23" s="339"/>
      <c r="I23" s="339"/>
    </row>
    <row r="24" spans="1:9">
      <c r="A24" s="339" t="s">
        <v>472</v>
      </c>
      <c r="B24" s="339"/>
      <c r="C24" s="339"/>
      <c r="D24" s="339"/>
      <c r="E24" s="339"/>
      <c r="F24" s="339"/>
      <c r="G24" s="339"/>
      <c r="H24" s="339"/>
      <c r="I24" s="339"/>
    </row>
    <row r="25" spans="1:9">
      <c r="A25" s="339"/>
      <c r="B25" s="339"/>
      <c r="C25" s="339"/>
      <c r="D25" s="339"/>
      <c r="E25" s="339"/>
      <c r="F25" s="339"/>
      <c r="G25" s="339"/>
      <c r="H25" s="339"/>
      <c r="I25" s="339"/>
    </row>
    <row r="26" spans="1:9">
      <c r="A26" s="339"/>
      <c r="B26" s="339"/>
      <c r="C26" s="339"/>
      <c r="D26" s="339"/>
      <c r="E26" s="339"/>
      <c r="F26" s="339"/>
      <c r="G26" s="339"/>
      <c r="H26" s="339"/>
      <c r="I26" s="339"/>
    </row>
    <row r="27" spans="1:9">
      <c r="A27" s="339" t="s">
        <v>473</v>
      </c>
      <c r="B27" s="339"/>
      <c r="C27" s="339"/>
      <c r="D27" s="1146" t="s">
        <v>399</v>
      </c>
      <c r="E27" s="1147"/>
      <c r="F27" s="1147"/>
      <c r="G27" s="1147"/>
      <c r="H27" s="1147"/>
      <c r="I27" s="339"/>
    </row>
    <row r="28" spans="1:9">
      <c r="A28" s="339"/>
      <c r="B28" s="339"/>
      <c r="C28" s="339"/>
      <c r="D28" s="1147"/>
      <c r="E28" s="1147"/>
      <c r="F28" s="1147"/>
      <c r="G28" s="1147"/>
      <c r="H28" s="1147"/>
      <c r="I28" s="339"/>
    </row>
    <row r="29" spans="1:9">
      <c r="A29" s="339"/>
      <c r="B29" s="339"/>
      <c r="C29" s="339"/>
      <c r="D29" s="341"/>
      <c r="E29" s="341"/>
      <c r="F29" s="341"/>
      <c r="G29" s="341"/>
      <c r="H29" s="341"/>
      <c r="I29" s="339"/>
    </row>
    <row r="30" spans="1:9">
      <c r="A30" s="339" t="s">
        <v>474</v>
      </c>
      <c r="B30" s="339"/>
      <c r="C30" s="339"/>
      <c r="D30" s="339"/>
      <c r="E30" s="339"/>
      <c r="F30" s="339"/>
      <c r="G30" s="339"/>
      <c r="H30" s="339"/>
      <c r="I30" s="339"/>
    </row>
    <row r="31" spans="1:9">
      <c r="A31" s="339"/>
      <c r="B31" s="339"/>
      <c r="C31" s="339"/>
      <c r="D31" s="339"/>
      <c r="E31" s="339"/>
      <c r="F31" s="339"/>
      <c r="G31" s="339"/>
      <c r="H31" s="339"/>
      <c r="I31" s="339"/>
    </row>
    <row r="32" spans="1:9">
      <c r="A32" s="339" t="s">
        <v>475</v>
      </c>
      <c r="B32" s="339"/>
      <c r="C32" s="339"/>
      <c r="D32" s="339"/>
      <c r="E32" s="339"/>
      <c r="F32" s="339"/>
      <c r="G32" s="339"/>
      <c r="H32" s="339"/>
      <c r="I32" s="339"/>
    </row>
    <row r="33" spans="1:9">
      <c r="A33" s="339"/>
      <c r="B33" s="339"/>
      <c r="C33" s="339"/>
      <c r="D33" s="339"/>
      <c r="E33" s="339"/>
      <c r="F33" s="339"/>
      <c r="G33" s="339"/>
      <c r="H33" s="339"/>
      <c r="I33" s="339"/>
    </row>
    <row r="34" spans="1:9">
      <c r="A34" s="339" t="s">
        <v>476</v>
      </c>
      <c r="B34" s="339"/>
      <c r="C34" s="339"/>
      <c r="D34" s="339"/>
      <c r="E34" s="339"/>
      <c r="F34" s="339"/>
      <c r="G34" s="339"/>
      <c r="H34" s="339"/>
      <c r="I34" s="339"/>
    </row>
    <row r="35" spans="1:9">
      <c r="A35" s="339" t="s">
        <v>477</v>
      </c>
      <c r="B35" s="339"/>
      <c r="C35" s="339"/>
      <c r="D35" s="339"/>
      <c r="E35" s="339"/>
      <c r="F35" s="339"/>
      <c r="G35" s="339"/>
      <c r="H35" s="339"/>
      <c r="I35" s="339"/>
    </row>
    <row r="36" spans="1:9">
      <c r="A36" s="339" t="s">
        <v>478</v>
      </c>
      <c r="B36" s="339"/>
      <c r="C36" s="339"/>
      <c r="D36" s="339"/>
      <c r="E36" s="339"/>
      <c r="F36" s="339"/>
      <c r="G36" s="339"/>
      <c r="H36" s="339"/>
      <c r="I36" s="339"/>
    </row>
    <row r="37" spans="1:9">
      <c r="A37" s="339"/>
      <c r="B37" s="339"/>
      <c r="C37" s="339"/>
      <c r="D37" s="339"/>
      <c r="E37" s="339"/>
      <c r="F37" s="339"/>
      <c r="G37" s="339"/>
      <c r="H37" s="339"/>
      <c r="I37" s="339"/>
    </row>
    <row r="38" spans="1:9">
      <c r="A38" s="339" t="s">
        <v>479</v>
      </c>
      <c r="B38" s="339"/>
      <c r="C38" s="339"/>
      <c r="D38" s="339"/>
      <c r="E38" s="339"/>
      <c r="F38" s="339"/>
      <c r="G38" s="339"/>
      <c r="H38" s="339"/>
      <c r="I38" s="339"/>
    </row>
    <row r="39" spans="1:9">
      <c r="A39" s="339"/>
      <c r="B39" s="339"/>
      <c r="C39" s="339"/>
      <c r="D39" s="339"/>
      <c r="E39" s="339"/>
      <c r="F39" s="339"/>
      <c r="G39" s="339"/>
      <c r="H39" s="339"/>
      <c r="I39" s="339"/>
    </row>
    <row r="40" spans="1:9">
      <c r="A40" s="339" t="s">
        <v>480</v>
      </c>
      <c r="B40" s="339"/>
      <c r="C40" s="339"/>
      <c r="D40" s="339"/>
      <c r="E40" s="339"/>
      <c r="F40" s="339"/>
      <c r="G40" s="339"/>
      <c r="H40" s="339"/>
      <c r="I40" s="339"/>
    </row>
    <row r="41" spans="1:9">
      <c r="A41" s="339"/>
      <c r="B41" s="339"/>
      <c r="C41" s="339"/>
      <c r="D41" s="339"/>
      <c r="E41" s="339"/>
      <c r="F41" s="339"/>
      <c r="G41" s="339"/>
      <c r="H41" s="339"/>
      <c r="I41" s="339"/>
    </row>
    <row r="42" spans="1:9">
      <c r="A42" s="339"/>
      <c r="B42" s="339"/>
      <c r="C42" s="339"/>
      <c r="D42" s="339"/>
      <c r="E42" s="339"/>
      <c r="F42" s="339"/>
      <c r="G42" s="339"/>
      <c r="H42" s="339"/>
      <c r="I42" s="339"/>
    </row>
    <row r="43" spans="1:9">
      <c r="A43" s="339" t="s">
        <v>481</v>
      </c>
      <c r="B43" s="339"/>
      <c r="C43" s="339"/>
      <c r="D43" s="339"/>
      <c r="E43" s="339"/>
      <c r="F43" s="339"/>
      <c r="G43" s="339"/>
      <c r="H43" s="339"/>
      <c r="I43" s="339"/>
    </row>
    <row r="44" spans="1:9">
      <c r="A44" s="339" t="s">
        <v>482</v>
      </c>
      <c r="B44" s="339"/>
      <c r="C44" s="339"/>
      <c r="D44" s="339"/>
      <c r="E44" s="339"/>
      <c r="F44" s="339"/>
      <c r="G44" s="339"/>
      <c r="H44" s="339"/>
      <c r="I44" s="339"/>
    </row>
    <row r="45" spans="1:9">
      <c r="A45" s="339" t="s">
        <v>483</v>
      </c>
      <c r="B45" s="339"/>
      <c r="C45" s="339"/>
      <c r="D45" s="339"/>
      <c r="E45" s="339"/>
      <c r="F45" s="339"/>
      <c r="G45" s="339"/>
      <c r="H45" s="339"/>
      <c r="I45" s="339"/>
    </row>
    <row r="46" spans="1:9">
      <c r="A46" s="339" t="s">
        <v>484</v>
      </c>
      <c r="B46" s="339"/>
      <c r="C46" s="339"/>
      <c r="D46" s="339"/>
      <c r="E46" s="339"/>
      <c r="F46" s="339"/>
      <c r="G46" s="339"/>
      <c r="H46" s="339"/>
      <c r="I46" s="339"/>
    </row>
    <row r="47" spans="1:9">
      <c r="A47" s="339"/>
      <c r="B47" s="339"/>
      <c r="C47" s="339"/>
      <c r="D47" s="339"/>
      <c r="E47" s="339"/>
      <c r="F47" s="339"/>
      <c r="G47" s="339"/>
      <c r="H47" s="339"/>
      <c r="I47" s="339"/>
    </row>
    <row r="48" spans="1:9">
      <c r="A48" s="339"/>
      <c r="B48" s="339"/>
      <c r="C48" s="339"/>
      <c r="D48" s="339"/>
      <c r="E48" s="339"/>
      <c r="F48" s="339"/>
      <c r="G48" s="339"/>
      <c r="H48" s="339"/>
      <c r="I48" s="339"/>
    </row>
    <row r="49" spans="1:9">
      <c r="A49" s="339"/>
      <c r="B49" s="339"/>
      <c r="C49" s="339"/>
      <c r="D49" s="339"/>
      <c r="E49" s="339"/>
      <c r="F49" s="339"/>
      <c r="G49" s="339"/>
      <c r="H49" s="339"/>
      <c r="I49" s="339"/>
    </row>
    <row r="50" spans="1:9">
      <c r="A50" s="339" t="s">
        <v>477</v>
      </c>
      <c r="B50" s="339"/>
      <c r="C50" s="339"/>
      <c r="D50" s="339"/>
      <c r="E50" s="339"/>
      <c r="F50" s="339"/>
      <c r="G50" s="339"/>
      <c r="H50" s="339"/>
      <c r="I50" s="339"/>
    </row>
    <row r="51" spans="1:9">
      <c r="A51" s="339"/>
      <c r="B51" s="339"/>
      <c r="C51" s="339"/>
      <c r="D51" s="339"/>
      <c r="E51" s="339"/>
      <c r="F51" s="339"/>
      <c r="G51" s="339"/>
      <c r="H51" s="339"/>
      <c r="I51" s="339"/>
    </row>
  </sheetData>
  <mergeCells count="1">
    <mergeCell ref="D27:H28"/>
  </mergeCells>
  <phoneticPr fontId="12"/>
  <printOptions horizontalCentered="1"/>
  <pageMargins left="0.39370078740157483" right="0.39370078740157483" top="0.78740157480314965" bottom="0.39370078740157483" header="0" footer="0"/>
  <pageSetup paperSize="9" scale="8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0ECD9-F09C-47DA-809B-DFDCF65FDEBB}">
  <dimension ref="A1:AI53"/>
  <sheetViews>
    <sheetView showGridLines="0" view="pageBreakPreview" zoomScale="130" zoomScaleNormal="100" zoomScaleSheetLayoutView="130" workbookViewId="0">
      <selection activeCell="AE8" sqref="AE8"/>
    </sheetView>
  </sheetViews>
  <sheetFormatPr defaultColWidth="2.33203125" defaultRowHeight="13.2"/>
  <cols>
    <col min="1" max="7" width="2.33203125" style="342"/>
    <col min="8" max="8" width="2.44140625" style="342" bestFit="1" customWidth="1"/>
    <col min="9" max="16384" width="2.33203125" style="342"/>
  </cols>
  <sheetData>
    <row r="1" spans="1:35">
      <c r="A1" s="342" t="s">
        <v>485</v>
      </c>
    </row>
    <row r="3" spans="1:35">
      <c r="Z3" s="343" t="s">
        <v>486</v>
      </c>
      <c r="AA3" s="1150"/>
      <c r="AB3" s="1150"/>
      <c r="AC3" s="1150"/>
      <c r="AD3" s="1150"/>
      <c r="AE3" s="1150"/>
      <c r="AF3" s="1150"/>
      <c r="AG3" s="1150"/>
      <c r="AH3" s="1150"/>
      <c r="AI3" s="1150"/>
    </row>
    <row r="6" spans="1:35">
      <c r="B6" s="342" t="s">
        <v>487</v>
      </c>
    </row>
    <row r="7" spans="1:35">
      <c r="C7" s="1149"/>
      <c r="D7" s="1149"/>
      <c r="E7" s="1149"/>
      <c r="F7" s="1149"/>
      <c r="G7" s="1149"/>
      <c r="H7" s="1149"/>
      <c r="I7" s="1149"/>
      <c r="J7" s="1149"/>
      <c r="K7" s="342" t="s">
        <v>285</v>
      </c>
    </row>
    <row r="10" spans="1:35">
      <c r="AH10" s="343" t="s">
        <v>488</v>
      </c>
    </row>
    <row r="11" spans="1:35">
      <c r="Z11" s="1149"/>
      <c r="AA11" s="1149"/>
      <c r="AB11" s="1149"/>
      <c r="AC11" s="1149"/>
      <c r="AD11" s="1149"/>
      <c r="AE11" s="1149"/>
      <c r="AF11" s="1149"/>
      <c r="AG11" s="1149"/>
      <c r="AH11" s="1149" t="s">
        <v>489</v>
      </c>
      <c r="AI11" s="1149"/>
    </row>
    <row r="14" spans="1:35" ht="12.9" customHeight="1">
      <c r="A14" s="1151" t="s">
        <v>490</v>
      </c>
      <c r="B14" s="1151"/>
      <c r="C14" s="1151"/>
      <c r="D14" s="1151"/>
      <c r="E14" s="1151"/>
      <c r="F14" s="1151"/>
      <c r="G14" s="1151"/>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row>
    <row r="15" spans="1:35" ht="12.9" customHeight="1">
      <c r="A15" s="1151"/>
      <c r="B15" s="1151"/>
      <c r="C15" s="1151"/>
      <c r="D15" s="1151"/>
      <c r="E15" s="1151"/>
      <c r="F15" s="1151"/>
      <c r="G15" s="1151"/>
      <c r="H15" s="1151"/>
      <c r="I15" s="1151"/>
      <c r="J15" s="1151"/>
      <c r="K15" s="1151"/>
      <c r="L15" s="1151"/>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row>
    <row r="18" spans="1:35">
      <c r="D18" s="342" t="s">
        <v>513</v>
      </c>
    </row>
    <row r="20" spans="1:35">
      <c r="D20" s="342" t="s">
        <v>491</v>
      </c>
      <c r="I20" s="1149" t="s">
        <v>492</v>
      </c>
      <c r="J20" s="1149"/>
      <c r="K20" s="1149"/>
      <c r="L20" s="1149"/>
      <c r="M20" s="1149"/>
      <c r="N20" s="1149"/>
      <c r="P20" s="342" t="s">
        <v>493</v>
      </c>
    </row>
    <row r="24" spans="1:35">
      <c r="A24" s="1149" t="s">
        <v>494</v>
      </c>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row>
    <row r="27" spans="1:35">
      <c r="D27" s="344" t="s">
        <v>495</v>
      </c>
    </row>
    <row r="28" spans="1:35">
      <c r="D28" s="1148"/>
      <c r="E28" s="1148"/>
      <c r="F28" s="1148"/>
      <c r="G28" s="1148"/>
      <c r="H28" s="1148"/>
      <c r="I28" s="1148"/>
      <c r="J28" s="1148"/>
      <c r="K28" s="1148"/>
      <c r="L28" s="1148"/>
      <c r="M28" s="1148"/>
      <c r="N28" s="1148"/>
      <c r="O28" s="1148"/>
      <c r="P28" s="1148"/>
      <c r="Q28" s="1148"/>
      <c r="R28" s="1148"/>
      <c r="S28" s="1148"/>
      <c r="T28" s="1148"/>
      <c r="U28" s="1148"/>
      <c r="V28" s="1148"/>
      <c r="W28" s="1148"/>
      <c r="X28" s="1148"/>
      <c r="Y28" s="1148"/>
      <c r="Z28" s="1148"/>
      <c r="AA28" s="1148"/>
      <c r="AB28" s="1148"/>
      <c r="AC28" s="1148"/>
      <c r="AD28" s="1148"/>
      <c r="AE28" s="1148"/>
      <c r="AF28" s="1148"/>
    </row>
    <row r="29" spans="1:35">
      <c r="D29" s="1148"/>
      <c r="E29" s="1148"/>
      <c r="F29" s="1148"/>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row>
    <row r="30" spans="1:35">
      <c r="D30" s="344"/>
    </row>
    <row r="31" spans="1:35">
      <c r="D31" s="344" t="s">
        <v>496</v>
      </c>
    </row>
    <row r="32" spans="1:35">
      <c r="D32" s="1148"/>
      <c r="E32" s="1148"/>
      <c r="F32" s="1148"/>
      <c r="G32" s="1148"/>
      <c r="H32" s="1148"/>
      <c r="I32" s="1148"/>
      <c r="J32" s="1148"/>
      <c r="K32" s="1148"/>
      <c r="L32" s="1148"/>
      <c r="M32" s="1148"/>
      <c r="N32" s="1148"/>
      <c r="O32" s="1148"/>
      <c r="P32" s="1148"/>
      <c r="Q32" s="1148"/>
      <c r="R32" s="1148"/>
      <c r="S32" s="1148"/>
      <c r="T32" s="1148"/>
      <c r="U32" s="1148"/>
      <c r="V32" s="1148"/>
      <c r="W32" s="1148"/>
      <c r="X32" s="1148"/>
      <c r="Y32" s="1148"/>
      <c r="Z32" s="1148"/>
      <c r="AA32" s="1148"/>
      <c r="AB32" s="1148"/>
      <c r="AC32" s="1148"/>
      <c r="AD32" s="1148"/>
      <c r="AE32" s="1148"/>
      <c r="AF32" s="1148"/>
    </row>
    <row r="33" spans="1:35">
      <c r="D33" s="1148"/>
      <c r="E33" s="1148"/>
      <c r="F33" s="1148"/>
      <c r="G33" s="1148"/>
      <c r="H33" s="1148"/>
      <c r="I33" s="1148"/>
      <c r="J33" s="1148"/>
      <c r="K33" s="1148"/>
      <c r="L33" s="1148"/>
      <c r="M33" s="1148"/>
      <c r="N33" s="1148"/>
      <c r="O33" s="1148"/>
      <c r="P33" s="1148"/>
      <c r="Q33" s="1148"/>
      <c r="R33" s="1148"/>
      <c r="S33" s="1148"/>
      <c r="T33" s="1148"/>
      <c r="U33" s="1148"/>
      <c r="V33" s="1148"/>
      <c r="W33" s="1148"/>
      <c r="X33" s="1148"/>
      <c r="Y33" s="1148"/>
      <c r="Z33" s="1148"/>
      <c r="AA33" s="1148"/>
      <c r="AB33" s="1148"/>
      <c r="AC33" s="1148"/>
      <c r="AD33" s="1148"/>
      <c r="AE33" s="1148"/>
      <c r="AF33" s="1148"/>
    </row>
    <row r="34" spans="1:35">
      <c r="D34" s="344"/>
    </row>
    <row r="35" spans="1:35">
      <c r="D35" s="344" t="s">
        <v>497</v>
      </c>
      <c r="J35" s="342" t="s">
        <v>498</v>
      </c>
      <c r="K35" s="1150"/>
      <c r="L35" s="1150"/>
      <c r="M35" s="1150"/>
      <c r="N35" s="1150"/>
      <c r="O35" s="1150"/>
      <c r="P35" s="1150"/>
      <c r="Q35" s="1150"/>
      <c r="R35" s="1150"/>
      <c r="S35" s="1150"/>
    </row>
    <row r="36" spans="1:35">
      <c r="D36" s="344"/>
      <c r="J36" s="342" t="s">
        <v>499</v>
      </c>
      <c r="K36" s="1150"/>
      <c r="L36" s="1150"/>
      <c r="M36" s="1150"/>
      <c r="N36" s="1150"/>
      <c r="O36" s="1150"/>
      <c r="P36" s="1150"/>
      <c r="Q36" s="1150"/>
      <c r="R36" s="1150"/>
      <c r="S36" s="1150"/>
    </row>
    <row r="37" spans="1:35">
      <c r="D37" s="344"/>
    </row>
    <row r="38" spans="1:35">
      <c r="D38" s="344" t="s">
        <v>500</v>
      </c>
    </row>
    <row r="39" spans="1:35">
      <c r="D39" s="1148"/>
      <c r="E39" s="1148"/>
      <c r="F39" s="1148"/>
      <c r="G39" s="1148"/>
      <c r="H39" s="1148"/>
      <c r="I39" s="1148"/>
      <c r="J39" s="1148"/>
      <c r="K39" s="1148"/>
      <c r="L39" s="1148"/>
      <c r="M39" s="1148"/>
      <c r="N39" s="1148"/>
      <c r="O39" s="1148"/>
      <c r="P39" s="1148"/>
      <c r="Q39" s="1148"/>
      <c r="R39" s="1148"/>
      <c r="S39" s="1148"/>
      <c r="T39" s="1148"/>
      <c r="U39" s="1148"/>
      <c r="V39" s="1148"/>
      <c r="W39" s="1148"/>
      <c r="X39" s="1148"/>
      <c r="Y39" s="1148"/>
      <c r="Z39" s="1148"/>
      <c r="AA39" s="1148"/>
      <c r="AB39" s="1148"/>
      <c r="AC39" s="1148"/>
      <c r="AD39" s="1148"/>
      <c r="AE39" s="1148"/>
      <c r="AF39" s="1148"/>
    </row>
    <row r="40" spans="1:35">
      <c r="D40" s="1148"/>
      <c r="E40" s="1148"/>
      <c r="F40" s="1148"/>
      <c r="G40" s="1148"/>
      <c r="H40" s="1148"/>
      <c r="I40" s="1148"/>
      <c r="J40" s="1148"/>
      <c r="K40" s="1148"/>
      <c r="L40" s="1148"/>
      <c r="M40" s="1148"/>
      <c r="N40" s="1148"/>
      <c r="O40" s="1148"/>
      <c r="P40" s="1148"/>
      <c r="Q40" s="1148"/>
      <c r="R40" s="1148"/>
      <c r="S40" s="1148"/>
      <c r="T40" s="1148"/>
      <c r="U40" s="1148"/>
      <c r="V40" s="1148"/>
      <c r="W40" s="1148"/>
      <c r="X40" s="1148"/>
      <c r="Y40" s="1148"/>
      <c r="Z40" s="1148"/>
      <c r="AA40" s="1148"/>
      <c r="AB40" s="1148"/>
      <c r="AC40" s="1148"/>
      <c r="AD40" s="1148"/>
      <c r="AE40" s="1148"/>
      <c r="AF40" s="1148"/>
    </row>
    <row r="41" spans="1:35">
      <c r="D41" s="344"/>
    </row>
    <row r="42" spans="1:35">
      <c r="D42" s="344" t="s">
        <v>501</v>
      </c>
    </row>
    <row r="43" spans="1:35">
      <c r="D43" s="1148"/>
      <c r="E43" s="1148"/>
      <c r="F43" s="1148"/>
      <c r="G43" s="1148"/>
      <c r="H43" s="1148"/>
      <c r="I43" s="1148"/>
      <c r="J43" s="1148"/>
      <c r="K43" s="1148"/>
      <c r="L43" s="1148"/>
      <c r="M43" s="1148"/>
      <c r="N43" s="1148"/>
      <c r="O43" s="1148"/>
      <c r="P43" s="1148"/>
      <c r="Q43" s="1148"/>
      <c r="R43" s="1148"/>
      <c r="S43" s="1148"/>
      <c r="T43" s="1148"/>
      <c r="U43" s="1148"/>
      <c r="V43" s="1148"/>
      <c r="W43" s="1148"/>
      <c r="X43" s="1148"/>
      <c r="Y43" s="1148"/>
      <c r="Z43" s="1148"/>
      <c r="AA43" s="1148"/>
      <c r="AB43" s="1148"/>
      <c r="AC43" s="1148"/>
      <c r="AD43" s="1148"/>
      <c r="AE43" s="1148"/>
      <c r="AF43" s="1148"/>
    </row>
    <row r="44" spans="1:35">
      <c r="D44" s="1148"/>
      <c r="E44" s="1148"/>
      <c r="F44" s="1148"/>
      <c r="G44" s="1148"/>
      <c r="H44" s="1148"/>
      <c r="I44" s="1148"/>
      <c r="J44" s="1148"/>
      <c r="K44" s="1148"/>
      <c r="L44" s="1148"/>
      <c r="M44" s="1148"/>
      <c r="N44" s="1148"/>
      <c r="O44" s="1148"/>
      <c r="P44" s="1148"/>
      <c r="Q44" s="1148"/>
      <c r="R44" s="1148"/>
      <c r="S44" s="1148"/>
      <c r="T44" s="1148"/>
      <c r="U44" s="1148"/>
      <c r="V44" s="1148"/>
      <c r="W44" s="1148"/>
      <c r="X44" s="1148"/>
      <c r="Y44" s="1148"/>
      <c r="Z44" s="1148"/>
      <c r="AA44" s="1148"/>
      <c r="AB44" s="1148"/>
      <c r="AC44" s="1148"/>
      <c r="AD44" s="1148"/>
      <c r="AE44" s="1148"/>
      <c r="AF44" s="1148"/>
    </row>
    <row r="46" spans="1:3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row>
    <row r="48" spans="1:35">
      <c r="D48" s="342" t="s">
        <v>502</v>
      </c>
      <c r="F48" s="346" t="s">
        <v>503</v>
      </c>
      <c r="G48" s="342" t="s">
        <v>504</v>
      </c>
    </row>
    <row r="49" spans="6:7">
      <c r="F49" s="346" t="s">
        <v>505</v>
      </c>
      <c r="G49" s="342" t="s">
        <v>506</v>
      </c>
    </row>
    <row r="50" spans="6:7">
      <c r="F50" s="346"/>
      <c r="G50" s="342" t="s">
        <v>507</v>
      </c>
    </row>
    <row r="51" spans="6:7">
      <c r="F51" s="346" t="s">
        <v>508</v>
      </c>
      <c r="G51" s="342" t="s">
        <v>509</v>
      </c>
    </row>
    <row r="52" spans="6:7">
      <c r="G52" s="342" t="s">
        <v>510</v>
      </c>
    </row>
    <row r="53" spans="6:7">
      <c r="F53" s="346" t="s">
        <v>511</v>
      </c>
      <c r="G53" s="342" t="s">
        <v>512</v>
      </c>
    </row>
  </sheetData>
  <mergeCells count="13">
    <mergeCell ref="I20:N20"/>
    <mergeCell ref="AA3:AI3"/>
    <mergeCell ref="C7:J7"/>
    <mergeCell ref="Z11:AG11"/>
    <mergeCell ref="AH11:AI11"/>
    <mergeCell ref="A14:AI15"/>
    <mergeCell ref="D43:AF44"/>
    <mergeCell ref="A24:AI24"/>
    <mergeCell ref="D28:AF29"/>
    <mergeCell ref="D32:AF33"/>
    <mergeCell ref="K35:S35"/>
    <mergeCell ref="K36:S36"/>
    <mergeCell ref="D39:AF40"/>
  </mergeCells>
  <phoneticPr fontId="12"/>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5CE90-71F9-4977-B9AC-44DEC059B6B0}">
  <sheetPr>
    <pageSetUpPr fitToPage="1"/>
  </sheetPr>
  <dimension ref="A1:K31"/>
  <sheetViews>
    <sheetView showGridLines="0" view="pageBreakPreview" zoomScale="115" zoomScaleNormal="95" zoomScaleSheetLayoutView="115" workbookViewId="0">
      <selection activeCell="O17" sqref="O17"/>
    </sheetView>
  </sheetViews>
  <sheetFormatPr defaultColWidth="9" defaultRowHeight="18"/>
  <cols>
    <col min="1" max="1" width="9.88671875" style="300" customWidth="1"/>
    <col min="2" max="2" width="2.77734375" style="300" customWidth="1"/>
    <col min="3" max="3" width="13.77734375" style="300" customWidth="1"/>
    <col min="4" max="4" width="7.21875" style="300" customWidth="1"/>
    <col min="5" max="5" width="10.77734375" style="300" customWidth="1"/>
    <col min="6" max="6" width="7" style="300" customWidth="1"/>
    <col min="7" max="7" width="5.88671875" style="300" customWidth="1"/>
    <col min="8" max="8" width="3.77734375" style="300" customWidth="1"/>
    <col min="9" max="9" width="7.77734375" style="300" customWidth="1"/>
    <col min="10" max="10" width="14" style="300" customWidth="1"/>
    <col min="11" max="11" width="4.21875" style="300" customWidth="1"/>
    <col min="12" max="16384" width="9" style="300"/>
  </cols>
  <sheetData>
    <row r="1" spans="1:11" s="348" customFormat="1" ht="13.2">
      <c r="A1" s="347"/>
    </row>
    <row r="2" spans="1:11" s="348" customFormat="1" ht="13.2"/>
    <row r="3" spans="1:11" s="348" customFormat="1" ht="19.2">
      <c r="A3" s="1176" t="s">
        <v>514</v>
      </c>
      <c r="B3" s="1176"/>
      <c r="C3" s="1176"/>
      <c r="D3" s="1176"/>
      <c r="E3" s="1176"/>
      <c r="F3" s="1176"/>
      <c r="G3" s="1176"/>
      <c r="H3" s="1176"/>
      <c r="I3" s="1176"/>
      <c r="J3" s="1176"/>
      <c r="K3" s="1176"/>
    </row>
    <row r="4" spans="1:11" s="348" customFormat="1" ht="13.2"/>
    <row r="5" spans="1:11" s="348" customFormat="1" ht="13.2"/>
    <row r="6" spans="1:11" s="348" customFormat="1" ht="13.2"/>
    <row r="7" spans="1:11" s="348" customFormat="1" ht="13.2">
      <c r="A7" s="348" t="s">
        <v>515</v>
      </c>
    </row>
    <row r="8" spans="1:11" s="348" customFormat="1" ht="13.2">
      <c r="A8" s="1175"/>
      <c r="B8" s="1175"/>
      <c r="C8" s="1175"/>
      <c r="D8" s="348" t="s">
        <v>516</v>
      </c>
    </row>
    <row r="9" spans="1:11" s="348" customFormat="1" ht="13.2">
      <c r="H9" s="349" t="s">
        <v>517</v>
      </c>
      <c r="I9" s="1177"/>
      <c r="J9" s="1177"/>
      <c r="K9" s="1177"/>
    </row>
    <row r="10" spans="1:11" s="348" customFormat="1" ht="13.2"/>
    <row r="11" spans="1:11" s="348" customFormat="1" ht="13.2">
      <c r="G11" s="349" t="s">
        <v>518</v>
      </c>
      <c r="H11" s="1178"/>
      <c r="I11" s="1178"/>
      <c r="J11" s="1178"/>
      <c r="K11" s="1178"/>
    </row>
    <row r="12" spans="1:11" s="348" customFormat="1" ht="13.2">
      <c r="H12" s="1178"/>
      <c r="I12" s="1178"/>
      <c r="J12" s="1178"/>
      <c r="K12" s="1178"/>
    </row>
    <row r="13" spans="1:11" s="348" customFormat="1" ht="13.2">
      <c r="F13" s="350"/>
      <c r="H13" s="1178"/>
      <c r="I13" s="1178"/>
      <c r="J13" s="1178"/>
      <c r="K13" s="1178"/>
    </row>
    <row r="14" spans="1:11" s="348" customFormat="1" ht="13.2">
      <c r="F14" s="350"/>
      <c r="G14" s="349" t="s">
        <v>519</v>
      </c>
      <c r="H14" s="1175"/>
      <c r="I14" s="1175"/>
      <c r="J14" s="1175"/>
      <c r="K14" s="1175"/>
    </row>
    <row r="15" spans="1:11" s="348" customFormat="1" ht="13.2">
      <c r="G15" s="351" t="s">
        <v>520</v>
      </c>
      <c r="H15" s="1175"/>
      <c r="I15" s="1175"/>
      <c r="J15" s="1175"/>
    </row>
    <row r="16" spans="1:11" s="348" customFormat="1" ht="13.2"/>
    <row r="17" spans="1:11" s="348" customFormat="1" ht="13.2">
      <c r="A17" s="348" t="s">
        <v>521</v>
      </c>
    </row>
    <row r="18" spans="1:11" s="348" customFormat="1" ht="13.2"/>
    <row r="19" spans="1:11" s="348" customFormat="1" ht="13.2">
      <c r="A19" s="352" t="s">
        <v>295</v>
      </c>
      <c r="B19" s="352"/>
      <c r="C19" s="352"/>
      <c r="D19" s="352"/>
      <c r="E19" s="352"/>
      <c r="F19" s="352"/>
      <c r="G19" s="352"/>
      <c r="H19" s="352"/>
      <c r="I19" s="352"/>
      <c r="J19" s="352"/>
      <c r="K19" s="352"/>
    </row>
    <row r="20" spans="1:11" s="348" customFormat="1" ht="13.2"/>
    <row r="21" spans="1:11" s="348" customFormat="1" ht="33" customHeight="1">
      <c r="A21" s="353" t="s">
        <v>522</v>
      </c>
      <c r="B21" s="1163" t="s">
        <v>399</v>
      </c>
      <c r="C21" s="1164"/>
      <c r="D21" s="1164"/>
      <c r="E21" s="1164"/>
      <c r="F21" s="1164"/>
      <c r="G21" s="1153"/>
      <c r="H21" s="1165" t="s">
        <v>523</v>
      </c>
      <c r="I21" s="1166"/>
      <c r="J21" s="1167" t="s">
        <v>524</v>
      </c>
      <c r="K21" s="1168"/>
    </row>
    <row r="22" spans="1:11" s="348" customFormat="1" ht="30" customHeight="1">
      <c r="A22" s="1169" t="s">
        <v>525</v>
      </c>
      <c r="B22" s="1170"/>
      <c r="C22" s="1173" t="s">
        <v>526</v>
      </c>
      <c r="D22" s="1173" t="s">
        <v>527</v>
      </c>
      <c r="E22" s="354" t="s">
        <v>528</v>
      </c>
      <c r="F22" s="355"/>
      <c r="G22" s="355"/>
      <c r="H22" s="356"/>
      <c r="I22" s="357"/>
      <c r="J22" s="1169" t="s">
        <v>529</v>
      </c>
      <c r="K22" s="1170"/>
    </row>
    <row r="23" spans="1:11" s="348" customFormat="1" ht="30" customHeight="1">
      <c r="A23" s="1171"/>
      <c r="B23" s="1172"/>
      <c r="C23" s="1174"/>
      <c r="D23" s="1174"/>
      <c r="E23" s="358" t="s">
        <v>530</v>
      </c>
      <c r="F23" s="359" t="s">
        <v>531</v>
      </c>
      <c r="G23" s="358"/>
      <c r="H23" s="359" t="s">
        <v>532</v>
      </c>
      <c r="I23" s="360"/>
      <c r="J23" s="1171"/>
      <c r="K23" s="1172"/>
    </row>
    <row r="24" spans="1:11" s="348" customFormat="1" ht="20.25" customHeight="1">
      <c r="A24" s="1154"/>
      <c r="B24" s="1155"/>
      <c r="C24" s="1160"/>
      <c r="D24" s="1160"/>
      <c r="E24" s="1160"/>
      <c r="F24" s="1154"/>
      <c r="G24" s="1155"/>
      <c r="H24" s="1154"/>
      <c r="I24" s="1155"/>
      <c r="J24" s="1154"/>
      <c r="K24" s="1155"/>
    </row>
    <row r="25" spans="1:11" s="348" customFormat="1" ht="20.25" customHeight="1">
      <c r="A25" s="1156"/>
      <c r="B25" s="1157"/>
      <c r="C25" s="1161"/>
      <c r="D25" s="1161"/>
      <c r="E25" s="1161"/>
      <c r="F25" s="1156"/>
      <c r="G25" s="1157"/>
      <c r="H25" s="1156"/>
      <c r="I25" s="1157"/>
      <c r="J25" s="1156"/>
      <c r="K25" s="1157"/>
    </row>
    <row r="26" spans="1:11" s="348" customFormat="1" ht="20.25" customHeight="1">
      <c r="A26" s="1158"/>
      <c r="B26" s="1159"/>
      <c r="C26" s="1162"/>
      <c r="D26" s="1162"/>
      <c r="E26" s="1162"/>
      <c r="F26" s="1158"/>
      <c r="G26" s="1159"/>
      <c r="H26" s="1158"/>
      <c r="I26" s="1159"/>
      <c r="J26" s="1158"/>
      <c r="K26" s="1159"/>
    </row>
    <row r="27" spans="1:11" s="348" customFormat="1" ht="60" customHeight="1">
      <c r="A27" s="1152"/>
      <c r="B27" s="1153"/>
      <c r="C27" s="362"/>
      <c r="D27" s="362"/>
      <c r="E27" s="361"/>
      <c r="F27" s="1152"/>
      <c r="G27" s="1153"/>
      <c r="H27" s="1152"/>
      <c r="I27" s="1153"/>
      <c r="J27" s="1152"/>
      <c r="K27" s="1153"/>
    </row>
    <row r="28" spans="1:11" s="348" customFormat="1" ht="60" customHeight="1">
      <c r="A28" s="1152"/>
      <c r="B28" s="1153"/>
      <c r="C28" s="362"/>
      <c r="D28" s="362"/>
      <c r="E28" s="361"/>
      <c r="F28" s="1152"/>
      <c r="G28" s="1153"/>
      <c r="H28" s="1152"/>
      <c r="I28" s="1153"/>
      <c r="J28" s="1152"/>
      <c r="K28" s="1153"/>
    </row>
    <row r="29" spans="1:11" s="348" customFormat="1" ht="60" customHeight="1">
      <c r="A29" s="1152"/>
      <c r="B29" s="1153"/>
      <c r="C29" s="362"/>
      <c r="D29" s="362"/>
      <c r="E29" s="361"/>
      <c r="F29" s="1152"/>
      <c r="G29" s="1153"/>
      <c r="H29" s="1152"/>
      <c r="I29" s="1153"/>
      <c r="J29" s="1152"/>
      <c r="K29" s="1153"/>
    </row>
    <row r="30" spans="1:11" s="348" customFormat="1" ht="60" customHeight="1">
      <c r="A30" s="1152"/>
      <c r="B30" s="1153"/>
      <c r="C30" s="362"/>
      <c r="D30" s="362"/>
      <c r="E30" s="361"/>
      <c r="F30" s="1152"/>
      <c r="G30" s="1153"/>
      <c r="H30" s="1152"/>
      <c r="I30" s="1153"/>
      <c r="J30" s="1152"/>
      <c r="K30" s="1153"/>
    </row>
    <row r="31" spans="1:11" s="348" customFormat="1" ht="13.2">
      <c r="A31" s="363"/>
      <c r="B31" s="363"/>
      <c r="C31" s="363"/>
      <c r="D31" s="363"/>
      <c r="E31" s="363"/>
      <c r="F31" s="363"/>
      <c r="G31" s="363"/>
      <c r="H31" s="363"/>
      <c r="I31" s="363"/>
      <c r="J31" s="363"/>
      <c r="K31" s="363"/>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12"/>
  <printOptions horizontalCentered="1" gridLinesSet="0"/>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FEE2F-7118-4556-A7F4-A733A8BFC9DA}">
  <sheetPr>
    <pageSetUpPr fitToPage="1"/>
  </sheetPr>
  <dimension ref="A1:K47"/>
  <sheetViews>
    <sheetView showGridLines="0" view="pageBreakPreview" zoomScale="115" zoomScaleNormal="95" zoomScaleSheetLayoutView="115" workbookViewId="0">
      <selection activeCell="L11" sqref="L11"/>
    </sheetView>
  </sheetViews>
  <sheetFormatPr defaultColWidth="9" defaultRowHeight="18"/>
  <cols>
    <col min="1" max="1" width="11.33203125" style="300" customWidth="1"/>
    <col min="2" max="2" width="3.88671875" style="300" customWidth="1"/>
    <col min="3" max="3" width="10.109375" style="300" customWidth="1"/>
    <col min="4" max="4" width="5.77734375" style="300" customWidth="1"/>
    <col min="5" max="6" width="10.77734375" style="300" customWidth="1"/>
    <col min="7" max="7" width="3.77734375" style="300" customWidth="1"/>
    <col min="8" max="8" width="6.77734375" style="300" customWidth="1"/>
    <col min="9" max="9" width="3.6640625" style="300" customWidth="1"/>
    <col min="10" max="10" width="13.21875" style="300" customWidth="1"/>
    <col min="11" max="11" width="4.88671875" style="300" customWidth="1"/>
    <col min="12" max="12" width="24.77734375" style="300" customWidth="1"/>
    <col min="13" max="16384" width="9" style="300"/>
  </cols>
  <sheetData>
    <row r="1" spans="1:11">
      <c r="A1" s="364"/>
      <c r="B1" s="364"/>
      <c r="C1" s="364"/>
      <c r="D1" s="364"/>
      <c r="E1" s="364"/>
      <c r="F1" s="364"/>
      <c r="G1" s="364"/>
      <c r="H1" s="364"/>
      <c r="I1" s="364"/>
      <c r="J1" s="364"/>
      <c r="K1" s="364"/>
    </row>
    <row r="2" spans="1:11">
      <c r="A2" s="364"/>
      <c r="B2" s="364"/>
      <c r="C2" s="364"/>
      <c r="D2" s="364"/>
      <c r="E2" s="364"/>
      <c r="F2" s="364"/>
      <c r="G2" s="364"/>
      <c r="H2" s="364"/>
      <c r="I2" s="364"/>
      <c r="J2" s="364"/>
      <c r="K2" s="364"/>
    </row>
    <row r="3" spans="1:11" ht="19.2">
      <c r="A3" s="1216" t="s">
        <v>533</v>
      </c>
      <c r="B3" s="1216"/>
      <c r="C3" s="1216"/>
      <c r="D3" s="1216"/>
      <c r="E3" s="1216"/>
      <c r="F3" s="1216"/>
      <c r="G3" s="1216"/>
      <c r="H3" s="1216"/>
      <c r="I3" s="1216"/>
      <c r="J3" s="1216"/>
      <c r="K3" s="1216"/>
    </row>
    <row r="4" spans="1:11">
      <c r="A4" s="364"/>
      <c r="B4" s="364"/>
      <c r="C4" s="364"/>
      <c r="D4" s="364"/>
      <c r="E4" s="364"/>
      <c r="F4" s="364"/>
      <c r="G4" s="364"/>
      <c r="H4" s="364"/>
      <c r="I4" s="364"/>
      <c r="J4" s="364"/>
      <c r="K4" s="364"/>
    </row>
    <row r="5" spans="1:11">
      <c r="A5" s="364"/>
      <c r="B5" s="364"/>
      <c r="C5" s="364"/>
      <c r="D5" s="364"/>
      <c r="E5" s="364"/>
      <c r="F5" s="364"/>
      <c r="G5" s="364"/>
      <c r="H5" s="364"/>
      <c r="I5" s="365" t="s">
        <v>517</v>
      </c>
      <c r="J5" s="1217"/>
      <c r="K5" s="1217"/>
    </row>
    <row r="6" spans="1:11">
      <c r="A6" s="364"/>
      <c r="B6" s="364"/>
      <c r="C6" s="364"/>
      <c r="D6" s="364"/>
      <c r="E6" s="364"/>
      <c r="F6" s="364"/>
      <c r="G6" s="364"/>
      <c r="H6" s="364"/>
      <c r="I6" s="364"/>
      <c r="J6" s="364"/>
      <c r="K6" s="364"/>
    </row>
    <row r="7" spans="1:11">
      <c r="A7" s="348" t="s">
        <v>515</v>
      </c>
      <c r="B7" s="364"/>
      <c r="C7" s="364"/>
      <c r="D7" s="364"/>
      <c r="E7" s="364"/>
      <c r="F7" s="364"/>
      <c r="G7" s="364"/>
      <c r="H7" s="364"/>
      <c r="I7" s="364"/>
      <c r="J7" s="364"/>
      <c r="K7" s="364"/>
    </row>
    <row r="8" spans="1:11">
      <c r="A8" s="1187"/>
      <c r="B8" s="1187"/>
      <c r="C8" s="1187"/>
      <c r="D8" s="364" t="s">
        <v>516</v>
      </c>
      <c r="E8" s="364"/>
      <c r="F8" s="364"/>
      <c r="G8" s="364"/>
      <c r="H8" s="364"/>
      <c r="I8" s="364"/>
      <c r="J8" s="364"/>
      <c r="K8" s="364"/>
    </row>
    <row r="9" spans="1:11">
      <c r="A9" s="364"/>
      <c r="B9" s="364"/>
      <c r="C9" s="364"/>
      <c r="D9" s="364"/>
      <c r="E9" s="364"/>
      <c r="F9" s="364"/>
      <c r="G9" s="349" t="s">
        <v>518</v>
      </c>
      <c r="H9" s="1218"/>
      <c r="I9" s="1218"/>
      <c r="J9" s="1218"/>
      <c r="K9" s="1218"/>
    </row>
    <row r="10" spans="1:11">
      <c r="A10" s="364"/>
      <c r="B10" s="364"/>
      <c r="C10" s="364"/>
      <c r="D10" s="364"/>
      <c r="E10" s="364"/>
      <c r="F10" s="350"/>
      <c r="G10" s="364"/>
      <c r="H10" s="1218"/>
      <c r="I10" s="1218"/>
      <c r="J10" s="1218"/>
      <c r="K10" s="1218"/>
    </row>
    <row r="11" spans="1:11">
      <c r="A11" s="364"/>
      <c r="B11" s="364"/>
      <c r="C11" s="364"/>
      <c r="D11" s="364"/>
      <c r="E11" s="364"/>
      <c r="F11" s="364"/>
      <c r="G11" s="365" t="s">
        <v>519</v>
      </c>
      <c r="H11" s="1190"/>
      <c r="I11" s="1190"/>
      <c r="J11" s="1190"/>
      <c r="K11" s="1190"/>
    </row>
    <row r="12" spans="1:11">
      <c r="A12" s="364"/>
      <c r="B12" s="364"/>
      <c r="C12" s="364"/>
      <c r="D12" s="364"/>
      <c r="E12" s="364"/>
      <c r="F12" s="364"/>
      <c r="G12" s="365" t="s">
        <v>534</v>
      </c>
      <c r="H12" s="1190"/>
      <c r="I12" s="1190"/>
      <c r="J12" s="1190"/>
      <c r="K12" s="366"/>
    </row>
    <row r="13" spans="1:11">
      <c r="A13" s="364"/>
      <c r="B13" s="364"/>
      <c r="C13" s="364"/>
      <c r="D13" s="364"/>
      <c r="E13" s="364"/>
      <c r="F13" s="364"/>
      <c r="G13" s="364"/>
      <c r="H13" s="364"/>
      <c r="I13" s="364"/>
      <c r="J13" s="364"/>
      <c r="K13" s="364"/>
    </row>
    <row r="14" spans="1:11">
      <c r="A14" s="364" t="s">
        <v>535</v>
      </c>
      <c r="B14" s="364"/>
      <c r="C14" s="364"/>
      <c r="D14" s="364"/>
      <c r="E14" s="364"/>
      <c r="F14" s="364"/>
      <c r="G14" s="364"/>
      <c r="H14" s="364"/>
      <c r="I14" s="364"/>
      <c r="J14" s="364"/>
      <c r="K14" s="364"/>
    </row>
    <row r="15" spans="1:11">
      <c r="A15" s="364"/>
      <c r="B15" s="364"/>
      <c r="C15" s="364"/>
      <c r="D15" s="364"/>
      <c r="E15" s="364"/>
      <c r="F15" s="364"/>
      <c r="G15" s="364"/>
      <c r="H15" s="364"/>
      <c r="I15" s="364"/>
      <c r="J15" s="364"/>
      <c r="K15" s="364"/>
    </row>
    <row r="16" spans="1:11">
      <c r="A16" s="367" t="s">
        <v>295</v>
      </c>
      <c r="B16" s="367"/>
      <c r="C16" s="367"/>
      <c r="D16" s="367"/>
      <c r="E16" s="367"/>
      <c r="F16" s="367"/>
      <c r="G16" s="367"/>
      <c r="H16" s="367"/>
      <c r="I16" s="367"/>
      <c r="J16" s="367"/>
      <c r="K16" s="364"/>
    </row>
    <row r="17" spans="1:11">
      <c r="A17" s="364"/>
      <c r="B17" s="364"/>
      <c r="C17" s="364"/>
      <c r="D17" s="364"/>
      <c r="E17" s="364"/>
      <c r="F17" s="364"/>
      <c r="G17" s="364"/>
      <c r="H17" s="364"/>
      <c r="I17" s="364"/>
      <c r="J17" s="364"/>
      <c r="K17" s="364"/>
    </row>
    <row r="18" spans="1:11" ht="33" customHeight="1">
      <c r="A18" s="368" t="s">
        <v>536</v>
      </c>
      <c r="B18" s="1206" t="s">
        <v>399</v>
      </c>
      <c r="C18" s="1207"/>
      <c r="D18" s="1207"/>
      <c r="E18" s="1208"/>
      <c r="F18" s="369" t="s">
        <v>523</v>
      </c>
      <c r="G18" s="370"/>
      <c r="H18" s="1209" t="s">
        <v>524</v>
      </c>
      <c r="I18" s="1210"/>
      <c r="J18" s="1210"/>
      <c r="K18" s="1211"/>
    </row>
    <row r="19" spans="1:11" ht="30" customHeight="1">
      <c r="A19" s="1179" t="s">
        <v>537</v>
      </c>
      <c r="B19" s="1180"/>
      <c r="C19" s="1212" t="s">
        <v>538</v>
      </c>
      <c r="D19" s="1212" t="s">
        <v>539</v>
      </c>
      <c r="E19" s="1188" t="s">
        <v>540</v>
      </c>
      <c r="F19" s="1214"/>
      <c r="G19" s="1214"/>
      <c r="H19" s="1189"/>
      <c r="I19" s="1179" t="s">
        <v>541</v>
      </c>
      <c r="J19" s="1215"/>
      <c r="K19" s="1180"/>
    </row>
    <row r="20" spans="1:11" ht="30" customHeight="1">
      <c r="A20" s="1188"/>
      <c r="B20" s="1189"/>
      <c r="C20" s="1213"/>
      <c r="D20" s="1213"/>
      <c r="E20" s="371" t="s">
        <v>542</v>
      </c>
      <c r="F20" s="371" t="s">
        <v>543</v>
      </c>
      <c r="G20" s="372" t="s">
        <v>544</v>
      </c>
      <c r="H20" s="371"/>
      <c r="I20" s="1188"/>
      <c r="J20" s="1214"/>
      <c r="K20" s="1189"/>
    </row>
    <row r="21" spans="1:11">
      <c r="A21" s="1201"/>
      <c r="B21" s="1202"/>
      <c r="C21" s="373"/>
      <c r="D21" s="373"/>
      <c r="E21" s="374"/>
      <c r="F21" s="374"/>
      <c r="G21" s="1201"/>
      <c r="H21" s="1202"/>
      <c r="I21" s="1203"/>
      <c r="J21" s="1204"/>
      <c r="K21" s="1205"/>
    </row>
    <row r="22" spans="1:11">
      <c r="A22" s="1191"/>
      <c r="B22" s="1192"/>
      <c r="C22" s="373"/>
      <c r="D22" s="373"/>
      <c r="E22" s="374"/>
      <c r="F22" s="374"/>
      <c r="G22" s="1191"/>
      <c r="H22" s="1192"/>
      <c r="I22" s="1193"/>
      <c r="J22" s="1194"/>
      <c r="K22" s="1195"/>
    </row>
    <row r="23" spans="1:11">
      <c r="A23" s="1191"/>
      <c r="B23" s="1192"/>
      <c r="C23" s="373"/>
      <c r="D23" s="373"/>
      <c r="E23" s="374"/>
      <c r="F23" s="374"/>
      <c r="G23" s="1191"/>
      <c r="H23" s="1192"/>
      <c r="I23" s="1193"/>
      <c r="J23" s="1194"/>
      <c r="K23" s="1195"/>
    </row>
    <row r="24" spans="1:11">
      <c r="A24" s="1191"/>
      <c r="B24" s="1192"/>
      <c r="C24" s="374"/>
      <c r="D24" s="374"/>
      <c r="E24" s="374"/>
      <c r="F24" s="374"/>
      <c r="G24" s="1191"/>
      <c r="H24" s="1192"/>
      <c r="I24" s="1193"/>
      <c r="J24" s="1194"/>
      <c r="K24" s="1195"/>
    </row>
    <row r="25" spans="1:11">
      <c r="A25" s="1191"/>
      <c r="B25" s="1192"/>
      <c r="C25" s="374"/>
      <c r="D25" s="374"/>
      <c r="E25" s="374"/>
      <c r="F25" s="374"/>
      <c r="G25" s="1191"/>
      <c r="H25" s="1192"/>
      <c r="I25" s="1193"/>
      <c r="J25" s="1194"/>
      <c r="K25" s="1195"/>
    </row>
    <row r="26" spans="1:11">
      <c r="A26" s="1191"/>
      <c r="B26" s="1192"/>
      <c r="C26" s="374"/>
      <c r="D26" s="374"/>
      <c r="E26" s="374"/>
      <c r="F26" s="374"/>
      <c r="G26" s="1191"/>
      <c r="H26" s="1192"/>
      <c r="I26" s="1193"/>
      <c r="J26" s="1194"/>
      <c r="K26" s="1195"/>
    </row>
    <row r="27" spans="1:11">
      <c r="A27" s="1191"/>
      <c r="B27" s="1192"/>
      <c r="C27" s="374"/>
      <c r="D27" s="374"/>
      <c r="E27" s="374"/>
      <c r="F27" s="374"/>
      <c r="G27" s="1191"/>
      <c r="H27" s="1192"/>
      <c r="I27" s="1193"/>
      <c r="J27" s="1194"/>
      <c r="K27" s="1195"/>
    </row>
    <row r="28" spans="1:11">
      <c r="A28" s="1191"/>
      <c r="B28" s="1192"/>
      <c r="C28" s="374"/>
      <c r="D28" s="374"/>
      <c r="E28" s="374"/>
      <c r="F28" s="374"/>
      <c r="G28" s="1191"/>
      <c r="H28" s="1192"/>
      <c r="I28" s="1193"/>
      <c r="J28" s="1194"/>
      <c r="K28" s="1195"/>
    </row>
    <row r="29" spans="1:11">
      <c r="A29" s="1191"/>
      <c r="B29" s="1192"/>
      <c r="C29" s="374"/>
      <c r="D29" s="374"/>
      <c r="E29" s="374"/>
      <c r="F29" s="374"/>
      <c r="G29" s="1191"/>
      <c r="H29" s="1192"/>
      <c r="I29" s="1193"/>
      <c r="J29" s="1194"/>
      <c r="K29" s="1195"/>
    </row>
    <row r="30" spans="1:11">
      <c r="A30" s="1191"/>
      <c r="B30" s="1192"/>
      <c r="C30" s="374"/>
      <c r="D30" s="374"/>
      <c r="E30" s="374"/>
      <c r="F30" s="374"/>
      <c r="G30" s="1191"/>
      <c r="H30" s="1192"/>
      <c r="I30" s="1193"/>
      <c r="J30" s="1194"/>
      <c r="K30" s="1195"/>
    </row>
    <row r="31" spans="1:11">
      <c r="A31" s="1191"/>
      <c r="B31" s="1192"/>
      <c r="C31" s="374"/>
      <c r="D31" s="374"/>
      <c r="E31" s="374"/>
      <c r="F31" s="374"/>
      <c r="G31" s="1191"/>
      <c r="H31" s="1192"/>
      <c r="I31" s="1193"/>
      <c r="J31" s="1194"/>
      <c r="K31" s="1195"/>
    </row>
    <row r="32" spans="1:11">
      <c r="A32" s="1191"/>
      <c r="B32" s="1192"/>
      <c r="C32" s="374"/>
      <c r="D32" s="374"/>
      <c r="E32" s="374"/>
      <c r="F32" s="374"/>
      <c r="G32" s="1191"/>
      <c r="H32" s="1192"/>
      <c r="I32" s="1193"/>
      <c r="J32" s="1194"/>
      <c r="K32" s="1195"/>
    </row>
    <row r="33" spans="1:11">
      <c r="A33" s="1191"/>
      <c r="B33" s="1192"/>
      <c r="C33" s="374"/>
      <c r="D33" s="374"/>
      <c r="E33" s="374"/>
      <c r="F33" s="374"/>
      <c r="G33" s="1191"/>
      <c r="H33" s="1192"/>
      <c r="I33" s="1193"/>
      <c r="J33" s="1194"/>
      <c r="K33" s="1195"/>
    </row>
    <row r="34" spans="1:11">
      <c r="A34" s="1191"/>
      <c r="B34" s="1192"/>
      <c r="C34" s="374"/>
      <c r="D34" s="374"/>
      <c r="E34" s="374"/>
      <c r="F34" s="374"/>
      <c r="G34" s="1191"/>
      <c r="H34" s="1192"/>
      <c r="I34" s="1193"/>
      <c r="J34" s="1194"/>
      <c r="K34" s="1195"/>
    </row>
    <row r="35" spans="1:11">
      <c r="A35" s="1191"/>
      <c r="B35" s="1192"/>
      <c r="C35" s="374"/>
      <c r="D35" s="374"/>
      <c r="E35" s="374"/>
      <c r="F35" s="374"/>
      <c r="G35" s="1191"/>
      <c r="H35" s="1192"/>
      <c r="I35" s="1193"/>
      <c r="J35" s="1194"/>
      <c r="K35" s="1195"/>
    </row>
    <row r="36" spans="1:11">
      <c r="A36" s="1196"/>
      <c r="B36" s="1197"/>
      <c r="C36" s="375"/>
      <c r="D36" s="375"/>
      <c r="E36" s="375"/>
      <c r="F36" s="375"/>
      <c r="G36" s="1196"/>
      <c r="H36" s="1197"/>
      <c r="I36" s="1198"/>
      <c r="J36" s="1199"/>
      <c r="K36" s="1200"/>
    </row>
    <row r="37" spans="1:11">
      <c r="A37" s="376" t="s">
        <v>280</v>
      </c>
      <c r="B37" s="364"/>
      <c r="C37" s="364"/>
      <c r="D37" s="364"/>
      <c r="E37" s="364"/>
      <c r="F37" s="364"/>
      <c r="G37" s="364"/>
      <c r="H37" s="364"/>
      <c r="I37" s="364"/>
      <c r="J37" s="1179" t="s">
        <v>545</v>
      </c>
      <c r="K37" s="1180"/>
    </row>
    <row r="38" spans="1:11">
      <c r="A38" s="376"/>
      <c r="B38" s="364" t="s">
        <v>546</v>
      </c>
      <c r="C38" s="364"/>
      <c r="D38" s="364"/>
      <c r="E38" s="364"/>
      <c r="F38" s="364"/>
      <c r="G38" s="364"/>
      <c r="H38" s="364"/>
      <c r="I38" s="364"/>
      <c r="J38" s="1181"/>
      <c r="K38" s="1182"/>
    </row>
    <row r="39" spans="1:11">
      <c r="A39" s="378" t="s">
        <v>547</v>
      </c>
      <c r="B39" s="364" t="s">
        <v>548</v>
      </c>
      <c r="C39" s="364"/>
      <c r="D39" s="364"/>
      <c r="E39" s="364"/>
      <c r="F39" s="364"/>
      <c r="G39" s="364"/>
      <c r="H39" s="364"/>
      <c r="I39" s="364"/>
      <c r="J39" s="1183"/>
      <c r="K39" s="1184"/>
    </row>
    <row r="40" spans="1:11">
      <c r="A40" s="376"/>
      <c r="B40" s="364" t="s">
        <v>549</v>
      </c>
      <c r="C40" s="364"/>
      <c r="D40" s="364"/>
      <c r="E40" s="365" t="s">
        <v>517</v>
      </c>
      <c r="F40" s="1187"/>
      <c r="G40" s="1187"/>
      <c r="H40" s="1187"/>
      <c r="I40" s="379"/>
      <c r="J40" s="1185"/>
      <c r="K40" s="1186"/>
    </row>
    <row r="41" spans="1:11">
      <c r="A41" s="378" t="s">
        <v>550</v>
      </c>
      <c r="B41" s="364"/>
      <c r="C41" s="364"/>
      <c r="D41" s="364"/>
      <c r="E41" s="364"/>
      <c r="F41" s="364"/>
      <c r="G41" s="364"/>
      <c r="H41" s="364"/>
      <c r="I41" s="379"/>
      <c r="J41" s="1181"/>
      <c r="K41" s="1182"/>
    </row>
    <row r="42" spans="1:11">
      <c r="A42" s="376"/>
      <c r="B42" s="364"/>
      <c r="C42" s="364"/>
      <c r="D42" s="364"/>
      <c r="E42" s="365" t="s">
        <v>551</v>
      </c>
      <c r="F42" s="1190"/>
      <c r="G42" s="1190"/>
      <c r="H42" s="1190"/>
      <c r="I42" s="377"/>
      <c r="J42" s="1181"/>
      <c r="K42" s="1182"/>
    </row>
    <row r="43" spans="1:11" ht="15" customHeight="1">
      <c r="A43" s="380"/>
      <c r="B43" s="381"/>
      <c r="C43" s="381"/>
      <c r="D43" s="381"/>
      <c r="E43" s="381"/>
      <c r="F43" s="381"/>
      <c r="G43" s="381"/>
      <c r="H43" s="381"/>
      <c r="I43" s="382"/>
      <c r="J43" s="1188"/>
      <c r="K43" s="1189"/>
    </row>
    <row r="44" spans="1:11">
      <c r="A44" s="383"/>
      <c r="B44" s="383"/>
      <c r="C44" s="383"/>
      <c r="D44" s="383"/>
      <c r="E44" s="383"/>
      <c r="F44" s="383"/>
      <c r="G44" s="383"/>
      <c r="H44" s="383"/>
      <c r="I44" s="383"/>
      <c r="J44" s="383"/>
      <c r="K44" s="383"/>
    </row>
    <row r="45" spans="1:11">
      <c r="A45" s="364"/>
      <c r="B45" s="364"/>
      <c r="C45" s="364"/>
      <c r="D45" s="364"/>
      <c r="E45" s="364"/>
      <c r="F45" s="364"/>
      <c r="G45" s="364"/>
      <c r="H45" s="364"/>
      <c r="I45" s="364"/>
      <c r="J45" s="364"/>
      <c r="K45" s="364"/>
    </row>
    <row r="46" spans="1:11">
      <c r="A46" s="364" t="s">
        <v>552</v>
      </c>
      <c r="B46" s="364"/>
      <c r="C46" s="364"/>
      <c r="D46" s="364"/>
      <c r="E46" s="364"/>
      <c r="F46" s="364"/>
      <c r="G46" s="364"/>
      <c r="H46" s="364"/>
      <c r="I46" s="364"/>
      <c r="J46" s="364"/>
      <c r="K46" s="364"/>
    </row>
    <row r="47" spans="1:11">
      <c r="A47" s="364" t="s">
        <v>553</v>
      </c>
      <c r="B47" s="364"/>
      <c r="C47" s="364"/>
      <c r="D47" s="364"/>
      <c r="E47" s="364"/>
      <c r="F47" s="364"/>
      <c r="G47" s="364"/>
      <c r="H47" s="364"/>
      <c r="I47" s="364"/>
      <c r="J47" s="364"/>
      <c r="K47" s="364"/>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12"/>
  <printOptions horizontalCentered="1" gridLinesSet="0"/>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62525-1F7A-4DE2-8D3A-54E0A21443E9}">
  <sheetPr>
    <pageSetUpPr fitToPage="1"/>
  </sheetPr>
  <dimension ref="A2:G34"/>
  <sheetViews>
    <sheetView showGridLines="0" view="pageBreakPreview" zoomScale="115" zoomScaleNormal="95" zoomScaleSheetLayoutView="115" workbookViewId="0">
      <selection activeCell="J11" sqref="J11"/>
    </sheetView>
  </sheetViews>
  <sheetFormatPr defaultColWidth="9" defaultRowHeight="18"/>
  <cols>
    <col min="1" max="1" width="23.33203125" style="300" customWidth="1"/>
    <col min="2" max="2" width="17.77734375" style="300" customWidth="1"/>
    <col min="3" max="3" width="7" style="300" customWidth="1"/>
    <col min="4" max="4" width="9.6640625" style="300" customWidth="1"/>
    <col min="5" max="5" width="8" style="300" customWidth="1"/>
    <col min="6" max="6" width="20.88671875" style="300" customWidth="1"/>
    <col min="7" max="7" width="3.6640625" style="300" customWidth="1"/>
    <col min="8" max="9" width="9" style="300" customWidth="1"/>
    <col min="10" max="16384" width="9" style="300"/>
  </cols>
  <sheetData>
    <row r="2" spans="1:7">
      <c r="A2" s="384"/>
      <c r="B2" s="385"/>
      <c r="C2" s="385"/>
      <c r="D2" s="385"/>
      <c r="E2" s="386" t="s">
        <v>517</v>
      </c>
      <c r="F2" s="1225"/>
      <c r="G2" s="1225"/>
    </row>
    <row r="3" spans="1:7">
      <c r="A3" s="385"/>
      <c r="B3" s="385"/>
      <c r="C3" s="385"/>
      <c r="D3" s="385"/>
      <c r="E3" s="385"/>
      <c r="F3" s="385"/>
      <c r="G3" s="385"/>
    </row>
    <row r="4" spans="1:7">
      <c r="A4" s="348" t="s">
        <v>515</v>
      </c>
      <c r="B4" s="385"/>
      <c r="C4" s="385"/>
      <c r="D4" s="385"/>
      <c r="E4" s="385"/>
      <c r="F4" s="385"/>
      <c r="G4" s="385"/>
    </row>
    <row r="5" spans="1:7">
      <c r="A5" s="387"/>
      <c r="B5" s="385" t="s">
        <v>516</v>
      </c>
      <c r="C5" s="385"/>
      <c r="D5" s="385"/>
      <c r="E5" s="385"/>
      <c r="F5" s="385"/>
      <c r="G5" s="385"/>
    </row>
    <row r="6" spans="1:7">
      <c r="A6" s="385"/>
      <c r="B6" s="385"/>
      <c r="C6" s="385"/>
      <c r="D6" s="349" t="s">
        <v>518</v>
      </c>
      <c r="E6" s="1226"/>
      <c r="F6" s="1226"/>
      <c r="G6" s="1226"/>
    </row>
    <row r="7" spans="1:7">
      <c r="A7" s="385"/>
      <c r="B7" s="385"/>
      <c r="C7" s="350"/>
      <c r="D7" s="385"/>
      <c r="E7" s="1226"/>
      <c r="F7" s="1226"/>
      <c r="G7" s="1226"/>
    </row>
    <row r="8" spans="1:7">
      <c r="A8" s="385"/>
      <c r="B8" s="385"/>
      <c r="C8" s="385"/>
      <c r="D8" s="351" t="s">
        <v>519</v>
      </c>
      <c r="E8" s="1227"/>
      <c r="F8" s="1227"/>
      <c r="G8" s="1227"/>
    </row>
    <row r="9" spans="1:7">
      <c r="A9" s="385"/>
      <c r="B9" s="385"/>
      <c r="C9" s="385"/>
      <c r="D9" s="386" t="s">
        <v>554</v>
      </c>
      <c r="E9" s="1227"/>
      <c r="F9" s="1227"/>
      <c r="G9" s="388"/>
    </row>
    <row r="10" spans="1:7">
      <c r="A10" s="385"/>
      <c r="B10" s="385"/>
      <c r="C10" s="385"/>
      <c r="D10" s="385"/>
      <c r="E10" s="385"/>
      <c r="F10" s="385"/>
      <c r="G10" s="385"/>
    </row>
    <row r="11" spans="1:7" ht="19.2">
      <c r="A11" s="1228" t="s">
        <v>555</v>
      </c>
      <c r="B11" s="1228"/>
      <c r="C11" s="1228"/>
      <c r="D11" s="1228"/>
      <c r="E11" s="1228"/>
      <c r="F11" s="1228"/>
      <c r="G11" s="1228"/>
    </row>
    <row r="12" spans="1:7">
      <c r="A12" s="385"/>
      <c r="B12" s="385"/>
      <c r="C12" s="385"/>
      <c r="D12" s="385"/>
      <c r="E12" s="385"/>
      <c r="F12" s="385"/>
      <c r="G12" s="385"/>
    </row>
    <row r="13" spans="1:7">
      <c r="A13" s="389"/>
      <c r="B13" s="389"/>
      <c r="C13" s="389"/>
      <c r="D13" s="389"/>
      <c r="E13" s="389"/>
      <c r="F13" s="385"/>
      <c r="G13" s="385"/>
    </row>
    <row r="14" spans="1:7">
      <c r="A14" s="1229" t="s">
        <v>556</v>
      </c>
      <c r="B14" s="1229"/>
      <c r="C14" s="1229"/>
      <c r="D14" s="1229"/>
      <c r="E14" s="1229"/>
      <c r="F14" s="1229"/>
      <c r="G14" s="385"/>
    </row>
    <row r="15" spans="1:7">
      <c r="A15" s="1229"/>
      <c r="B15" s="1229"/>
      <c r="C15" s="1229"/>
      <c r="D15" s="1229"/>
      <c r="E15" s="1229"/>
      <c r="F15" s="1229"/>
      <c r="G15" s="385"/>
    </row>
    <row r="16" spans="1:7">
      <c r="A16" s="1229"/>
      <c r="B16" s="1229"/>
      <c r="C16" s="1229"/>
      <c r="D16" s="1229"/>
      <c r="E16" s="1229"/>
      <c r="F16" s="1229"/>
      <c r="G16" s="385"/>
    </row>
    <row r="17" spans="1:7">
      <c r="A17" s="385"/>
      <c r="B17" s="385"/>
      <c r="C17" s="385"/>
      <c r="D17" s="385"/>
      <c r="E17" s="385"/>
      <c r="F17" s="385"/>
      <c r="G17" s="385"/>
    </row>
    <row r="18" spans="1:7">
      <c r="A18" s="1230" t="s">
        <v>295</v>
      </c>
      <c r="B18" s="1230"/>
      <c r="C18" s="1230"/>
      <c r="D18" s="1230"/>
      <c r="E18" s="1230"/>
      <c r="F18" s="1230"/>
      <c r="G18" s="1230"/>
    </row>
    <row r="19" spans="1:7" ht="18.600000000000001" thickBot="1">
      <c r="A19" s="385"/>
      <c r="B19" s="385"/>
      <c r="C19" s="385"/>
      <c r="D19" s="385"/>
      <c r="E19" s="385"/>
      <c r="F19" s="385"/>
      <c r="G19" s="385"/>
    </row>
    <row r="20" spans="1:7" ht="30" customHeight="1">
      <c r="A20" s="390" t="s">
        <v>557</v>
      </c>
      <c r="B20" s="391" t="s">
        <v>558</v>
      </c>
      <c r="C20" s="391" t="s">
        <v>527</v>
      </c>
      <c r="D20" s="1231" t="s">
        <v>559</v>
      </c>
      <c r="E20" s="1232"/>
      <c r="F20" s="1231" t="s">
        <v>560</v>
      </c>
      <c r="G20" s="1233"/>
    </row>
    <row r="21" spans="1:7" ht="30" customHeight="1">
      <c r="A21" s="392"/>
      <c r="B21" s="393"/>
      <c r="C21" s="393"/>
      <c r="D21" s="1219"/>
      <c r="E21" s="1220"/>
      <c r="F21" s="1219"/>
      <c r="G21" s="1221"/>
    </row>
    <row r="22" spans="1:7" ht="30" customHeight="1">
      <c r="A22" s="392"/>
      <c r="B22" s="393"/>
      <c r="C22" s="393"/>
      <c r="D22" s="1219"/>
      <c r="E22" s="1220"/>
      <c r="F22" s="1219"/>
      <c r="G22" s="1221"/>
    </row>
    <row r="23" spans="1:7" ht="30" customHeight="1">
      <c r="A23" s="392"/>
      <c r="B23" s="393"/>
      <c r="C23" s="393"/>
      <c r="D23" s="1219"/>
      <c r="E23" s="1220"/>
      <c r="F23" s="1219"/>
      <c r="G23" s="1221"/>
    </row>
    <row r="24" spans="1:7" ht="30" customHeight="1">
      <c r="A24" s="392"/>
      <c r="B24" s="393"/>
      <c r="C24" s="393"/>
      <c r="D24" s="1219"/>
      <c r="E24" s="1220"/>
      <c r="F24" s="1219"/>
      <c r="G24" s="1221"/>
    </row>
    <row r="25" spans="1:7" ht="30" customHeight="1">
      <c r="A25" s="392"/>
      <c r="B25" s="393"/>
      <c r="C25" s="393"/>
      <c r="D25" s="1219"/>
      <c r="E25" s="1220"/>
      <c r="F25" s="1219"/>
      <c r="G25" s="1221"/>
    </row>
    <row r="26" spans="1:7" ht="30" customHeight="1">
      <c r="A26" s="394"/>
      <c r="B26" s="395"/>
      <c r="C26" s="395"/>
      <c r="D26" s="1219"/>
      <c r="E26" s="1220"/>
      <c r="F26" s="1219"/>
      <c r="G26" s="1221"/>
    </row>
    <row r="27" spans="1:7" ht="30" customHeight="1">
      <c r="A27" s="394"/>
      <c r="B27" s="395"/>
      <c r="C27" s="395"/>
      <c r="D27" s="1219"/>
      <c r="E27" s="1220"/>
      <c r="F27" s="1219"/>
      <c r="G27" s="1221"/>
    </row>
    <row r="28" spans="1:7" ht="30" customHeight="1">
      <c r="A28" s="394"/>
      <c r="B28" s="395"/>
      <c r="C28" s="395"/>
      <c r="D28" s="1219"/>
      <c r="E28" s="1220"/>
      <c r="F28" s="1219"/>
      <c r="G28" s="1221"/>
    </row>
    <row r="29" spans="1:7" ht="30" customHeight="1">
      <c r="A29" s="394"/>
      <c r="B29" s="395"/>
      <c r="C29" s="395"/>
      <c r="D29" s="1219"/>
      <c r="E29" s="1220"/>
      <c r="F29" s="1219"/>
      <c r="G29" s="1221"/>
    </row>
    <row r="30" spans="1:7" ht="30" customHeight="1">
      <c r="A30" s="394"/>
      <c r="B30" s="395"/>
      <c r="C30" s="395"/>
      <c r="D30" s="1219"/>
      <c r="E30" s="1220"/>
      <c r="F30" s="1219"/>
      <c r="G30" s="1221"/>
    </row>
    <row r="31" spans="1:7" ht="30" customHeight="1">
      <c r="A31" s="394"/>
      <c r="B31" s="395"/>
      <c r="C31" s="395"/>
      <c r="D31" s="1219"/>
      <c r="E31" s="1220"/>
      <c r="F31" s="1219"/>
      <c r="G31" s="1221"/>
    </row>
    <row r="32" spans="1:7" ht="30" customHeight="1">
      <c r="A32" s="394"/>
      <c r="B32" s="395"/>
      <c r="C32" s="395"/>
      <c r="D32" s="1219"/>
      <c r="E32" s="1220"/>
      <c r="F32" s="1219"/>
      <c r="G32" s="1221"/>
    </row>
    <row r="33" spans="1:7" ht="30" customHeight="1">
      <c r="A33" s="394"/>
      <c r="B33" s="395"/>
      <c r="C33" s="395"/>
      <c r="D33" s="1219"/>
      <c r="E33" s="1220"/>
      <c r="F33" s="1219"/>
      <c r="G33" s="1221"/>
    </row>
    <row r="34" spans="1:7" ht="30" customHeight="1" thickBot="1">
      <c r="A34" s="396"/>
      <c r="B34" s="397"/>
      <c r="C34" s="397"/>
      <c r="D34" s="1222"/>
      <c r="E34" s="1223"/>
      <c r="F34" s="1222"/>
      <c r="G34" s="1224"/>
    </row>
  </sheetData>
  <mergeCells count="37">
    <mergeCell ref="D22:E22"/>
    <mergeCell ref="F22:G22"/>
    <mergeCell ref="F2:G2"/>
    <mergeCell ref="E6:G7"/>
    <mergeCell ref="E8:G8"/>
    <mergeCell ref="E9:F9"/>
    <mergeCell ref="A11:G11"/>
    <mergeCell ref="A14:F16"/>
    <mergeCell ref="A18:G18"/>
    <mergeCell ref="D20:E20"/>
    <mergeCell ref="F20:G20"/>
    <mergeCell ref="D21:E21"/>
    <mergeCell ref="F21:G21"/>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s>
  <phoneticPr fontId="12"/>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C5876-36C5-46F2-AF14-9A4DACD8E13A}">
  <dimension ref="A1:L95"/>
  <sheetViews>
    <sheetView view="pageBreakPreview" zoomScale="130" zoomScaleNormal="100" zoomScaleSheetLayoutView="130" workbookViewId="0">
      <selection activeCell="D54" sqref="D54"/>
    </sheetView>
  </sheetViews>
  <sheetFormatPr defaultColWidth="9" defaultRowHeight="18"/>
  <cols>
    <col min="1" max="1" width="4.6640625" style="400" customWidth="1"/>
    <col min="2" max="2" width="9.6640625" style="400" customWidth="1"/>
    <col min="3" max="3" width="12.6640625" style="400" customWidth="1"/>
    <col min="4" max="4" width="6.6640625" style="400" customWidth="1"/>
    <col min="5" max="5" width="4.6640625" style="400" customWidth="1"/>
    <col min="6" max="7" width="14.6640625" style="400" customWidth="1"/>
    <col min="8" max="9" width="9.6640625" style="400" customWidth="1"/>
    <col min="10" max="10" width="10.6640625" style="400" customWidth="1"/>
    <col min="11" max="16384" width="9" style="400"/>
  </cols>
  <sheetData>
    <row r="1" spans="1:12" s="398" customFormat="1" ht="13.5" customHeight="1">
      <c r="J1" s="399"/>
    </row>
    <row r="2" spans="1:12" s="398" customFormat="1" ht="13.5" customHeight="1"/>
    <row r="3" spans="1:12" ht="24" customHeight="1">
      <c r="A3" s="1238" t="s">
        <v>562</v>
      </c>
      <c r="B3" s="1238"/>
      <c r="C3" s="1238"/>
      <c r="D3" s="1238"/>
      <c r="E3" s="1238"/>
      <c r="F3" s="1238"/>
      <c r="G3" s="1238"/>
      <c r="H3" s="1238"/>
      <c r="I3" s="1238"/>
      <c r="J3" s="1238"/>
    </row>
    <row r="4" spans="1:12" s="402" customFormat="1" ht="13.5" customHeight="1">
      <c r="A4" s="401"/>
      <c r="B4" s="401"/>
      <c r="C4" s="401"/>
      <c r="D4" s="401"/>
      <c r="E4" s="401"/>
      <c r="F4" s="401"/>
      <c r="G4" s="401"/>
      <c r="H4" s="401"/>
      <c r="I4" s="401"/>
      <c r="J4" s="401"/>
    </row>
    <row r="5" spans="1:12" s="402" customFormat="1" ht="13.5" customHeight="1">
      <c r="J5" s="403" t="s">
        <v>563</v>
      </c>
    </row>
    <row r="6" spans="1:12" s="402" customFormat="1" ht="13.5" customHeight="1"/>
    <row r="7" spans="1:12" s="402" customFormat="1" ht="18" customHeight="1">
      <c r="G7" s="404" t="s">
        <v>564</v>
      </c>
      <c r="H7" s="405"/>
      <c r="I7" s="405"/>
      <c r="J7" s="405"/>
    </row>
    <row r="8" spans="1:12" s="402" customFormat="1" ht="18" customHeight="1">
      <c r="G8" s="406" t="s">
        <v>565</v>
      </c>
      <c r="H8" s="407"/>
      <c r="I8" s="407"/>
      <c r="J8" s="407"/>
    </row>
    <row r="9" spans="1:12" s="402" customFormat="1" ht="18" customHeight="1">
      <c r="G9" s="406" t="s">
        <v>1110</v>
      </c>
      <c r="H9" s="407"/>
      <c r="I9" s="407"/>
      <c r="J9" s="407"/>
    </row>
    <row r="10" spans="1:12" s="402" customFormat="1" ht="18" customHeight="1">
      <c r="G10" s="759" t="s">
        <v>567</v>
      </c>
      <c r="H10" s="405"/>
      <c r="I10" s="405"/>
      <c r="J10" s="405"/>
    </row>
    <row r="11" spans="1:12" s="402" customFormat="1" ht="16.2"/>
    <row r="12" spans="1:12" s="402" customFormat="1" ht="18" customHeight="1">
      <c r="A12" s="1234"/>
      <c r="B12" s="1234"/>
      <c r="C12" s="1234"/>
      <c r="D12" s="1235"/>
      <c r="E12" s="1235"/>
      <c r="F12" s="1235"/>
      <c r="G12" s="1235"/>
      <c r="H12" s="1235"/>
      <c r="I12" s="1235"/>
      <c r="J12" s="1236"/>
      <c r="L12" s="402" t="s">
        <v>1100</v>
      </c>
    </row>
    <row r="13" spans="1:12" s="402" customFormat="1" ht="18" customHeight="1">
      <c r="A13" s="409" t="s">
        <v>568</v>
      </c>
      <c r="B13" s="409" t="s">
        <v>569</v>
      </c>
      <c r="C13" s="409" t="s">
        <v>570</v>
      </c>
      <c r="D13" s="409" t="s">
        <v>571</v>
      </c>
      <c r="E13" s="409" t="s">
        <v>337</v>
      </c>
      <c r="F13" s="409" t="s">
        <v>572</v>
      </c>
      <c r="G13" s="409" t="s">
        <v>573</v>
      </c>
      <c r="H13" s="409" t="s">
        <v>574</v>
      </c>
      <c r="I13" s="409" t="s">
        <v>575</v>
      </c>
      <c r="J13" s="409" t="s">
        <v>576</v>
      </c>
      <c r="L13" s="402" t="s">
        <v>577</v>
      </c>
    </row>
    <row r="14" spans="1:12" s="402" customFormat="1" ht="18" customHeight="1">
      <c r="A14" s="408"/>
      <c r="B14" s="408"/>
      <c r="C14" s="410"/>
      <c r="D14" s="411"/>
      <c r="E14" s="408"/>
      <c r="F14" s="408"/>
      <c r="G14" s="408"/>
      <c r="H14" s="408"/>
      <c r="I14" s="408"/>
      <c r="J14" s="408"/>
      <c r="L14" s="402" t="s">
        <v>578</v>
      </c>
    </row>
    <row r="15" spans="1:12" s="402" customFormat="1" ht="18" customHeight="1">
      <c r="A15" s="408"/>
      <c r="B15" s="408"/>
      <c r="C15" s="410"/>
      <c r="D15" s="411"/>
      <c r="E15" s="408"/>
      <c r="F15" s="408"/>
      <c r="G15" s="408"/>
      <c r="H15" s="412"/>
      <c r="I15" s="412"/>
      <c r="J15" s="408"/>
      <c r="L15" s="402" t="s">
        <v>579</v>
      </c>
    </row>
    <row r="16" spans="1:12" s="402" customFormat="1" ht="18" customHeight="1">
      <c r="A16" s="412"/>
      <c r="B16" s="412"/>
      <c r="C16" s="412"/>
      <c r="D16" s="412"/>
      <c r="E16" s="412"/>
      <c r="F16" s="412"/>
      <c r="G16" s="412"/>
      <c r="H16" s="412"/>
      <c r="I16" s="412"/>
      <c r="J16" s="412"/>
    </row>
    <row r="17" spans="1:10" s="402" customFormat="1" ht="18" customHeight="1">
      <c r="A17" s="412"/>
      <c r="B17" s="412"/>
      <c r="C17" s="412"/>
      <c r="D17" s="412"/>
      <c r="E17" s="412"/>
      <c r="F17" s="412"/>
      <c r="G17" s="412"/>
      <c r="H17" s="412"/>
      <c r="I17" s="412"/>
      <c r="J17" s="412"/>
    </row>
    <row r="18" spans="1:10" s="402" customFormat="1" ht="18" customHeight="1">
      <c r="A18" s="412"/>
      <c r="B18" s="412"/>
      <c r="C18" s="412"/>
      <c r="D18" s="412"/>
      <c r="E18" s="412"/>
      <c r="F18" s="412"/>
      <c r="G18" s="412"/>
      <c r="H18" s="412"/>
      <c r="I18" s="412"/>
      <c r="J18" s="412"/>
    </row>
    <row r="19" spans="1:10" s="402" customFormat="1" ht="18" customHeight="1">
      <c r="A19" s="412"/>
      <c r="B19" s="412"/>
      <c r="C19" s="412"/>
      <c r="D19" s="412"/>
      <c r="E19" s="412"/>
      <c r="F19" s="412"/>
      <c r="G19" s="412"/>
      <c r="H19" s="412"/>
      <c r="I19" s="412"/>
      <c r="J19" s="412"/>
    </row>
    <row r="20" spans="1:10" s="402" customFormat="1" ht="18" customHeight="1">
      <c r="A20" s="412"/>
      <c r="B20" s="412"/>
      <c r="C20" s="412"/>
      <c r="D20" s="412"/>
      <c r="E20" s="412"/>
      <c r="F20" s="412"/>
      <c r="G20" s="412"/>
      <c r="H20" s="412"/>
      <c r="I20" s="412"/>
      <c r="J20" s="412"/>
    </row>
    <row r="21" spans="1:10" s="402" customFormat="1" ht="18" customHeight="1">
      <c r="A21" s="412"/>
      <c r="B21" s="412"/>
      <c r="C21" s="412"/>
      <c r="D21" s="412"/>
      <c r="E21" s="412"/>
      <c r="F21" s="412"/>
      <c r="G21" s="412"/>
      <c r="H21" s="412"/>
      <c r="I21" s="412"/>
      <c r="J21" s="412"/>
    </row>
    <row r="22" spans="1:10" s="402" customFormat="1" ht="18" customHeight="1">
      <c r="A22" s="412"/>
      <c r="B22" s="412"/>
      <c r="C22" s="412"/>
      <c r="D22" s="412"/>
      <c r="E22" s="412"/>
      <c r="F22" s="412"/>
      <c r="G22" s="412"/>
      <c r="H22" s="412"/>
      <c r="I22" s="412"/>
      <c r="J22" s="412"/>
    </row>
    <row r="23" spans="1:10" s="402" customFormat="1" ht="18" customHeight="1">
      <c r="A23" s="412"/>
      <c r="B23" s="412"/>
      <c r="C23" s="412"/>
      <c r="D23" s="412"/>
      <c r="E23" s="412"/>
      <c r="F23" s="412"/>
      <c r="G23" s="412"/>
      <c r="H23" s="412"/>
      <c r="I23" s="412"/>
      <c r="J23" s="412"/>
    </row>
    <row r="24" spans="1:10" s="402" customFormat="1" ht="18" customHeight="1">
      <c r="A24" s="412"/>
      <c r="B24" s="412"/>
      <c r="C24" s="412"/>
      <c r="D24" s="412"/>
      <c r="E24" s="412"/>
      <c r="F24" s="412"/>
      <c r="G24" s="412"/>
      <c r="H24" s="412"/>
      <c r="I24" s="412"/>
      <c r="J24" s="412"/>
    </row>
    <row r="25" spans="1:10" s="402" customFormat="1" ht="18" customHeight="1">
      <c r="A25" s="412"/>
      <c r="B25" s="412"/>
      <c r="C25" s="412"/>
      <c r="D25" s="412"/>
      <c r="E25" s="412"/>
      <c r="F25" s="412"/>
      <c r="G25" s="412"/>
      <c r="H25" s="412"/>
      <c r="I25" s="412"/>
      <c r="J25" s="412"/>
    </row>
    <row r="26" spans="1:10" s="402" customFormat="1" ht="18" customHeight="1">
      <c r="A26" s="412"/>
      <c r="B26" s="412"/>
      <c r="C26" s="412"/>
      <c r="D26" s="412"/>
      <c r="E26" s="412"/>
      <c r="F26" s="412"/>
      <c r="G26" s="412"/>
      <c r="H26" s="412"/>
      <c r="I26" s="412"/>
      <c r="J26" s="412"/>
    </row>
    <row r="27" spans="1:10" s="402" customFormat="1" ht="18" customHeight="1">
      <c r="A27" s="412"/>
      <c r="B27" s="412"/>
      <c r="C27" s="412"/>
      <c r="D27" s="412"/>
      <c r="E27" s="412"/>
      <c r="F27" s="412"/>
      <c r="G27" s="412"/>
      <c r="H27" s="412"/>
      <c r="I27" s="412"/>
      <c r="J27" s="412"/>
    </row>
    <row r="28" spans="1:10" s="402" customFormat="1" ht="18" customHeight="1">
      <c r="A28" s="412"/>
      <c r="B28" s="412"/>
      <c r="C28" s="412"/>
      <c r="D28" s="412"/>
      <c r="E28" s="412"/>
      <c r="F28" s="412"/>
      <c r="G28" s="412"/>
      <c r="H28" s="412"/>
      <c r="I28" s="412"/>
      <c r="J28" s="412"/>
    </row>
    <row r="29" spans="1:10" s="402" customFormat="1" ht="18" customHeight="1">
      <c r="A29" s="412"/>
      <c r="B29" s="412"/>
      <c r="C29" s="412"/>
      <c r="D29" s="412"/>
      <c r="E29" s="412"/>
      <c r="F29" s="412"/>
      <c r="G29" s="412"/>
      <c r="H29" s="412"/>
      <c r="I29" s="412"/>
      <c r="J29" s="412"/>
    </row>
    <row r="30" spans="1:10" s="402" customFormat="1" ht="18" customHeight="1">
      <c r="A30" s="412"/>
      <c r="B30" s="412"/>
      <c r="C30" s="412"/>
      <c r="D30" s="412"/>
      <c r="E30" s="412"/>
      <c r="F30" s="412"/>
      <c r="G30" s="412"/>
      <c r="H30" s="412"/>
      <c r="I30" s="412"/>
      <c r="J30" s="412"/>
    </row>
    <row r="31" spans="1:10" s="402" customFormat="1" ht="18" customHeight="1">
      <c r="A31" s="412"/>
      <c r="B31" s="412"/>
      <c r="C31" s="412"/>
      <c r="D31" s="412"/>
      <c r="E31" s="412"/>
      <c r="F31" s="412"/>
      <c r="G31" s="412"/>
      <c r="H31" s="412"/>
      <c r="I31" s="412"/>
      <c r="J31" s="412"/>
    </row>
    <row r="32" spans="1:10" s="402" customFormat="1" ht="18" customHeight="1">
      <c r="A32" s="412"/>
      <c r="B32" s="412"/>
      <c r="C32" s="412"/>
      <c r="D32" s="412"/>
      <c r="E32" s="412"/>
      <c r="F32" s="412"/>
      <c r="G32" s="412"/>
      <c r="H32" s="412"/>
      <c r="I32" s="412"/>
      <c r="J32" s="412"/>
    </row>
    <row r="33" spans="1:10" s="402" customFormat="1" ht="18" customHeight="1">
      <c r="A33" s="412"/>
      <c r="B33" s="412"/>
      <c r="C33" s="412"/>
      <c r="D33" s="412"/>
      <c r="E33" s="412"/>
      <c r="F33" s="412"/>
      <c r="G33" s="412"/>
      <c r="H33" s="412"/>
      <c r="I33" s="412"/>
      <c r="J33" s="412"/>
    </row>
    <row r="34" spans="1:10" s="402" customFormat="1" ht="18" customHeight="1">
      <c r="A34" s="412"/>
      <c r="B34" s="412"/>
      <c r="C34" s="412"/>
      <c r="D34" s="412"/>
      <c r="E34" s="412"/>
      <c r="F34" s="412"/>
      <c r="G34" s="412"/>
      <c r="H34" s="412"/>
      <c r="I34" s="412"/>
      <c r="J34" s="412"/>
    </row>
    <row r="35" spans="1:10" s="402" customFormat="1" ht="18" customHeight="1">
      <c r="A35" s="412"/>
      <c r="B35" s="412"/>
      <c r="C35" s="412"/>
      <c r="D35" s="412"/>
      <c r="E35" s="412"/>
      <c r="F35" s="412"/>
      <c r="G35" s="412"/>
      <c r="H35" s="412"/>
      <c r="I35" s="412"/>
      <c r="J35" s="412"/>
    </row>
    <row r="36" spans="1:10" s="402" customFormat="1" ht="18" customHeight="1">
      <c r="A36" s="412"/>
      <c r="B36" s="412"/>
      <c r="C36" s="412"/>
      <c r="D36" s="412"/>
      <c r="E36" s="412"/>
      <c r="F36" s="412"/>
      <c r="G36" s="412"/>
      <c r="H36" s="412"/>
      <c r="I36" s="412"/>
      <c r="J36" s="412"/>
    </row>
    <row r="37" spans="1:10" s="402" customFormat="1" ht="18" customHeight="1">
      <c r="A37" s="412"/>
      <c r="B37" s="412"/>
      <c r="C37" s="412"/>
      <c r="D37" s="412"/>
      <c r="E37" s="412"/>
      <c r="F37" s="412"/>
      <c r="G37" s="412"/>
      <c r="H37" s="412"/>
      <c r="I37" s="412"/>
      <c r="J37" s="412"/>
    </row>
    <row r="38" spans="1:10" s="402" customFormat="1" ht="18" customHeight="1">
      <c r="A38" s="412"/>
      <c r="B38" s="412"/>
      <c r="C38" s="412"/>
      <c r="D38" s="412"/>
      <c r="E38" s="412"/>
      <c r="F38" s="412"/>
      <c r="G38" s="412"/>
      <c r="H38" s="412"/>
      <c r="I38" s="412"/>
      <c r="J38" s="412"/>
    </row>
    <row r="39" spans="1:10" s="402" customFormat="1" ht="18" customHeight="1">
      <c r="A39" s="412"/>
      <c r="B39" s="412"/>
      <c r="C39" s="412"/>
      <c r="D39" s="412"/>
      <c r="E39" s="412"/>
      <c r="F39" s="412"/>
      <c r="G39" s="412"/>
      <c r="H39" s="412"/>
      <c r="I39" s="412"/>
      <c r="J39" s="412"/>
    </row>
    <row r="40" spans="1:10" s="402" customFormat="1" ht="18" customHeight="1">
      <c r="A40" s="412"/>
      <c r="B40" s="412"/>
      <c r="C40" s="412"/>
      <c r="D40" s="412"/>
      <c r="E40" s="412"/>
      <c r="F40" s="412"/>
      <c r="G40" s="412"/>
      <c r="H40" s="412"/>
      <c r="I40" s="412"/>
      <c r="J40" s="412"/>
    </row>
    <row r="41" spans="1:10" s="402" customFormat="1" ht="18" customHeight="1">
      <c r="A41" s="412"/>
      <c r="B41" s="412"/>
      <c r="C41" s="412"/>
      <c r="D41" s="412"/>
      <c r="E41" s="412"/>
      <c r="F41" s="412"/>
      <c r="G41" s="412"/>
      <c r="H41" s="412"/>
      <c r="I41" s="412"/>
      <c r="J41" s="412"/>
    </row>
    <row r="42" spans="1:10" s="402" customFormat="1" ht="18" customHeight="1">
      <c r="A42" s="412"/>
      <c r="B42" s="412"/>
      <c r="C42" s="412"/>
      <c r="D42" s="412"/>
      <c r="E42" s="412"/>
      <c r="F42" s="412"/>
      <c r="G42" s="412"/>
      <c r="H42" s="412"/>
      <c r="I42" s="412"/>
      <c r="J42" s="412"/>
    </row>
    <row r="43" spans="1:10" s="402" customFormat="1" ht="18" customHeight="1">
      <c r="A43" s="412" t="s">
        <v>580</v>
      </c>
      <c r="B43" s="1237"/>
      <c r="C43" s="1236"/>
      <c r="D43" s="412"/>
      <c r="E43" s="412"/>
      <c r="F43" s="1237"/>
      <c r="G43" s="1235"/>
      <c r="H43" s="1235"/>
      <c r="I43" s="1235"/>
      <c r="J43" s="1236"/>
    </row>
    <row r="44" spans="1:10" s="402" customFormat="1" ht="12" customHeight="1">
      <c r="A44" s="413"/>
      <c r="B44" s="413"/>
      <c r="C44" s="413"/>
      <c r="D44" s="413"/>
      <c r="E44" s="413"/>
      <c r="F44" s="413"/>
      <c r="G44" s="413"/>
      <c r="H44" s="413"/>
      <c r="I44" s="413"/>
      <c r="J44" s="413"/>
    </row>
    <row r="45" spans="1:10" s="402" customFormat="1" ht="18" customHeight="1">
      <c r="A45" s="414" t="s">
        <v>581</v>
      </c>
      <c r="B45" s="402" t="s">
        <v>582</v>
      </c>
      <c r="C45" s="398"/>
      <c r="D45" s="398"/>
      <c r="E45" s="398"/>
      <c r="F45" s="398"/>
      <c r="G45" s="398"/>
      <c r="H45" s="398"/>
      <c r="I45" s="398"/>
      <c r="J45" s="398"/>
    </row>
    <row r="46" spans="1:10" s="402" customFormat="1" ht="18" customHeight="1">
      <c r="A46" s="415" t="s">
        <v>583</v>
      </c>
      <c r="B46" s="398" t="s">
        <v>584</v>
      </c>
      <c r="C46" s="398"/>
      <c r="D46" s="398"/>
      <c r="E46" s="398"/>
      <c r="F46" s="398"/>
      <c r="G46" s="398"/>
      <c r="H46" s="398"/>
      <c r="I46" s="398"/>
      <c r="J46" s="398"/>
    </row>
    <row r="47" spans="1:10" ht="18" customHeight="1">
      <c r="A47" s="415" t="s">
        <v>585</v>
      </c>
      <c r="B47" s="398" t="s">
        <v>586</v>
      </c>
    </row>
    <row r="49" spans="1:10" s="398" customFormat="1" ht="13.5" customHeight="1">
      <c r="J49" s="399" t="s">
        <v>561</v>
      </c>
    </row>
    <row r="50" spans="1:10" s="398" customFormat="1" ht="13.5" customHeight="1"/>
    <row r="51" spans="1:10" ht="24" customHeight="1">
      <c r="A51" s="1238" t="s">
        <v>562</v>
      </c>
      <c r="B51" s="1238"/>
      <c r="C51" s="1238"/>
      <c r="D51" s="1238"/>
      <c r="E51" s="1238"/>
      <c r="F51" s="1238"/>
      <c r="G51" s="1238"/>
      <c r="H51" s="1238"/>
      <c r="I51" s="1238"/>
      <c r="J51" s="1238"/>
    </row>
    <row r="52" spans="1:10" s="402" customFormat="1" ht="13.5" customHeight="1">
      <c r="A52" s="401"/>
      <c r="B52" s="401"/>
      <c r="C52" s="401"/>
      <c r="D52" s="401"/>
      <c r="E52" s="401"/>
      <c r="F52" s="401"/>
      <c r="G52" s="401"/>
      <c r="H52" s="401"/>
      <c r="I52" s="401"/>
      <c r="J52" s="401"/>
    </row>
    <row r="53" spans="1:10" s="402" customFormat="1" ht="13.5" customHeight="1">
      <c r="J53" s="416" t="s">
        <v>587</v>
      </c>
    </row>
    <row r="54" spans="1:10" s="402" customFormat="1" ht="13.5" customHeight="1"/>
    <row r="55" spans="1:10" s="402" customFormat="1" ht="18" customHeight="1">
      <c r="G55" s="404" t="s">
        <v>564</v>
      </c>
      <c r="H55" s="405" t="s">
        <v>588</v>
      </c>
      <c r="I55" s="405"/>
      <c r="J55" s="405"/>
    </row>
    <row r="56" spans="1:10" s="402" customFormat="1" ht="18" customHeight="1">
      <c r="G56" s="406" t="s">
        <v>565</v>
      </c>
      <c r="H56" s="407" t="s">
        <v>589</v>
      </c>
      <c r="I56" s="407"/>
      <c r="J56" s="407"/>
    </row>
    <row r="57" spans="1:10" s="402" customFormat="1" ht="18" customHeight="1">
      <c r="G57" s="406" t="s">
        <v>566</v>
      </c>
      <c r="H57" s="407" t="s">
        <v>590</v>
      </c>
      <c r="I57" s="407"/>
      <c r="J57" s="407"/>
    </row>
    <row r="58" spans="1:10" s="402" customFormat="1" ht="18" customHeight="1">
      <c r="G58" s="759" t="s">
        <v>567</v>
      </c>
      <c r="H58" s="405" t="s">
        <v>591</v>
      </c>
      <c r="I58" s="405"/>
      <c r="J58" s="405"/>
    </row>
    <row r="59" spans="1:10" s="402" customFormat="1" ht="16.2"/>
    <row r="60" spans="1:10" s="402" customFormat="1" ht="18" customHeight="1">
      <c r="A60" s="1234" t="s">
        <v>592</v>
      </c>
      <c r="B60" s="1234"/>
      <c r="C60" s="1234"/>
      <c r="D60" s="1235"/>
      <c r="E60" s="1235"/>
      <c r="F60" s="1235"/>
      <c r="G60" s="1235"/>
      <c r="H60" s="1235"/>
      <c r="I60" s="1235"/>
      <c r="J60" s="1236"/>
    </row>
    <row r="61" spans="1:10" s="402" customFormat="1" ht="18" customHeight="1">
      <c r="A61" s="409" t="s">
        <v>568</v>
      </c>
      <c r="B61" s="409" t="s">
        <v>569</v>
      </c>
      <c r="C61" s="409" t="s">
        <v>570</v>
      </c>
      <c r="D61" s="409" t="s">
        <v>571</v>
      </c>
      <c r="E61" s="409" t="s">
        <v>337</v>
      </c>
      <c r="F61" s="409" t="s">
        <v>572</v>
      </c>
      <c r="G61" s="409" t="s">
        <v>573</v>
      </c>
      <c r="H61" s="409" t="s">
        <v>574</v>
      </c>
      <c r="I61" s="409" t="s">
        <v>575</v>
      </c>
      <c r="J61" s="409" t="s">
        <v>576</v>
      </c>
    </row>
    <row r="62" spans="1:10" s="402" customFormat="1" ht="18" customHeight="1">
      <c r="A62" s="408">
        <v>1</v>
      </c>
      <c r="B62" s="417">
        <v>42217</v>
      </c>
      <c r="C62" s="410">
        <v>12345678910</v>
      </c>
      <c r="D62" s="418">
        <v>3</v>
      </c>
      <c r="E62" s="408" t="s">
        <v>593</v>
      </c>
      <c r="F62" s="408" t="s">
        <v>594</v>
      </c>
      <c r="G62" s="408" t="s">
        <v>595</v>
      </c>
      <c r="H62" s="417">
        <v>42628</v>
      </c>
      <c r="I62" s="417">
        <v>42633</v>
      </c>
      <c r="J62" s="408"/>
    </row>
    <row r="63" spans="1:10" s="402" customFormat="1" ht="18" customHeight="1">
      <c r="A63" s="408">
        <v>2</v>
      </c>
      <c r="B63" s="417">
        <v>42217</v>
      </c>
      <c r="C63" s="410">
        <v>12345678911</v>
      </c>
      <c r="D63" s="418">
        <v>3</v>
      </c>
      <c r="E63" s="408" t="s">
        <v>593</v>
      </c>
      <c r="F63" s="408" t="s">
        <v>594</v>
      </c>
      <c r="G63" s="408" t="s">
        <v>595</v>
      </c>
      <c r="H63" s="417">
        <v>42628</v>
      </c>
      <c r="I63" s="417">
        <v>42633</v>
      </c>
      <c r="J63" s="408"/>
    </row>
    <row r="64" spans="1:10" s="402" customFormat="1" ht="18" customHeight="1">
      <c r="A64" s="408">
        <v>3</v>
      </c>
      <c r="B64" s="417">
        <v>42217</v>
      </c>
      <c r="C64" s="408">
        <v>12345678912</v>
      </c>
      <c r="D64" s="418">
        <v>3</v>
      </c>
      <c r="E64" s="408" t="s">
        <v>593</v>
      </c>
      <c r="F64" s="408" t="s">
        <v>594</v>
      </c>
      <c r="G64" s="408" t="s">
        <v>595</v>
      </c>
      <c r="H64" s="417">
        <v>42628</v>
      </c>
      <c r="I64" s="417">
        <v>42633</v>
      </c>
      <c r="J64" s="412"/>
    </row>
    <row r="65" spans="1:10" s="402" customFormat="1" ht="18" customHeight="1">
      <c r="A65" s="408">
        <v>4</v>
      </c>
      <c r="B65" s="417">
        <v>42217</v>
      </c>
      <c r="C65" s="408">
        <v>12345678913</v>
      </c>
      <c r="D65" s="412">
        <v>1.5</v>
      </c>
      <c r="E65" s="408" t="s">
        <v>593</v>
      </c>
      <c r="F65" s="408" t="s">
        <v>594</v>
      </c>
      <c r="G65" s="408" t="s">
        <v>595</v>
      </c>
      <c r="H65" s="417">
        <v>42628</v>
      </c>
      <c r="I65" s="417">
        <v>42633</v>
      </c>
      <c r="J65" s="412"/>
    </row>
    <row r="66" spans="1:10" s="402" customFormat="1" ht="18" customHeight="1">
      <c r="A66" s="408">
        <v>5</v>
      </c>
      <c r="B66" s="417">
        <v>42430</v>
      </c>
      <c r="C66" s="408">
        <v>23456789010</v>
      </c>
      <c r="D66" s="419">
        <v>3</v>
      </c>
      <c r="E66" s="408" t="s">
        <v>593</v>
      </c>
      <c r="F66" s="408" t="s">
        <v>594</v>
      </c>
      <c r="G66" s="408" t="s">
        <v>595</v>
      </c>
      <c r="H66" s="412"/>
      <c r="I66" s="412"/>
      <c r="J66" s="409" t="s">
        <v>596</v>
      </c>
    </row>
    <row r="67" spans="1:10" s="402" customFormat="1" ht="18" customHeight="1">
      <c r="A67" s="408">
        <v>6</v>
      </c>
      <c r="B67" s="417">
        <v>42430</v>
      </c>
      <c r="C67" s="408">
        <v>23456789011</v>
      </c>
      <c r="D67" s="419">
        <v>2</v>
      </c>
      <c r="E67" s="408" t="s">
        <v>593</v>
      </c>
      <c r="F67" s="408" t="s">
        <v>594</v>
      </c>
      <c r="G67" s="408" t="s">
        <v>595</v>
      </c>
      <c r="H67" s="412"/>
      <c r="I67" s="412"/>
      <c r="J67" s="409" t="s">
        <v>596</v>
      </c>
    </row>
    <row r="68" spans="1:10" s="402" customFormat="1" ht="18" customHeight="1">
      <c r="A68" s="408"/>
      <c r="B68" s="408"/>
      <c r="C68" s="412"/>
      <c r="D68" s="412"/>
      <c r="E68" s="412"/>
      <c r="F68" s="412"/>
      <c r="G68" s="412"/>
      <c r="H68" s="412"/>
      <c r="I68" s="412"/>
      <c r="J68" s="412"/>
    </row>
    <row r="69" spans="1:10" s="402" customFormat="1" ht="18" customHeight="1">
      <c r="A69" s="408"/>
      <c r="B69" s="408"/>
      <c r="C69" s="412"/>
      <c r="D69" s="412"/>
      <c r="E69" s="412"/>
      <c r="F69" s="412"/>
      <c r="G69" s="412"/>
      <c r="H69" s="412"/>
      <c r="I69" s="412"/>
      <c r="J69" s="412"/>
    </row>
    <row r="70" spans="1:10" s="402" customFormat="1" ht="18" customHeight="1">
      <c r="A70" s="408"/>
      <c r="B70" s="408"/>
      <c r="C70" s="412"/>
      <c r="D70" s="412"/>
      <c r="E70" s="412"/>
      <c r="F70" s="412"/>
      <c r="G70" s="412"/>
      <c r="H70" s="412"/>
      <c r="I70" s="412"/>
      <c r="J70" s="412"/>
    </row>
    <row r="71" spans="1:10" s="402" customFormat="1" ht="18" customHeight="1">
      <c r="A71" s="408"/>
      <c r="B71" s="408"/>
      <c r="C71" s="412"/>
      <c r="D71" s="412"/>
      <c r="E71" s="412"/>
      <c r="F71" s="412"/>
      <c r="G71" s="412"/>
      <c r="H71" s="412"/>
      <c r="I71" s="412"/>
      <c r="J71" s="412"/>
    </row>
    <row r="72" spans="1:10" s="402" customFormat="1" ht="18" customHeight="1">
      <c r="A72" s="408"/>
      <c r="B72" s="408"/>
      <c r="C72" s="412"/>
      <c r="D72" s="412"/>
      <c r="E72" s="412"/>
      <c r="F72" s="412"/>
      <c r="G72" s="412"/>
      <c r="H72" s="412"/>
      <c r="I72" s="412"/>
      <c r="J72" s="412"/>
    </row>
    <row r="73" spans="1:10" s="402" customFormat="1" ht="18" customHeight="1">
      <c r="A73" s="408"/>
      <c r="B73" s="408"/>
      <c r="C73" s="412"/>
      <c r="D73" s="412"/>
      <c r="E73" s="412"/>
      <c r="F73" s="412"/>
      <c r="G73" s="412"/>
      <c r="H73" s="412"/>
      <c r="I73" s="412"/>
      <c r="J73" s="412"/>
    </row>
    <row r="74" spans="1:10" s="402" customFormat="1" ht="18" customHeight="1">
      <c r="A74" s="408"/>
      <c r="B74" s="408"/>
      <c r="C74" s="412"/>
      <c r="D74" s="412"/>
      <c r="E74" s="412"/>
      <c r="F74" s="412"/>
      <c r="G74" s="412"/>
      <c r="H74" s="412"/>
      <c r="I74" s="412"/>
      <c r="J74" s="412"/>
    </row>
    <row r="75" spans="1:10" s="402" customFormat="1" ht="18" customHeight="1">
      <c r="A75" s="408"/>
      <c r="B75" s="408"/>
      <c r="C75" s="412"/>
      <c r="D75" s="412"/>
      <c r="E75" s="412"/>
      <c r="F75" s="412"/>
      <c r="G75" s="412"/>
      <c r="H75" s="412"/>
      <c r="I75" s="412"/>
      <c r="J75" s="412"/>
    </row>
    <row r="76" spans="1:10" s="402" customFormat="1" ht="18" customHeight="1">
      <c r="A76" s="408"/>
      <c r="B76" s="408"/>
      <c r="C76" s="412"/>
      <c r="D76" s="412"/>
      <c r="E76" s="412"/>
      <c r="F76" s="412"/>
      <c r="G76" s="412"/>
      <c r="H76" s="412"/>
      <c r="I76" s="412"/>
      <c r="J76" s="412"/>
    </row>
    <row r="77" spans="1:10" s="402" customFormat="1" ht="18" customHeight="1">
      <c r="A77" s="408"/>
      <c r="B77" s="408"/>
      <c r="C77" s="412"/>
      <c r="D77" s="412"/>
      <c r="E77" s="412"/>
      <c r="F77" s="412"/>
      <c r="G77" s="412"/>
      <c r="H77" s="412"/>
      <c r="I77" s="412"/>
      <c r="J77" s="412"/>
    </row>
    <row r="78" spans="1:10" s="402" customFormat="1" ht="18" customHeight="1">
      <c r="A78" s="408"/>
      <c r="B78" s="408"/>
      <c r="C78" s="412"/>
      <c r="D78" s="412"/>
      <c r="E78" s="412"/>
      <c r="F78" s="412"/>
      <c r="G78" s="412"/>
      <c r="H78" s="412"/>
      <c r="I78" s="412"/>
      <c r="J78" s="412"/>
    </row>
    <row r="79" spans="1:10" s="402" customFormat="1" ht="18" customHeight="1">
      <c r="A79" s="408"/>
      <c r="B79" s="408"/>
      <c r="C79" s="412"/>
      <c r="D79" s="412"/>
      <c r="E79" s="412"/>
      <c r="F79" s="412"/>
      <c r="G79" s="412"/>
      <c r="H79" s="412"/>
      <c r="I79" s="412"/>
      <c r="J79" s="412"/>
    </row>
    <row r="80" spans="1:10" s="402" customFormat="1" ht="18" customHeight="1">
      <c r="A80" s="408"/>
      <c r="B80" s="408"/>
      <c r="C80" s="412"/>
      <c r="D80" s="412"/>
      <c r="E80" s="412"/>
      <c r="F80" s="412"/>
      <c r="G80" s="412"/>
      <c r="H80" s="412"/>
      <c r="I80" s="412"/>
      <c r="J80" s="412"/>
    </row>
    <row r="81" spans="1:10" s="402" customFormat="1" ht="18" customHeight="1">
      <c r="A81" s="408"/>
      <c r="B81" s="408"/>
      <c r="C81" s="412"/>
      <c r="D81" s="412"/>
      <c r="E81" s="412"/>
      <c r="F81" s="412"/>
      <c r="G81" s="412"/>
      <c r="H81" s="412"/>
      <c r="I81" s="412"/>
      <c r="J81" s="412"/>
    </row>
    <row r="82" spans="1:10" s="402" customFormat="1" ht="18" customHeight="1">
      <c r="A82" s="408"/>
      <c r="B82" s="408"/>
      <c r="C82" s="412"/>
      <c r="D82" s="412"/>
      <c r="E82" s="412"/>
      <c r="F82" s="412"/>
      <c r="G82" s="412"/>
      <c r="H82" s="412"/>
      <c r="I82" s="412"/>
      <c r="J82" s="412"/>
    </row>
    <row r="83" spans="1:10" s="402" customFormat="1" ht="18" customHeight="1">
      <c r="A83" s="408"/>
      <c r="B83" s="408"/>
      <c r="C83" s="412"/>
      <c r="D83" s="412"/>
      <c r="E83" s="412"/>
      <c r="F83" s="412"/>
      <c r="G83" s="412"/>
      <c r="H83" s="412"/>
      <c r="I83" s="412"/>
      <c r="J83" s="412"/>
    </row>
    <row r="84" spans="1:10" s="402" customFormat="1" ht="18" customHeight="1">
      <c r="A84" s="408"/>
      <c r="B84" s="408"/>
      <c r="C84" s="412"/>
      <c r="D84" s="412"/>
      <c r="E84" s="412"/>
      <c r="F84" s="412"/>
      <c r="G84" s="412"/>
      <c r="H84" s="412"/>
      <c r="I84" s="412"/>
      <c r="J84" s="412"/>
    </row>
    <row r="85" spans="1:10" s="402" customFormat="1" ht="18" customHeight="1">
      <c r="A85" s="408"/>
      <c r="B85" s="408"/>
      <c r="C85" s="412"/>
      <c r="D85" s="412"/>
      <c r="E85" s="412"/>
      <c r="F85" s="412"/>
      <c r="G85" s="412"/>
      <c r="H85" s="412"/>
      <c r="I85" s="412"/>
      <c r="J85" s="412"/>
    </row>
    <row r="86" spans="1:10" s="402" customFormat="1" ht="18" customHeight="1">
      <c r="A86" s="408"/>
      <c r="B86" s="408"/>
      <c r="C86" s="412"/>
      <c r="D86" s="412"/>
      <c r="E86" s="412"/>
      <c r="F86" s="412"/>
      <c r="G86" s="412"/>
      <c r="H86" s="412"/>
      <c r="I86" s="412"/>
      <c r="J86" s="412"/>
    </row>
    <row r="87" spans="1:10" s="402" customFormat="1" ht="18" customHeight="1">
      <c r="A87" s="408"/>
      <c r="B87" s="408"/>
      <c r="C87" s="412"/>
      <c r="D87" s="412"/>
      <c r="E87" s="412"/>
      <c r="F87" s="412"/>
      <c r="G87" s="412"/>
      <c r="H87" s="412"/>
      <c r="I87" s="412"/>
      <c r="J87" s="412"/>
    </row>
    <row r="88" spans="1:10" s="402" customFormat="1" ht="18" customHeight="1">
      <c r="A88" s="408"/>
      <c r="B88" s="408"/>
      <c r="C88" s="412"/>
      <c r="D88" s="412"/>
      <c r="E88" s="412"/>
      <c r="F88" s="412"/>
      <c r="G88" s="412"/>
      <c r="H88" s="412"/>
      <c r="I88" s="412"/>
      <c r="J88" s="412"/>
    </row>
    <row r="89" spans="1:10" s="402" customFormat="1" ht="18" customHeight="1">
      <c r="A89" s="408"/>
      <c r="B89" s="408"/>
      <c r="C89" s="412"/>
      <c r="D89" s="412"/>
      <c r="E89" s="412"/>
      <c r="F89" s="412"/>
      <c r="G89" s="412"/>
      <c r="H89" s="412"/>
      <c r="I89" s="412"/>
      <c r="J89" s="412"/>
    </row>
    <row r="90" spans="1:10" s="402" customFormat="1" ht="18" customHeight="1">
      <c r="A90" s="408"/>
      <c r="B90" s="408"/>
      <c r="C90" s="412"/>
      <c r="D90" s="412"/>
      <c r="E90" s="412"/>
      <c r="F90" s="412"/>
      <c r="G90" s="412"/>
      <c r="H90" s="412"/>
      <c r="I90" s="412"/>
      <c r="J90" s="412"/>
    </row>
    <row r="91" spans="1:10" s="402" customFormat="1" ht="18" customHeight="1">
      <c r="A91" s="412" t="s">
        <v>580</v>
      </c>
      <c r="B91" s="1237"/>
      <c r="C91" s="1236"/>
      <c r="D91" s="419">
        <f>SUM(D62:D90)</f>
        <v>15.5</v>
      </c>
      <c r="E91" s="408" t="s">
        <v>593</v>
      </c>
      <c r="F91" s="1237"/>
      <c r="G91" s="1235"/>
      <c r="H91" s="1235"/>
      <c r="I91" s="1235"/>
      <c r="J91" s="1236"/>
    </row>
    <row r="92" spans="1:10" s="402" customFormat="1" ht="12" customHeight="1">
      <c r="A92" s="413"/>
      <c r="B92" s="413"/>
      <c r="C92" s="413"/>
      <c r="D92" s="413"/>
      <c r="E92" s="413"/>
      <c r="F92" s="413"/>
      <c r="G92" s="413"/>
      <c r="H92" s="413"/>
      <c r="I92" s="413"/>
      <c r="J92" s="413"/>
    </row>
    <row r="93" spans="1:10" s="402" customFormat="1" ht="18" customHeight="1">
      <c r="A93" s="414" t="s">
        <v>581</v>
      </c>
      <c r="B93" s="402" t="s">
        <v>582</v>
      </c>
      <c r="C93" s="398"/>
      <c r="D93" s="398"/>
      <c r="E93" s="398"/>
      <c r="F93" s="398"/>
      <c r="G93" s="398"/>
      <c r="H93" s="398"/>
      <c r="I93" s="398"/>
      <c r="J93" s="398"/>
    </row>
    <row r="94" spans="1:10" s="402" customFormat="1" ht="18" customHeight="1">
      <c r="A94" s="415" t="s">
        <v>583</v>
      </c>
      <c r="B94" s="398" t="s">
        <v>584</v>
      </c>
      <c r="C94" s="398"/>
      <c r="D94" s="398"/>
      <c r="E94" s="398"/>
      <c r="F94" s="398"/>
      <c r="G94" s="398"/>
      <c r="H94" s="398"/>
      <c r="I94" s="398"/>
      <c r="J94" s="398"/>
    </row>
    <row r="95" spans="1:10" ht="18" customHeight="1">
      <c r="A95" s="415" t="s">
        <v>585</v>
      </c>
      <c r="B95" s="398" t="s">
        <v>586</v>
      </c>
    </row>
  </sheetData>
  <mergeCells count="10">
    <mergeCell ref="A60:C60"/>
    <mergeCell ref="D60:J60"/>
    <mergeCell ref="B91:C91"/>
    <mergeCell ref="F91:J91"/>
    <mergeCell ref="A3:J3"/>
    <mergeCell ref="A12:C12"/>
    <mergeCell ref="D12:J12"/>
    <mergeCell ref="B43:C43"/>
    <mergeCell ref="F43:J43"/>
    <mergeCell ref="A51:J51"/>
  </mergeCells>
  <phoneticPr fontId="12"/>
  <printOptions horizontalCentered="1"/>
  <pageMargins left="0.59055118110236227" right="0.19685039370078741" top="0.78740157480314965" bottom="0.39370078740157483" header="0.31496062992125984" footer="0.31496062992125984"/>
  <pageSetup paperSize="9" scale="91" orientation="portrait" r:id="rId1"/>
  <rowBreaks count="1" manualBreakCount="1">
    <brk id="48"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027A-9A3B-4214-973F-7A865FC096FF}">
  <dimension ref="B1:AI177"/>
  <sheetViews>
    <sheetView view="pageBreakPreview" zoomScaleNormal="100" zoomScaleSheetLayoutView="100" workbookViewId="0">
      <selection activeCell="AI2" sqref="AI2"/>
    </sheetView>
  </sheetViews>
  <sheetFormatPr defaultColWidth="9" defaultRowHeight="13.2"/>
  <cols>
    <col min="1" max="1" width="3.6640625" style="644" customWidth="1"/>
    <col min="2" max="2" width="7.109375" style="642" bestFit="1" customWidth="1"/>
    <col min="3" max="30" width="3.77734375" style="642" customWidth="1"/>
    <col min="31" max="31" width="3.21875" style="642" customWidth="1"/>
    <col min="32" max="32" width="11.109375" style="644" customWidth="1"/>
    <col min="33" max="33" width="6.44140625" style="642" bestFit="1" customWidth="1"/>
    <col min="34" max="16384" width="9" style="644"/>
  </cols>
  <sheetData>
    <row r="1" spans="2:35" ht="19.95" customHeight="1"/>
    <row r="2" spans="2:35" ht="19.2">
      <c r="B2" s="641" t="s">
        <v>1052</v>
      </c>
      <c r="M2" s="643"/>
      <c r="AF2" s="644" t="s">
        <v>1053</v>
      </c>
      <c r="AG2" s="645"/>
    </row>
    <row r="3" spans="2:35" ht="13.5" customHeight="1">
      <c r="Q3" s="644"/>
      <c r="S3" s="646"/>
      <c r="T3" s="647"/>
      <c r="U3" s="1341" t="s">
        <v>1054</v>
      </c>
      <c r="V3" s="1342"/>
      <c r="W3" s="1341" t="s">
        <v>1055</v>
      </c>
      <c r="X3" s="1342"/>
      <c r="Y3" s="1343" t="s">
        <v>1056</v>
      </c>
      <c r="Z3" s="1344"/>
      <c r="AB3" s="1345" t="s">
        <v>1057</v>
      </c>
      <c r="AC3" s="1343"/>
      <c r="AD3" s="1343"/>
      <c r="AE3" s="1343"/>
      <c r="AF3" s="1343"/>
      <c r="AG3" s="648" t="s">
        <v>1058</v>
      </c>
    </row>
    <row r="4" spans="2:35" ht="13.5" customHeight="1" thickBot="1">
      <c r="B4" s="1332" t="s">
        <v>907</v>
      </c>
      <c r="C4" s="1332"/>
      <c r="D4" s="1332"/>
      <c r="E4" s="1332"/>
      <c r="F4" s="642" t="s">
        <v>1059</v>
      </c>
      <c r="G4" s="649"/>
      <c r="H4" s="649"/>
      <c r="I4" s="649"/>
      <c r="J4" s="649"/>
      <c r="K4" s="649"/>
      <c r="L4" s="649"/>
      <c r="M4" s="649"/>
      <c r="N4" s="649"/>
      <c r="O4" s="649"/>
      <c r="P4" s="649"/>
      <c r="R4" s="644"/>
      <c r="S4" s="1346" t="s">
        <v>1060</v>
      </c>
      <c r="T4" s="1347"/>
      <c r="U4" s="1348">
        <f>+AG11+AG20+AG29+AG38+AG47+AG56+AG65+AG74+AG83</f>
        <v>252</v>
      </c>
      <c r="V4" s="1349"/>
      <c r="W4" s="1350">
        <f>+AG12+AG21+AG30+AG39+AG48+AG57+AG66+AG75+AG84</f>
        <v>0</v>
      </c>
      <c r="X4" s="1347"/>
      <c r="Y4" s="1294">
        <f>+W4/U4</f>
        <v>0</v>
      </c>
      <c r="Z4" s="1295"/>
      <c r="AB4" s="1351" t="s">
        <v>1061</v>
      </c>
      <c r="AC4" s="1352"/>
      <c r="AD4" s="1352"/>
      <c r="AE4" s="1352"/>
      <c r="AF4" s="1352"/>
      <c r="AG4" s="650">
        <f>+AI4-W5</f>
        <v>72</v>
      </c>
      <c r="AI4" s="651">
        <f>ROUNDUP(+U5*0.285,0)</f>
        <v>72</v>
      </c>
    </row>
    <row r="5" spans="2:35" ht="13.5" customHeight="1" thickBot="1">
      <c r="B5" s="1332" t="s">
        <v>1062</v>
      </c>
      <c r="C5" s="1332"/>
      <c r="D5" s="1332"/>
      <c r="E5" s="1332"/>
      <c r="F5" s="642" t="s">
        <v>1059</v>
      </c>
      <c r="G5" s="1333" t="s">
        <v>1063</v>
      </c>
      <c r="H5" s="1334"/>
      <c r="I5" s="1334"/>
      <c r="J5" s="1335"/>
      <c r="R5" s="644"/>
      <c r="S5" s="1336" t="s">
        <v>1064</v>
      </c>
      <c r="T5" s="1337"/>
      <c r="U5" s="1338">
        <f>+U4</f>
        <v>252</v>
      </c>
      <c r="V5" s="1339"/>
      <c r="W5" s="1340">
        <f>+AG14+AG23+AG32+AG41+AG50+AG59+AG68+AG77+AG86</f>
        <v>0</v>
      </c>
      <c r="X5" s="1337"/>
      <c r="Y5" s="1282">
        <f>+W5/U5</f>
        <v>0</v>
      </c>
      <c r="Z5" s="1283"/>
      <c r="AB5" s="1324" t="s">
        <v>1065</v>
      </c>
      <c r="AC5" s="1325"/>
      <c r="AD5" s="1325"/>
      <c r="AE5" s="1325"/>
      <c r="AF5" s="1325"/>
      <c r="AG5" s="650">
        <f>+AI5-W5</f>
        <v>63</v>
      </c>
      <c r="AI5" s="651">
        <f>ROUNDUP(+U5*0.25,0)</f>
        <v>63</v>
      </c>
    </row>
    <row r="6" spans="2:35" ht="13.5" customHeight="1">
      <c r="B6" s="1326" t="s">
        <v>1066</v>
      </c>
      <c r="C6" s="1326"/>
      <c r="D6" s="1326"/>
      <c r="E6" s="1326"/>
      <c r="F6" s="642" t="s">
        <v>1059</v>
      </c>
      <c r="G6" s="1327"/>
      <c r="H6" s="1327"/>
      <c r="I6" s="1327"/>
      <c r="J6" s="1327"/>
      <c r="L6" s="1328" t="s">
        <v>1067</v>
      </c>
      <c r="M6" s="1328"/>
      <c r="N6" s="1328"/>
      <c r="O6" s="642" t="s">
        <v>1059</v>
      </c>
      <c r="P6" s="1329" t="e">
        <f>+G6-G5+1</f>
        <v>#VALUE!</v>
      </c>
      <c r="Q6" s="1329"/>
      <c r="R6" s="1329"/>
      <c r="AA6" s="652"/>
      <c r="AB6" s="1330" t="s">
        <v>1068</v>
      </c>
      <c r="AC6" s="1331"/>
      <c r="AD6" s="1331"/>
      <c r="AE6" s="1331"/>
      <c r="AF6" s="1331"/>
      <c r="AG6" s="653">
        <f>+AI6-W5</f>
        <v>54</v>
      </c>
      <c r="AI6" s="651">
        <f>ROUNDUP(+U5*0.214,0)</f>
        <v>54</v>
      </c>
    </row>
    <row r="7" spans="2:35" ht="13.5" customHeight="1">
      <c r="C7" s="644"/>
      <c r="D7" s="644"/>
      <c r="E7" s="644"/>
      <c r="F7" s="644"/>
    </row>
    <row r="8" spans="2:35" ht="13.5" customHeight="1"/>
    <row r="9" spans="2:35">
      <c r="B9" s="654" t="s">
        <v>1069</v>
      </c>
      <c r="C9" s="655" t="str">
        <f>+G5</f>
        <v>※西暦入力</v>
      </c>
      <c r="D9" s="656" t="e">
        <f>+C9+1</f>
        <v>#VALUE!</v>
      </c>
      <c r="E9" s="656" t="e">
        <f t="shared" ref="E9:AD9" si="0">+D9+1</f>
        <v>#VALUE!</v>
      </c>
      <c r="F9" s="656" t="e">
        <f t="shared" si="0"/>
        <v>#VALUE!</v>
      </c>
      <c r="G9" s="656" t="e">
        <f t="shared" si="0"/>
        <v>#VALUE!</v>
      </c>
      <c r="H9" s="656" t="e">
        <f t="shared" si="0"/>
        <v>#VALUE!</v>
      </c>
      <c r="I9" s="656" t="e">
        <f t="shared" si="0"/>
        <v>#VALUE!</v>
      </c>
      <c r="J9" s="656" t="e">
        <f t="shared" si="0"/>
        <v>#VALUE!</v>
      </c>
      <c r="K9" s="656" t="e">
        <f t="shared" si="0"/>
        <v>#VALUE!</v>
      </c>
      <c r="L9" s="656" t="e">
        <f t="shared" si="0"/>
        <v>#VALUE!</v>
      </c>
      <c r="M9" s="656" t="e">
        <f t="shared" si="0"/>
        <v>#VALUE!</v>
      </c>
      <c r="N9" s="656" t="e">
        <f t="shared" si="0"/>
        <v>#VALUE!</v>
      </c>
      <c r="O9" s="656" t="e">
        <f t="shared" si="0"/>
        <v>#VALUE!</v>
      </c>
      <c r="P9" s="656" t="e">
        <f t="shared" si="0"/>
        <v>#VALUE!</v>
      </c>
      <c r="Q9" s="656" t="e">
        <f t="shared" si="0"/>
        <v>#VALUE!</v>
      </c>
      <c r="R9" s="656" t="e">
        <f t="shared" si="0"/>
        <v>#VALUE!</v>
      </c>
      <c r="S9" s="656" t="e">
        <f t="shared" si="0"/>
        <v>#VALUE!</v>
      </c>
      <c r="T9" s="656" t="e">
        <f t="shared" si="0"/>
        <v>#VALUE!</v>
      </c>
      <c r="U9" s="656" t="e">
        <f t="shared" si="0"/>
        <v>#VALUE!</v>
      </c>
      <c r="V9" s="656" t="e">
        <f t="shared" si="0"/>
        <v>#VALUE!</v>
      </c>
      <c r="W9" s="656" t="e">
        <f>+V9+1</f>
        <v>#VALUE!</v>
      </c>
      <c r="X9" s="656" t="e">
        <f t="shared" si="0"/>
        <v>#VALUE!</v>
      </c>
      <c r="Y9" s="656" t="e">
        <f t="shared" si="0"/>
        <v>#VALUE!</v>
      </c>
      <c r="Z9" s="656" t="e">
        <f t="shared" si="0"/>
        <v>#VALUE!</v>
      </c>
      <c r="AA9" s="656" t="e">
        <f>+Z9+1</f>
        <v>#VALUE!</v>
      </c>
      <c r="AB9" s="656" t="e">
        <f t="shared" si="0"/>
        <v>#VALUE!</v>
      </c>
      <c r="AC9" s="656" t="e">
        <f>+AB9+1</f>
        <v>#VALUE!</v>
      </c>
      <c r="AD9" s="657" t="e">
        <f t="shared" si="0"/>
        <v>#VALUE!</v>
      </c>
      <c r="AE9" s="658"/>
      <c r="AF9" s="1310">
        <v>1</v>
      </c>
      <c r="AG9" s="1311"/>
    </row>
    <row r="10" spans="2:35">
      <c r="B10" s="659" t="s">
        <v>1070</v>
      </c>
      <c r="C10" s="660" t="e">
        <f>TEXT(WEEKDAY(+C9),"aaa")</f>
        <v>#VALUE!</v>
      </c>
      <c r="D10" s="661" t="e">
        <f t="shared" ref="D10:AD10" si="1">TEXT(WEEKDAY(+D9),"aaa")</f>
        <v>#VALUE!</v>
      </c>
      <c r="E10" s="661" t="e">
        <f t="shared" si="1"/>
        <v>#VALUE!</v>
      </c>
      <c r="F10" s="661" t="e">
        <f t="shared" si="1"/>
        <v>#VALUE!</v>
      </c>
      <c r="G10" s="661" t="e">
        <f t="shared" si="1"/>
        <v>#VALUE!</v>
      </c>
      <c r="H10" s="661" t="e">
        <f t="shared" si="1"/>
        <v>#VALUE!</v>
      </c>
      <c r="I10" s="661" t="e">
        <f t="shared" si="1"/>
        <v>#VALUE!</v>
      </c>
      <c r="J10" s="661" t="e">
        <f t="shared" si="1"/>
        <v>#VALUE!</v>
      </c>
      <c r="K10" s="661" t="e">
        <f t="shared" si="1"/>
        <v>#VALUE!</v>
      </c>
      <c r="L10" s="661" t="e">
        <f t="shared" si="1"/>
        <v>#VALUE!</v>
      </c>
      <c r="M10" s="661" t="e">
        <f t="shared" si="1"/>
        <v>#VALUE!</v>
      </c>
      <c r="N10" s="661" t="e">
        <f t="shared" si="1"/>
        <v>#VALUE!</v>
      </c>
      <c r="O10" s="661" t="e">
        <f t="shared" si="1"/>
        <v>#VALUE!</v>
      </c>
      <c r="P10" s="661" t="e">
        <f t="shared" si="1"/>
        <v>#VALUE!</v>
      </c>
      <c r="Q10" s="661" t="e">
        <f t="shared" si="1"/>
        <v>#VALUE!</v>
      </c>
      <c r="R10" s="661" t="e">
        <f t="shared" si="1"/>
        <v>#VALUE!</v>
      </c>
      <c r="S10" s="661" t="e">
        <f t="shared" si="1"/>
        <v>#VALUE!</v>
      </c>
      <c r="T10" s="661" t="e">
        <f t="shared" si="1"/>
        <v>#VALUE!</v>
      </c>
      <c r="U10" s="661" t="e">
        <f t="shared" si="1"/>
        <v>#VALUE!</v>
      </c>
      <c r="V10" s="661" t="e">
        <f t="shared" si="1"/>
        <v>#VALUE!</v>
      </c>
      <c r="W10" s="661" t="e">
        <f t="shared" si="1"/>
        <v>#VALUE!</v>
      </c>
      <c r="X10" s="661" t="e">
        <f t="shared" si="1"/>
        <v>#VALUE!</v>
      </c>
      <c r="Y10" s="661" t="e">
        <f t="shared" si="1"/>
        <v>#VALUE!</v>
      </c>
      <c r="Z10" s="661" t="e">
        <f t="shared" si="1"/>
        <v>#VALUE!</v>
      </c>
      <c r="AA10" s="661" t="e">
        <f t="shared" si="1"/>
        <v>#VALUE!</v>
      </c>
      <c r="AB10" s="661" t="e">
        <f t="shared" si="1"/>
        <v>#VALUE!</v>
      </c>
      <c r="AC10" s="661" t="e">
        <f t="shared" si="1"/>
        <v>#VALUE!</v>
      </c>
      <c r="AD10" s="662" t="e">
        <f t="shared" si="1"/>
        <v>#VALUE!</v>
      </c>
      <c r="AF10" s="663" t="s">
        <v>1071</v>
      </c>
      <c r="AG10" s="648">
        <f>+COUNTA(C14:AD14)</f>
        <v>0</v>
      </c>
    </row>
    <row r="11" spans="2:35" ht="13.5" customHeight="1">
      <c r="B11" s="1312" t="s">
        <v>1072</v>
      </c>
      <c r="C11" s="1315"/>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301"/>
      <c r="AF11" s="664" t="s">
        <v>1054</v>
      </c>
      <c r="AG11" s="665">
        <f>COUNTA(C9:AD9)-AG10</f>
        <v>28</v>
      </c>
    </row>
    <row r="12" spans="2:35" ht="13.5" customHeight="1">
      <c r="B12" s="1313"/>
      <c r="C12" s="1316"/>
      <c r="D12" s="1299"/>
      <c r="E12" s="1299"/>
      <c r="F12" s="1299"/>
      <c r="G12" s="1299"/>
      <c r="H12" s="1299"/>
      <c r="I12" s="1299"/>
      <c r="J12" s="1299"/>
      <c r="K12" s="1299"/>
      <c r="L12" s="1299"/>
      <c r="M12" s="1299"/>
      <c r="N12" s="1299"/>
      <c r="O12" s="1299"/>
      <c r="P12" s="1299"/>
      <c r="Q12" s="1299"/>
      <c r="R12" s="1299"/>
      <c r="S12" s="1299"/>
      <c r="T12" s="1299"/>
      <c r="U12" s="1299"/>
      <c r="V12" s="1299"/>
      <c r="W12" s="1299"/>
      <c r="X12" s="1299"/>
      <c r="Y12" s="1299"/>
      <c r="Z12" s="1299"/>
      <c r="AA12" s="1299"/>
      <c r="AB12" s="1299"/>
      <c r="AC12" s="1299"/>
      <c r="AD12" s="1302"/>
      <c r="AF12" s="664" t="s">
        <v>1073</v>
      </c>
      <c r="AG12" s="666">
        <f>+COUNTA(C15:AD15)</f>
        <v>0</v>
      </c>
    </row>
    <row r="13" spans="2:35" ht="13.5" customHeight="1">
      <c r="B13" s="1314"/>
      <c r="C13" s="1317"/>
      <c r="D13" s="1300"/>
      <c r="E13" s="1300"/>
      <c r="F13" s="1300"/>
      <c r="G13" s="1300"/>
      <c r="H13" s="1300"/>
      <c r="I13" s="1300"/>
      <c r="J13" s="1300"/>
      <c r="K13" s="1300"/>
      <c r="L13" s="1300"/>
      <c r="M13" s="1300"/>
      <c r="N13" s="1300"/>
      <c r="O13" s="1300"/>
      <c r="P13" s="1300"/>
      <c r="Q13" s="1300"/>
      <c r="R13" s="1300"/>
      <c r="S13" s="1300"/>
      <c r="T13" s="1300"/>
      <c r="U13" s="1300"/>
      <c r="V13" s="1300"/>
      <c r="W13" s="1300"/>
      <c r="X13" s="1300"/>
      <c r="Y13" s="1300"/>
      <c r="Z13" s="1300"/>
      <c r="AA13" s="1300"/>
      <c r="AB13" s="1300"/>
      <c r="AC13" s="1300"/>
      <c r="AD13" s="1303"/>
      <c r="AF13" s="664" t="s">
        <v>1074</v>
      </c>
      <c r="AG13" s="667">
        <f>+AG12/AG11</f>
        <v>0</v>
      </c>
    </row>
    <row r="14" spans="2:35">
      <c r="B14" s="668" t="s">
        <v>1075</v>
      </c>
      <c r="C14" s="669"/>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1"/>
      <c r="AF14" s="664" t="s">
        <v>1055</v>
      </c>
      <c r="AG14" s="666">
        <f>+COUNTA(C16:AD16)</f>
        <v>0</v>
      </c>
    </row>
    <row r="15" spans="2:35">
      <c r="B15" s="659" t="s">
        <v>1060</v>
      </c>
      <c r="C15" s="660"/>
      <c r="D15" s="661"/>
      <c r="E15" s="661"/>
      <c r="F15" s="661"/>
      <c r="G15" s="661"/>
      <c r="H15" s="661"/>
      <c r="I15" s="661"/>
      <c r="J15" s="661"/>
      <c r="K15" s="661"/>
      <c r="L15" s="661"/>
      <c r="M15" s="661"/>
      <c r="N15" s="661"/>
      <c r="O15" s="661"/>
      <c r="P15" s="672"/>
      <c r="Q15" s="661"/>
      <c r="R15" s="660"/>
      <c r="S15" s="661"/>
      <c r="T15" s="661"/>
      <c r="U15" s="661"/>
      <c r="V15" s="661"/>
      <c r="W15" s="661"/>
      <c r="X15" s="661"/>
      <c r="Y15" s="661"/>
      <c r="Z15" s="661"/>
      <c r="AA15" s="661"/>
      <c r="AB15" s="661"/>
      <c r="AC15" s="661"/>
      <c r="AD15" s="662"/>
      <c r="AF15" s="673" t="s">
        <v>1076</v>
      </c>
      <c r="AG15" s="674">
        <f>+AG14/AG11</f>
        <v>0</v>
      </c>
    </row>
    <row r="16" spans="2:35">
      <c r="B16" s="675" t="s">
        <v>1064</v>
      </c>
      <c r="C16" s="676"/>
      <c r="D16" s="677"/>
      <c r="E16" s="677"/>
      <c r="F16" s="677"/>
      <c r="G16" s="677"/>
      <c r="H16" s="677"/>
      <c r="I16" s="677"/>
      <c r="J16" s="677"/>
      <c r="K16" s="677"/>
      <c r="L16" s="677"/>
      <c r="M16" s="677"/>
      <c r="N16" s="677"/>
      <c r="O16" s="677"/>
      <c r="P16" s="678"/>
      <c r="Q16" s="677"/>
      <c r="R16" s="676"/>
      <c r="S16" s="677"/>
      <c r="T16" s="677"/>
      <c r="U16" s="677"/>
      <c r="V16" s="677"/>
      <c r="W16" s="677"/>
      <c r="X16" s="677"/>
      <c r="Y16" s="677"/>
      <c r="Z16" s="677"/>
      <c r="AA16" s="677"/>
      <c r="AB16" s="677"/>
      <c r="AC16" s="677"/>
      <c r="AD16" s="679"/>
      <c r="AG16" s="680"/>
    </row>
    <row r="17" spans="2:33">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row>
    <row r="18" spans="2:33">
      <c r="B18" s="682" t="s">
        <v>1069</v>
      </c>
      <c r="C18" s="683" t="e">
        <f>+AD9+1</f>
        <v>#VALUE!</v>
      </c>
      <c r="D18" s="684" t="e">
        <f>+C18+1</f>
        <v>#VALUE!</v>
      </c>
      <c r="E18" s="684" t="e">
        <f t="shared" ref="E18:AD18" si="2">+D18+1</f>
        <v>#VALUE!</v>
      </c>
      <c r="F18" s="684" t="e">
        <f t="shared" si="2"/>
        <v>#VALUE!</v>
      </c>
      <c r="G18" s="684" t="e">
        <f t="shared" si="2"/>
        <v>#VALUE!</v>
      </c>
      <c r="H18" s="684" t="e">
        <f t="shared" si="2"/>
        <v>#VALUE!</v>
      </c>
      <c r="I18" s="684" t="e">
        <f t="shared" si="2"/>
        <v>#VALUE!</v>
      </c>
      <c r="J18" s="684" t="e">
        <f t="shared" si="2"/>
        <v>#VALUE!</v>
      </c>
      <c r="K18" s="684" t="e">
        <f t="shared" si="2"/>
        <v>#VALUE!</v>
      </c>
      <c r="L18" s="684" t="e">
        <f t="shared" si="2"/>
        <v>#VALUE!</v>
      </c>
      <c r="M18" s="684" t="e">
        <f t="shared" si="2"/>
        <v>#VALUE!</v>
      </c>
      <c r="N18" s="684" t="e">
        <f t="shared" si="2"/>
        <v>#VALUE!</v>
      </c>
      <c r="O18" s="684" t="e">
        <f t="shared" si="2"/>
        <v>#VALUE!</v>
      </c>
      <c r="P18" s="684" t="e">
        <f t="shared" si="2"/>
        <v>#VALUE!</v>
      </c>
      <c r="Q18" s="684" t="e">
        <f t="shared" si="2"/>
        <v>#VALUE!</v>
      </c>
      <c r="R18" s="684" t="e">
        <f t="shared" si="2"/>
        <v>#VALUE!</v>
      </c>
      <c r="S18" s="684" t="e">
        <f t="shared" si="2"/>
        <v>#VALUE!</v>
      </c>
      <c r="T18" s="684" t="e">
        <f t="shared" si="2"/>
        <v>#VALUE!</v>
      </c>
      <c r="U18" s="684" t="e">
        <f t="shared" si="2"/>
        <v>#VALUE!</v>
      </c>
      <c r="V18" s="684" t="e">
        <f t="shared" si="2"/>
        <v>#VALUE!</v>
      </c>
      <c r="W18" s="684" t="e">
        <f>+V18+1</f>
        <v>#VALUE!</v>
      </c>
      <c r="X18" s="684" t="e">
        <f t="shared" si="2"/>
        <v>#VALUE!</v>
      </c>
      <c r="Y18" s="684" t="e">
        <f t="shared" si="2"/>
        <v>#VALUE!</v>
      </c>
      <c r="Z18" s="684" t="e">
        <f t="shared" si="2"/>
        <v>#VALUE!</v>
      </c>
      <c r="AA18" s="684" t="e">
        <f>+Z18+1</f>
        <v>#VALUE!</v>
      </c>
      <c r="AB18" s="684" t="e">
        <f t="shared" si="2"/>
        <v>#VALUE!</v>
      </c>
      <c r="AC18" s="684" t="e">
        <f>+AB18+1</f>
        <v>#VALUE!</v>
      </c>
      <c r="AD18" s="685" t="e">
        <f t="shared" si="2"/>
        <v>#VALUE!</v>
      </c>
      <c r="AE18" s="658"/>
      <c r="AF18" s="1310">
        <f>+AF9+1</f>
        <v>2</v>
      </c>
      <c r="AG18" s="1311"/>
    </row>
    <row r="19" spans="2:33">
      <c r="B19" s="686" t="s">
        <v>1070</v>
      </c>
      <c r="C19" s="687" t="e">
        <f>TEXT(WEEKDAY(+C18),"aaa")</f>
        <v>#VALUE!</v>
      </c>
      <c r="D19" s="688" t="e">
        <f t="shared" ref="D19:AD19" si="3">TEXT(WEEKDAY(+D18),"aaa")</f>
        <v>#VALUE!</v>
      </c>
      <c r="E19" s="688" t="e">
        <f t="shared" si="3"/>
        <v>#VALUE!</v>
      </c>
      <c r="F19" s="688" t="e">
        <f t="shared" si="3"/>
        <v>#VALUE!</v>
      </c>
      <c r="G19" s="688" t="e">
        <f t="shared" si="3"/>
        <v>#VALUE!</v>
      </c>
      <c r="H19" s="688" t="e">
        <f t="shared" si="3"/>
        <v>#VALUE!</v>
      </c>
      <c r="I19" s="688" t="e">
        <f t="shared" si="3"/>
        <v>#VALUE!</v>
      </c>
      <c r="J19" s="688" t="e">
        <f t="shared" si="3"/>
        <v>#VALUE!</v>
      </c>
      <c r="K19" s="688" t="e">
        <f t="shared" si="3"/>
        <v>#VALUE!</v>
      </c>
      <c r="L19" s="688" t="e">
        <f t="shared" si="3"/>
        <v>#VALUE!</v>
      </c>
      <c r="M19" s="688" t="e">
        <f t="shared" si="3"/>
        <v>#VALUE!</v>
      </c>
      <c r="N19" s="688" t="e">
        <f t="shared" si="3"/>
        <v>#VALUE!</v>
      </c>
      <c r="O19" s="688" t="e">
        <f t="shared" si="3"/>
        <v>#VALUE!</v>
      </c>
      <c r="P19" s="688" t="e">
        <f t="shared" si="3"/>
        <v>#VALUE!</v>
      </c>
      <c r="Q19" s="688" t="e">
        <f t="shared" si="3"/>
        <v>#VALUE!</v>
      </c>
      <c r="R19" s="688" t="e">
        <f t="shared" si="3"/>
        <v>#VALUE!</v>
      </c>
      <c r="S19" s="688" t="e">
        <f t="shared" si="3"/>
        <v>#VALUE!</v>
      </c>
      <c r="T19" s="688" t="e">
        <f t="shared" si="3"/>
        <v>#VALUE!</v>
      </c>
      <c r="U19" s="688" t="e">
        <f t="shared" si="3"/>
        <v>#VALUE!</v>
      </c>
      <c r="V19" s="688" t="e">
        <f t="shared" si="3"/>
        <v>#VALUE!</v>
      </c>
      <c r="W19" s="688" t="e">
        <f t="shared" si="3"/>
        <v>#VALUE!</v>
      </c>
      <c r="X19" s="688" t="e">
        <f t="shared" si="3"/>
        <v>#VALUE!</v>
      </c>
      <c r="Y19" s="688" t="e">
        <f t="shared" si="3"/>
        <v>#VALUE!</v>
      </c>
      <c r="Z19" s="688" t="e">
        <f t="shared" si="3"/>
        <v>#VALUE!</v>
      </c>
      <c r="AA19" s="688" t="e">
        <f t="shared" si="3"/>
        <v>#VALUE!</v>
      </c>
      <c r="AB19" s="688" t="e">
        <f t="shared" si="3"/>
        <v>#VALUE!</v>
      </c>
      <c r="AC19" s="688" t="e">
        <f t="shared" si="3"/>
        <v>#VALUE!</v>
      </c>
      <c r="AD19" s="689" t="e">
        <f t="shared" si="3"/>
        <v>#VALUE!</v>
      </c>
      <c r="AF19" s="663" t="s">
        <v>1071</v>
      </c>
      <c r="AG19" s="648">
        <f>+COUNTA(C23:AD23)</f>
        <v>0</v>
      </c>
    </row>
    <row r="20" spans="2:33" ht="13.5" customHeight="1">
      <c r="B20" s="1318" t="s">
        <v>1072</v>
      </c>
      <c r="C20" s="1321"/>
      <c r="D20" s="1304"/>
      <c r="E20" s="1304"/>
      <c r="F20" s="1304"/>
      <c r="G20" s="1304"/>
      <c r="H20" s="1304"/>
      <c r="I20" s="1304"/>
      <c r="J20" s="1304"/>
      <c r="K20" s="1304"/>
      <c r="L20" s="1304"/>
      <c r="M20" s="1304"/>
      <c r="N20" s="1304"/>
      <c r="O20" s="1304"/>
      <c r="P20" s="1304"/>
      <c r="Q20" s="1304"/>
      <c r="R20" s="1304"/>
      <c r="S20" s="1304"/>
      <c r="T20" s="1304"/>
      <c r="U20" s="1304"/>
      <c r="V20" s="1304"/>
      <c r="W20" s="1304"/>
      <c r="X20" s="1304"/>
      <c r="Y20" s="1304"/>
      <c r="Z20" s="1304"/>
      <c r="AA20" s="1304"/>
      <c r="AB20" s="1304"/>
      <c r="AC20" s="1304"/>
      <c r="AD20" s="1307"/>
      <c r="AF20" s="664" t="s">
        <v>1054</v>
      </c>
      <c r="AG20" s="665">
        <f>COUNTA(C18:AD18)-AG19</f>
        <v>28</v>
      </c>
    </row>
    <row r="21" spans="2:33" ht="13.5" customHeight="1">
      <c r="B21" s="1319"/>
      <c r="C21" s="1322"/>
      <c r="D21" s="1305"/>
      <c r="E21" s="1305"/>
      <c r="F21" s="1305"/>
      <c r="G21" s="1305"/>
      <c r="H21" s="1305"/>
      <c r="I21" s="1305"/>
      <c r="J21" s="1305"/>
      <c r="K21" s="1305"/>
      <c r="L21" s="1305"/>
      <c r="M21" s="1305"/>
      <c r="N21" s="1305"/>
      <c r="O21" s="1305"/>
      <c r="P21" s="1305"/>
      <c r="Q21" s="1305"/>
      <c r="R21" s="1305"/>
      <c r="S21" s="1305"/>
      <c r="T21" s="1305"/>
      <c r="U21" s="1305"/>
      <c r="V21" s="1305"/>
      <c r="W21" s="1305"/>
      <c r="X21" s="1305"/>
      <c r="Y21" s="1305"/>
      <c r="Z21" s="1305"/>
      <c r="AA21" s="1305"/>
      <c r="AB21" s="1305"/>
      <c r="AC21" s="1305"/>
      <c r="AD21" s="1308"/>
      <c r="AF21" s="664" t="s">
        <v>1073</v>
      </c>
      <c r="AG21" s="666">
        <f>+COUNTA(C24:AD24)</f>
        <v>0</v>
      </c>
    </row>
    <row r="22" spans="2:33" ht="13.5" customHeight="1">
      <c r="B22" s="1320"/>
      <c r="C22" s="1323"/>
      <c r="D22" s="1306"/>
      <c r="E22" s="1306"/>
      <c r="F22" s="1306"/>
      <c r="G22" s="1306"/>
      <c r="H22" s="1306"/>
      <c r="I22" s="1306"/>
      <c r="J22" s="1306"/>
      <c r="K22" s="1306"/>
      <c r="L22" s="1306"/>
      <c r="M22" s="1306"/>
      <c r="N22" s="1306"/>
      <c r="O22" s="1306"/>
      <c r="P22" s="1306"/>
      <c r="Q22" s="1306"/>
      <c r="R22" s="1306"/>
      <c r="S22" s="1306"/>
      <c r="T22" s="1306"/>
      <c r="U22" s="1306"/>
      <c r="V22" s="1306"/>
      <c r="W22" s="1306"/>
      <c r="X22" s="1306"/>
      <c r="Y22" s="1306"/>
      <c r="Z22" s="1306"/>
      <c r="AA22" s="1306"/>
      <c r="AB22" s="1306"/>
      <c r="AC22" s="1306"/>
      <c r="AD22" s="1309"/>
      <c r="AF22" s="664" t="s">
        <v>1074</v>
      </c>
      <c r="AG22" s="667">
        <f>+AG21/AG20</f>
        <v>0</v>
      </c>
    </row>
    <row r="23" spans="2:33">
      <c r="B23" s="690" t="s">
        <v>1075</v>
      </c>
      <c r="C23" s="691"/>
      <c r="D23" s="692"/>
      <c r="E23" s="692"/>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3"/>
      <c r="AF23" s="664" t="s">
        <v>1055</v>
      </c>
      <c r="AG23" s="666">
        <f>+COUNTA(C25:AD25)</f>
        <v>0</v>
      </c>
    </row>
    <row r="24" spans="2:33">
      <c r="B24" s="686" t="s">
        <v>1060</v>
      </c>
      <c r="C24" s="687"/>
      <c r="D24" s="688"/>
      <c r="E24" s="688"/>
      <c r="F24" s="688"/>
      <c r="G24" s="688"/>
      <c r="H24" s="688"/>
      <c r="I24" s="688"/>
      <c r="J24" s="688"/>
      <c r="K24" s="688"/>
      <c r="L24" s="688"/>
      <c r="M24" s="688"/>
      <c r="N24" s="688"/>
      <c r="O24" s="688"/>
      <c r="P24" s="694"/>
      <c r="Q24" s="688"/>
      <c r="R24" s="687"/>
      <c r="S24" s="688"/>
      <c r="T24" s="688"/>
      <c r="U24" s="688"/>
      <c r="V24" s="688"/>
      <c r="W24" s="688"/>
      <c r="X24" s="688"/>
      <c r="Y24" s="688"/>
      <c r="Z24" s="688"/>
      <c r="AA24" s="688"/>
      <c r="AB24" s="688"/>
      <c r="AC24" s="688"/>
      <c r="AD24" s="689"/>
      <c r="AF24" s="673" t="s">
        <v>1076</v>
      </c>
      <c r="AG24" s="674">
        <f>+AG23/AG20</f>
        <v>0</v>
      </c>
    </row>
    <row r="25" spans="2:33">
      <c r="B25" s="695" t="s">
        <v>1064</v>
      </c>
      <c r="C25" s="696"/>
      <c r="D25" s="697"/>
      <c r="E25" s="697"/>
      <c r="F25" s="697"/>
      <c r="G25" s="697"/>
      <c r="H25" s="697"/>
      <c r="I25" s="697"/>
      <c r="J25" s="697"/>
      <c r="K25" s="697"/>
      <c r="L25" s="697"/>
      <c r="M25" s="697"/>
      <c r="N25" s="697"/>
      <c r="O25" s="697"/>
      <c r="P25" s="698"/>
      <c r="Q25" s="697"/>
      <c r="R25" s="696"/>
      <c r="S25" s="697"/>
      <c r="T25" s="697"/>
      <c r="U25" s="697"/>
      <c r="V25" s="697"/>
      <c r="W25" s="697"/>
      <c r="X25" s="697"/>
      <c r="Y25" s="697"/>
      <c r="Z25" s="697"/>
      <c r="AA25" s="697"/>
      <c r="AB25" s="697"/>
      <c r="AC25" s="697"/>
      <c r="AD25" s="699"/>
      <c r="AG25" s="680"/>
    </row>
    <row r="26" spans="2:33">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row>
    <row r="27" spans="2:33">
      <c r="B27" s="654" t="s">
        <v>1069</v>
      </c>
      <c r="C27" s="655" t="e">
        <f>+AD18+1</f>
        <v>#VALUE!</v>
      </c>
      <c r="D27" s="656" t="e">
        <f>+C27+1</f>
        <v>#VALUE!</v>
      </c>
      <c r="E27" s="656" t="e">
        <f t="shared" ref="E27:AD27" si="4">+D27+1</f>
        <v>#VALUE!</v>
      </c>
      <c r="F27" s="656" t="e">
        <f t="shared" si="4"/>
        <v>#VALUE!</v>
      </c>
      <c r="G27" s="656" t="e">
        <f t="shared" si="4"/>
        <v>#VALUE!</v>
      </c>
      <c r="H27" s="656" t="e">
        <f t="shared" si="4"/>
        <v>#VALUE!</v>
      </c>
      <c r="I27" s="656" t="e">
        <f t="shared" si="4"/>
        <v>#VALUE!</v>
      </c>
      <c r="J27" s="656" t="e">
        <f t="shared" si="4"/>
        <v>#VALUE!</v>
      </c>
      <c r="K27" s="656" t="e">
        <f t="shared" si="4"/>
        <v>#VALUE!</v>
      </c>
      <c r="L27" s="656" t="e">
        <f t="shared" si="4"/>
        <v>#VALUE!</v>
      </c>
      <c r="M27" s="656" t="e">
        <f t="shared" si="4"/>
        <v>#VALUE!</v>
      </c>
      <c r="N27" s="656" t="e">
        <f t="shared" si="4"/>
        <v>#VALUE!</v>
      </c>
      <c r="O27" s="656" t="e">
        <f t="shared" si="4"/>
        <v>#VALUE!</v>
      </c>
      <c r="P27" s="656" t="e">
        <f t="shared" si="4"/>
        <v>#VALUE!</v>
      </c>
      <c r="Q27" s="656" t="e">
        <f t="shared" si="4"/>
        <v>#VALUE!</v>
      </c>
      <c r="R27" s="656" t="e">
        <f t="shared" si="4"/>
        <v>#VALUE!</v>
      </c>
      <c r="S27" s="656" t="e">
        <f t="shared" si="4"/>
        <v>#VALUE!</v>
      </c>
      <c r="T27" s="656" t="e">
        <f t="shared" si="4"/>
        <v>#VALUE!</v>
      </c>
      <c r="U27" s="656" t="e">
        <f t="shared" si="4"/>
        <v>#VALUE!</v>
      </c>
      <c r="V27" s="656" t="e">
        <f t="shared" si="4"/>
        <v>#VALUE!</v>
      </c>
      <c r="W27" s="656" t="e">
        <f>+V27+1</f>
        <v>#VALUE!</v>
      </c>
      <c r="X27" s="656" t="e">
        <f t="shared" si="4"/>
        <v>#VALUE!</v>
      </c>
      <c r="Y27" s="656" t="e">
        <f t="shared" si="4"/>
        <v>#VALUE!</v>
      </c>
      <c r="Z27" s="656" t="e">
        <f t="shared" si="4"/>
        <v>#VALUE!</v>
      </c>
      <c r="AA27" s="656" t="e">
        <f>+Z27+1</f>
        <v>#VALUE!</v>
      </c>
      <c r="AB27" s="656" t="e">
        <f t="shared" si="4"/>
        <v>#VALUE!</v>
      </c>
      <c r="AC27" s="656" t="e">
        <f>+AB27+1</f>
        <v>#VALUE!</v>
      </c>
      <c r="AD27" s="657" t="e">
        <f t="shared" si="4"/>
        <v>#VALUE!</v>
      </c>
      <c r="AE27" s="658"/>
      <c r="AF27" s="1310">
        <f>+AF18+1</f>
        <v>3</v>
      </c>
      <c r="AG27" s="1311"/>
    </row>
    <row r="28" spans="2:33">
      <c r="B28" s="659" t="s">
        <v>1070</v>
      </c>
      <c r="C28" s="660" t="e">
        <f>TEXT(WEEKDAY(+C27),"aaa")</f>
        <v>#VALUE!</v>
      </c>
      <c r="D28" s="661" t="e">
        <f t="shared" ref="D28:AD28" si="5">TEXT(WEEKDAY(+D27),"aaa")</f>
        <v>#VALUE!</v>
      </c>
      <c r="E28" s="661" t="e">
        <f t="shared" si="5"/>
        <v>#VALUE!</v>
      </c>
      <c r="F28" s="661" t="e">
        <f t="shared" si="5"/>
        <v>#VALUE!</v>
      </c>
      <c r="G28" s="661" t="e">
        <f t="shared" si="5"/>
        <v>#VALUE!</v>
      </c>
      <c r="H28" s="661" t="e">
        <f t="shared" si="5"/>
        <v>#VALUE!</v>
      </c>
      <c r="I28" s="661" t="e">
        <f t="shared" si="5"/>
        <v>#VALUE!</v>
      </c>
      <c r="J28" s="661" t="e">
        <f t="shared" si="5"/>
        <v>#VALUE!</v>
      </c>
      <c r="K28" s="661" t="e">
        <f t="shared" si="5"/>
        <v>#VALUE!</v>
      </c>
      <c r="L28" s="661" t="e">
        <f t="shared" si="5"/>
        <v>#VALUE!</v>
      </c>
      <c r="M28" s="661" t="e">
        <f t="shared" si="5"/>
        <v>#VALUE!</v>
      </c>
      <c r="N28" s="661" t="e">
        <f t="shared" si="5"/>
        <v>#VALUE!</v>
      </c>
      <c r="O28" s="661" t="e">
        <f t="shared" si="5"/>
        <v>#VALUE!</v>
      </c>
      <c r="P28" s="661" t="e">
        <f t="shared" si="5"/>
        <v>#VALUE!</v>
      </c>
      <c r="Q28" s="661" t="e">
        <f t="shared" si="5"/>
        <v>#VALUE!</v>
      </c>
      <c r="R28" s="661" t="e">
        <f t="shared" si="5"/>
        <v>#VALUE!</v>
      </c>
      <c r="S28" s="661" t="e">
        <f t="shared" si="5"/>
        <v>#VALUE!</v>
      </c>
      <c r="T28" s="661" t="e">
        <f t="shared" si="5"/>
        <v>#VALUE!</v>
      </c>
      <c r="U28" s="661" t="e">
        <f t="shared" si="5"/>
        <v>#VALUE!</v>
      </c>
      <c r="V28" s="661" t="e">
        <f t="shared" si="5"/>
        <v>#VALUE!</v>
      </c>
      <c r="W28" s="661" t="e">
        <f t="shared" si="5"/>
        <v>#VALUE!</v>
      </c>
      <c r="X28" s="661" t="e">
        <f t="shared" si="5"/>
        <v>#VALUE!</v>
      </c>
      <c r="Y28" s="661" t="e">
        <f t="shared" si="5"/>
        <v>#VALUE!</v>
      </c>
      <c r="Z28" s="661" t="e">
        <f t="shared" si="5"/>
        <v>#VALUE!</v>
      </c>
      <c r="AA28" s="661" t="e">
        <f t="shared" si="5"/>
        <v>#VALUE!</v>
      </c>
      <c r="AB28" s="661" t="e">
        <f t="shared" si="5"/>
        <v>#VALUE!</v>
      </c>
      <c r="AC28" s="661" t="e">
        <f t="shared" si="5"/>
        <v>#VALUE!</v>
      </c>
      <c r="AD28" s="662" t="e">
        <f t="shared" si="5"/>
        <v>#VALUE!</v>
      </c>
      <c r="AF28" s="663" t="s">
        <v>1071</v>
      </c>
      <c r="AG28" s="648">
        <f>+COUNTA(C32:AD32)</f>
        <v>0</v>
      </c>
    </row>
    <row r="29" spans="2:33" ht="13.5" customHeight="1">
      <c r="B29" s="1312" t="s">
        <v>1072</v>
      </c>
      <c r="C29" s="1315"/>
      <c r="D29" s="1298"/>
      <c r="E29" s="1298"/>
      <c r="F29" s="1298"/>
      <c r="G29" s="1298"/>
      <c r="H29" s="1298"/>
      <c r="I29" s="1298"/>
      <c r="J29" s="1298"/>
      <c r="K29" s="1298"/>
      <c r="L29" s="1298"/>
      <c r="M29" s="1298"/>
      <c r="N29" s="1298"/>
      <c r="O29" s="1298"/>
      <c r="P29" s="1298"/>
      <c r="Q29" s="1298"/>
      <c r="R29" s="1298"/>
      <c r="S29" s="1298"/>
      <c r="T29" s="1298"/>
      <c r="U29" s="1298"/>
      <c r="V29" s="1298"/>
      <c r="W29" s="1298"/>
      <c r="X29" s="1298"/>
      <c r="Y29" s="1298"/>
      <c r="Z29" s="1298"/>
      <c r="AA29" s="1298"/>
      <c r="AB29" s="1298"/>
      <c r="AC29" s="1298"/>
      <c r="AD29" s="1301"/>
      <c r="AF29" s="664" t="s">
        <v>1054</v>
      </c>
      <c r="AG29" s="665">
        <f>COUNTA(C27:AD27)-AG28</f>
        <v>28</v>
      </c>
    </row>
    <row r="30" spans="2:33" ht="13.5" customHeight="1">
      <c r="B30" s="1313"/>
      <c r="C30" s="1316"/>
      <c r="D30" s="1299"/>
      <c r="E30" s="1299"/>
      <c r="F30" s="1299"/>
      <c r="G30" s="1299"/>
      <c r="H30" s="1299"/>
      <c r="I30" s="1299"/>
      <c r="J30" s="1299"/>
      <c r="K30" s="1299"/>
      <c r="L30" s="1299"/>
      <c r="M30" s="1299"/>
      <c r="N30" s="1299"/>
      <c r="O30" s="1299"/>
      <c r="P30" s="1299"/>
      <c r="Q30" s="1299"/>
      <c r="R30" s="1299"/>
      <c r="S30" s="1299"/>
      <c r="T30" s="1299"/>
      <c r="U30" s="1299"/>
      <c r="V30" s="1299"/>
      <c r="W30" s="1299"/>
      <c r="X30" s="1299"/>
      <c r="Y30" s="1299"/>
      <c r="Z30" s="1299"/>
      <c r="AA30" s="1299"/>
      <c r="AB30" s="1299"/>
      <c r="AC30" s="1299"/>
      <c r="AD30" s="1302"/>
      <c r="AF30" s="664" t="s">
        <v>1073</v>
      </c>
      <c r="AG30" s="666">
        <f>+COUNTA(C33:AD33)</f>
        <v>0</v>
      </c>
    </row>
    <row r="31" spans="2:33" ht="13.5" customHeight="1">
      <c r="B31" s="1314"/>
      <c r="C31" s="1317"/>
      <c r="D31" s="1300"/>
      <c r="E31" s="1300"/>
      <c r="F31" s="1300"/>
      <c r="G31" s="1300"/>
      <c r="H31" s="1300"/>
      <c r="I31" s="1300"/>
      <c r="J31" s="1300"/>
      <c r="K31" s="1300"/>
      <c r="L31" s="1300"/>
      <c r="M31" s="1300"/>
      <c r="N31" s="1300"/>
      <c r="O31" s="1300"/>
      <c r="P31" s="1300"/>
      <c r="Q31" s="1300"/>
      <c r="R31" s="1300"/>
      <c r="S31" s="1300"/>
      <c r="T31" s="1300"/>
      <c r="U31" s="1300"/>
      <c r="V31" s="1300"/>
      <c r="W31" s="1300"/>
      <c r="X31" s="1300"/>
      <c r="Y31" s="1300"/>
      <c r="Z31" s="1300"/>
      <c r="AA31" s="1300"/>
      <c r="AB31" s="1300"/>
      <c r="AC31" s="1300"/>
      <c r="AD31" s="1303"/>
      <c r="AF31" s="664" t="s">
        <v>1074</v>
      </c>
      <c r="AG31" s="667">
        <f>+AG30/AG29</f>
        <v>0</v>
      </c>
    </row>
    <row r="32" spans="2:33">
      <c r="B32" s="668" t="s">
        <v>1075</v>
      </c>
      <c r="C32" s="669"/>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1"/>
      <c r="AF32" s="664" t="s">
        <v>1055</v>
      </c>
      <c r="AG32" s="666">
        <f>+COUNTA(C34:AD34)</f>
        <v>0</v>
      </c>
    </row>
    <row r="33" spans="2:33">
      <c r="B33" s="659" t="s">
        <v>1060</v>
      </c>
      <c r="C33" s="660"/>
      <c r="D33" s="661"/>
      <c r="E33" s="661"/>
      <c r="F33" s="661"/>
      <c r="G33" s="661"/>
      <c r="H33" s="661"/>
      <c r="I33" s="661"/>
      <c r="J33" s="661"/>
      <c r="K33" s="661"/>
      <c r="L33" s="661"/>
      <c r="M33" s="661"/>
      <c r="N33" s="661"/>
      <c r="O33" s="661"/>
      <c r="P33" s="672"/>
      <c r="Q33" s="661"/>
      <c r="R33" s="660"/>
      <c r="S33" s="661"/>
      <c r="T33" s="661"/>
      <c r="U33" s="661"/>
      <c r="V33" s="661"/>
      <c r="W33" s="661"/>
      <c r="X33" s="661"/>
      <c r="Y33" s="661"/>
      <c r="Z33" s="661"/>
      <c r="AA33" s="661"/>
      <c r="AB33" s="661"/>
      <c r="AC33" s="661"/>
      <c r="AD33" s="662"/>
      <c r="AF33" s="673" t="s">
        <v>1076</v>
      </c>
      <c r="AG33" s="674">
        <f>+AG32/AG29</f>
        <v>0</v>
      </c>
    </row>
    <row r="34" spans="2:33">
      <c r="B34" s="675" t="s">
        <v>1064</v>
      </c>
      <c r="C34" s="676"/>
      <c r="D34" s="677"/>
      <c r="E34" s="677"/>
      <c r="F34" s="677"/>
      <c r="G34" s="677"/>
      <c r="H34" s="677"/>
      <c r="I34" s="677"/>
      <c r="J34" s="677"/>
      <c r="K34" s="677"/>
      <c r="L34" s="677"/>
      <c r="M34" s="677"/>
      <c r="N34" s="677"/>
      <c r="O34" s="677"/>
      <c r="P34" s="678"/>
      <c r="Q34" s="677"/>
      <c r="R34" s="676"/>
      <c r="S34" s="677"/>
      <c r="T34" s="677"/>
      <c r="U34" s="677"/>
      <c r="V34" s="677"/>
      <c r="W34" s="677"/>
      <c r="X34" s="677"/>
      <c r="Y34" s="677"/>
      <c r="Z34" s="677"/>
      <c r="AA34" s="677"/>
      <c r="AB34" s="677"/>
      <c r="AC34" s="677"/>
      <c r="AD34" s="679"/>
      <c r="AG34" s="680"/>
    </row>
    <row r="35" spans="2:33">
      <c r="C35" s="681"/>
      <c r="D35" s="681"/>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row>
    <row r="36" spans="2:33">
      <c r="B36" s="682" t="s">
        <v>1069</v>
      </c>
      <c r="C36" s="683" t="e">
        <f>+AD27+1</f>
        <v>#VALUE!</v>
      </c>
      <c r="D36" s="684" t="e">
        <f>+C36+1</f>
        <v>#VALUE!</v>
      </c>
      <c r="E36" s="684" t="e">
        <f t="shared" ref="E36:AD36" si="6">+D36+1</f>
        <v>#VALUE!</v>
      </c>
      <c r="F36" s="684" t="e">
        <f t="shared" si="6"/>
        <v>#VALUE!</v>
      </c>
      <c r="G36" s="684" t="e">
        <f t="shared" si="6"/>
        <v>#VALUE!</v>
      </c>
      <c r="H36" s="684" t="e">
        <f t="shared" si="6"/>
        <v>#VALUE!</v>
      </c>
      <c r="I36" s="684" t="e">
        <f t="shared" si="6"/>
        <v>#VALUE!</v>
      </c>
      <c r="J36" s="684" t="e">
        <f t="shared" si="6"/>
        <v>#VALUE!</v>
      </c>
      <c r="K36" s="684" t="e">
        <f t="shared" si="6"/>
        <v>#VALUE!</v>
      </c>
      <c r="L36" s="684" t="e">
        <f t="shared" si="6"/>
        <v>#VALUE!</v>
      </c>
      <c r="M36" s="684" t="e">
        <f t="shared" si="6"/>
        <v>#VALUE!</v>
      </c>
      <c r="N36" s="684" t="e">
        <f t="shared" si="6"/>
        <v>#VALUE!</v>
      </c>
      <c r="O36" s="684" t="e">
        <f t="shared" si="6"/>
        <v>#VALUE!</v>
      </c>
      <c r="P36" s="684" t="e">
        <f t="shared" si="6"/>
        <v>#VALUE!</v>
      </c>
      <c r="Q36" s="684" t="e">
        <f t="shared" si="6"/>
        <v>#VALUE!</v>
      </c>
      <c r="R36" s="684" t="e">
        <f t="shared" si="6"/>
        <v>#VALUE!</v>
      </c>
      <c r="S36" s="684" t="e">
        <f t="shared" si="6"/>
        <v>#VALUE!</v>
      </c>
      <c r="T36" s="684" t="e">
        <f t="shared" si="6"/>
        <v>#VALUE!</v>
      </c>
      <c r="U36" s="684" t="e">
        <f t="shared" si="6"/>
        <v>#VALUE!</v>
      </c>
      <c r="V36" s="684" t="e">
        <f t="shared" si="6"/>
        <v>#VALUE!</v>
      </c>
      <c r="W36" s="684" t="e">
        <f>+V36+1</f>
        <v>#VALUE!</v>
      </c>
      <c r="X36" s="684" t="e">
        <f t="shared" si="6"/>
        <v>#VALUE!</v>
      </c>
      <c r="Y36" s="684" t="e">
        <f t="shared" si="6"/>
        <v>#VALUE!</v>
      </c>
      <c r="Z36" s="684" t="e">
        <f t="shared" si="6"/>
        <v>#VALUE!</v>
      </c>
      <c r="AA36" s="684" t="e">
        <f>+Z36+1</f>
        <v>#VALUE!</v>
      </c>
      <c r="AB36" s="684" t="e">
        <f t="shared" si="6"/>
        <v>#VALUE!</v>
      </c>
      <c r="AC36" s="684" t="e">
        <f>+AB36+1</f>
        <v>#VALUE!</v>
      </c>
      <c r="AD36" s="685" t="e">
        <f t="shared" si="6"/>
        <v>#VALUE!</v>
      </c>
      <c r="AE36" s="658"/>
      <c r="AF36" s="1310">
        <f>+AF27+1</f>
        <v>4</v>
      </c>
      <c r="AG36" s="1311"/>
    </row>
    <row r="37" spans="2:33">
      <c r="B37" s="686" t="s">
        <v>1070</v>
      </c>
      <c r="C37" s="687" t="e">
        <f>TEXT(WEEKDAY(+C36),"aaa")</f>
        <v>#VALUE!</v>
      </c>
      <c r="D37" s="688" t="e">
        <f t="shared" ref="D37:AD37" si="7">TEXT(WEEKDAY(+D36),"aaa")</f>
        <v>#VALUE!</v>
      </c>
      <c r="E37" s="688" t="e">
        <f t="shared" si="7"/>
        <v>#VALUE!</v>
      </c>
      <c r="F37" s="688" t="e">
        <f t="shared" si="7"/>
        <v>#VALUE!</v>
      </c>
      <c r="G37" s="688" t="e">
        <f t="shared" si="7"/>
        <v>#VALUE!</v>
      </c>
      <c r="H37" s="688" t="e">
        <f t="shared" si="7"/>
        <v>#VALUE!</v>
      </c>
      <c r="I37" s="688" t="e">
        <f t="shared" si="7"/>
        <v>#VALUE!</v>
      </c>
      <c r="J37" s="688" t="e">
        <f t="shared" si="7"/>
        <v>#VALUE!</v>
      </c>
      <c r="K37" s="688" t="e">
        <f t="shared" si="7"/>
        <v>#VALUE!</v>
      </c>
      <c r="L37" s="688" t="e">
        <f t="shared" si="7"/>
        <v>#VALUE!</v>
      </c>
      <c r="M37" s="688" t="e">
        <f t="shared" si="7"/>
        <v>#VALUE!</v>
      </c>
      <c r="N37" s="688" t="e">
        <f t="shared" si="7"/>
        <v>#VALUE!</v>
      </c>
      <c r="O37" s="688" t="e">
        <f t="shared" si="7"/>
        <v>#VALUE!</v>
      </c>
      <c r="P37" s="688" t="e">
        <f t="shared" si="7"/>
        <v>#VALUE!</v>
      </c>
      <c r="Q37" s="688" t="e">
        <f t="shared" si="7"/>
        <v>#VALUE!</v>
      </c>
      <c r="R37" s="688" t="e">
        <f t="shared" si="7"/>
        <v>#VALUE!</v>
      </c>
      <c r="S37" s="688" t="e">
        <f t="shared" si="7"/>
        <v>#VALUE!</v>
      </c>
      <c r="T37" s="688" t="e">
        <f t="shared" si="7"/>
        <v>#VALUE!</v>
      </c>
      <c r="U37" s="688" t="e">
        <f t="shared" si="7"/>
        <v>#VALUE!</v>
      </c>
      <c r="V37" s="688" t="e">
        <f t="shared" si="7"/>
        <v>#VALUE!</v>
      </c>
      <c r="W37" s="688" t="e">
        <f t="shared" si="7"/>
        <v>#VALUE!</v>
      </c>
      <c r="X37" s="688" t="e">
        <f t="shared" si="7"/>
        <v>#VALUE!</v>
      </c>
      <c r="Y37" s="688" t="e">
        <f t="shared" si="7"/>
        <v>#VALUE!</v>
      </c>
      <c r="Z37" s="688" t="e">
        <f t="shared" si="7"/>
        <v>#VALUE!</v>
      </c>
      <c r="AA37" s="688" t="e">
        <f t="shared" si="7"/>
        <v>#VALUE!</v>
      </c>
      <c r="AB37" s="688" t="e">
        <f t="shared" si="7"/>
        <v>#VALUE!</v>
      </c>
      <c r="AC37" s="688" t="e">
        <f t="shared" si="7"/>
        <v>#VALUE!</v>
      </c>
      <c r="AD37" s="689" t="e">
        <f t="shared" si="7"/>
        <v>#VALUE!</v>
      </c>
      <c r="AF37" s="663" t="s">
        <v>1071</v>
      </c>
      <c r="AG37" s="648">
        <f>+COUNTA(C41:AD41)</f>
        <v>0</v>
      </c>
    </row>
    <row r="38" spans="2:33" ht="13.5" customHeight="1">
      <c r="B38" s="1318" t="s">
        <v>1072</v>
      </c>
      <c r="C38" s="1321"/>
      <c r="D38" s="1304"/>
      <c r="E38" s="1304"/>
      <c r="F38" s="1304"/>
      <c r="G38" s="1304"/>
      <c r="H38" s="1304"/>
      <c r="I38" s="1304"/>
      <c r="J38" s="1304"/>
      <c r="K38" s="1304"/>
      <c r="L38" s="1304"/>
      <c r="M38" s="1304"/>
      <c r="N38" s="1304"/>
      <c r="O38" s="1304"/>
      <c r="P38" s="1304"/>
      <c r="Q38" s="1304"/>
      <c r="R38" s="1304"/>
      <c r="S38" s="1304"/>
      <c r="T38" s="1304"/>
      <c r="U38" s="1304"/>
      <c r="V38" s="1304"/>
      <c r="W38" s="1304"/>
      <c r="X38" s="1304"/>
      <c r="Y38" s="1304"/>
      <c r="Z38" s="1304"/>
      <c r="AA38" s="1304"/>
      <c r="AB38" s="1304"/>
      <c r="AC38" s="1304"/>
      <c r="AD38" s="1307"/>
      <c r="AF38" s="664" t="s">
        <v>1054</v>
      </c>
      <c r="AG38" s="665">
        <f>COUNTA(C36:AD36)-AG37</f>
        <v>28</v>
      </c>
    </row>
    <row r="39" spans="2:33" ht="13.5" customHeight="1">
      <c r="B39" s="1319"/>
      <c r="C39" s="1322"/>
      <c r="D39" s="1305"/>
      <c r="E39" s="1305"/>
      <c r="F39" s="1305"/>
      <c r="G39" s="1305"/>
      <c r="H39" s="1305"/>
      <c r="I39" s="1305"/>
      <c r="J39" s="1305"/>
      <c r="K39" s="1305"/>
      <c r="L39" s="1305"/>
      <c r="M39" s="1305"/>
      <c r="N39" s="1305"/>
      <c r="O39" s="1305"/>
      <c r="P39" s="1305"/>
      <c r="Q39" s="1305"/>
      <c r="R39" s="1305"/>
      <c r="S39" s="1305"/>
      <c r="T39" s="1305"/>
      <c r="U39" s="1305"/>
      <c r="V39" s="1305"/>
      <c r="W39" s="1305"/>
      <c r="X39" s="1305"/>
      <c r="Y39" s="1305"/>
      <c r="Z39" s="1305"/>
      <c r="AA39" s="1305"/>
      <c r="AB39" s="1305"/>
      <c r="AC39" s="1305"/>
      <c r="AD39" s="1308"/>
      <c r="AF39" s="664" t="s">
        <v>1073</v>
      </c>
      <c r="AG39" s="666">
        <f>+COUNTA(C42:AD42)</f>
        <v>0</v>
      </c>
    </row>
    <row r="40" spans="2:33" ht="13.5" customHeight="1">
      <c r="B40" s="1320"/>
      <c r="C40" s="1323"/>
      <c r="D40" s="1306"/>
      <c r="E40" s="1306"/>
      <c r="F40" s="1306"/>
      <c r="G40" s="1306"/>
      <c r="H40" s="1306"/>
      <c r="I40" s="1306"/>
      <c r="J40" s="1306"/>
      <c r="K40" s="1306"/>
      <c r="L40" s="1306"/>
      <c r="M40" s="1306"/>
      <c r="N40" s="1306"/>
      <c r="O40" s="1306"/>
      <c r="P40" s="1306"/>
      <c r="Q40" s="1306"/>
      <c r="R40" s="1306"/>
      <c r="S40" s="1306"/>
      <c r="T40" s="1306"/>
      <c r="U40" s="1306"/>
      <c r="V40" s="1306"/>
      <c r="W40" s="1306"/>
      <c r="X40" s="1306"/>
      <c r="Y40" s="1306"/>
      <c r="Z40" s="1306"/>
      <c r="AA40" s="1306"/>
      <c r="AB40" s="1306"/>
      <c r="AC40" s="1306"/>
      <c r="AD40" s="1309"/>
      <c r="AF40" s="664" t="s">
        <v>1074</v>
      </c>
      <c r="AG40" s="667">
        <f>+AG39/AG38</f>
        <v>0</v>
      </c>
    </row>
    <row r="41" spans="2:33">
      <c r="B41" s="690" t="s">
        <v>1075</v>
      </c>
      <c r="C41" s="691"/>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3"/>
      <c r="AF41" s="664" t="s">
        <v>1055</v>
      </c>
      <c r="AG41" s="666">
        <f>+COUNTA(C43:AD43)</f>
        <v>0</v>
      </c>
    </row>
    <row r="42" spans="2:33">
      <c r="B42" s="686" t="s">
        <v>1060</v>
      </c>
      <c r="C42" s="687"/>
      <c r="D42" s="688"/>
      <c r="E42" s="688"/>
      <c r="F42" s="688"/>
      <c r="G42" s="688"/>
      <c r="H42" s="688"/>
      <c r="I42" s="688"/>
      <c r="J42" s="688"/>
      <c r="K42" s="688"/>
      <c r="L42" s="688"/>
      <c r="M42" s="688"/>
      <c r="N42" s="688"/>
      <c r="O42" s="688"/>
      <c r="P42" s="694"/>
      <c r="Q42" s="688"/>
      <c r="R42" s="687"/>
      <c r="S42" s="688"/>
      <c r="T42" s="688"/>
      <c r="U42" s="688"/>
      <c r="V42" s="688"/>
      <c r="W42" s="688"/>
      <c r="X42" s="688"/>
      <c r="Y42" s="688"/>
      <c r="Z42" s="688"/>
      <c r="AA42" s="688"/>
      <c r="AB42" s="688"/>
      <c r="AC42" s="688"/>
      <c r="AD42" s="689"/>
      <c r="AF42" s="673" t="s">
        <v>1076</v>
      </c>
      <c r="AG42" s="674">
        <f>+AG41/AG38</f>
        <v>0</v>
      </c>
    </row>
    <row r="43" spans="2:33">
      <c r="B43" s="695" t="s">
        <v>1064</v>
      </c>
      <c r="C43" s="696"/>
      <c r="D43" s="697"/>
      <c r="E43" s="697"/>
      <c r="F43" s="697"/>
      <c r="G43" s="697"/>
      <c r="H43" s="697"/>
      <c r="I43" s="697"/>
      <c r="J43" s="697"/>
      <c r="K43" s="697"/>
      <c r="L43" s="697"/>
      <c r="M43" s="697"/>
      <c r="N43" s="697"/>
      <c r="O43" s="697"/>
      <c r="P43" s="698"/>
      <c r="Q43" s="697"/>
      <c r="R43" s="696"/>
      <c r="S43" s="697"/>
      <c r="T43" s="697"/>
      <c r="U43" s="697"/>
      <c r="V43" s="697"/>
      <c r="W43" s="697"/>
      <c r="X43" s="697"/>
      <c r="Y43" s="697"/>
      <c r="Z43" s="697"/>
      <c r="AA43" s="697"/>
      <c r="AB43" s="697"/>
      <c r="AC43" s="697"/>
      <c r="AD43" s="699"/>
      <c r="AG43" s="680"/>
    </row>
    <row r="44" spans="2:33">
      <c r="C44" s="681"/>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row>
    <row r="45" spans="2:33">
      <c r="B45" s="654" t="s">
        <v>1069</v>
      </c>
      <c r="C45" s="655" t="e">
        <f>+AD36+1</f>
        <v>#VALUE!</v>
      </c>
      <c r="D45" s="656" t="e">
        <f>+C45+1</f>
        <v>#VALUE!</v>
      </c>
      <c r="E45" s="656" t="e">
        <f t="shared" ref="E45:AD45" si="8">+D45+1</f>
        <v>#VALUE!</v>
      </c>
      <c r="F45" s="656" t="e">
        <f t="shared" si="8"/>
        <v>#VALUE!</v>
      </c>
      <c r="G45" s="656" t="e">
        <f t="shared" si="8"/>
        <v>#VALUE!</v>
      </c>
      <c r="H45" s="656" t="e">
        <f t="shared" si="8"/>
        <v>#VALUE!</v>
      </c>
      <c r="I45" s="656" t="e">
        <f t="shared" si="8"/>
        <v>#VALUE!</v>
      </c>
      <c r="J45" s="656" t="e">
        <f t="shared" si="8"/>
        <v>#VALUE!</v>
      </c>
      <c r="K45" s="656" t="e">
        <f t="shared" si="8"/>
        <v>#VALUE!</v>
      </c>
      <c r="L45" s="656" t="e">
        <f t="shared" si="8"/>
        <v>#VALUE!</v>
      </c>
      <c r="M45" s="656" t="e">
        <f t="shared" si="8"/>
        <v>#VALUE!</v>
      </c>
      <c r="N45" s="656" t="e">
        <f t="shared" si="8"/>
        <v>#VALUE!</v>
      </c>
      <c r="O45" s="656" t="e">
        <f t="shared" si="8"/>
        <v>#VALUE!</v>
      </c>
      <c r="P45" s="656" t="e">
        <f t="shared" si="8"/>
        <v>#VALUE!</v>
      </c>
      <c r="Q45" s="656" t="e">
        <f t="shared" si="8"/>
        <v>#VALUE!</v>
      </c>
      <c r="R45" s="656" t="e">
        <f t="shared" si="8"/>
        <v>#VALUE!</v>
      </c>
      <c r="S45" s="656" t="e">
        <f t="shared" si="8"/>
        <v>#VALUE!</v>
      </c>
      <c r="T45" s="656" t="e">
        <f t="shared" si="8"/>
        <v>#VALUE!</v>
      </c>
      <c r="U45" s="656" t="e">
        <f t="shared" si="8"/>
        <v>#VALUE!</v>
      </c>
      <c r="V45" s="656" t="e">
        <f t="shared" si="8"/>
        <v>#VALUE!</v>
      </c>
      <c r="W45" s="656" t="e">
        <f>+V45+1</f>
        <v>#VALUE!</v>
      </c>
      <c r="X45" s="656" t="e">
        <f t="shared" si="8"/>
        <v>#VALUE!</v>
      </c>
      <c r="Y45" s="656" t="e">
        <f t="shared" si="8"/>
        <v>#VALUE!</v>
      </c>
      <c r="Z45" s="656" t="e">
        <f t="shared" si="8"/>
        <v>#VALUE!</v>
      </c>
      <c r="AA45" s="656" t="e">
        <f>+Z45+1</f>
        <v>#VALUE!</v>
      </c>
      <c r="AB45" s="656" t="e">
        <f t="shared" si="8"/>
        <v>#VALUE!</v>
      </c>
      <c r="AC45" s="656" t="e">
        <f>+AB45+1</f>
        <v>#VALUE!</v>
      </c>
      <c r="AD45" s="657" t="e">
        <f t="shared" si="8"/>
        <v>#VALUE!</v>
      </c>
      <c r="AE45" s="658"/>
      <c r="AF45" s="1310">
        <f>+AF36+1</f>
        <v>5</v>
      </c>
      <c r="AG45" s="1311"/>
    </row>
    <row r="46" spans="2:33">
      <c r="B46" s="659" t="s">
        <v>1070</v>
      </c>
      <c r="C46" s="660" t="e">
        <f>TEXT(WEEKDAY(+C45),"aaa")</f>
        <v>#VALUE!</v>
      </c>
      <c r="D46" s="661" t="e">
        <f t="shared" ref="D46:AD46" si="9">TEXT(WEEKDAY(+D45),"aaa")</f>
        <v>#VALUE!</v>
      </c>
      <c r="E46" s="661" t="e">
        <f t="shared" si="9"/>
        <v>#VALUE!</v>
      </c>
      <c r="F46" s="661" t="e">
        <f t="shared" si="9"/>
        <v>#VALUE!</v>
      </c>
      <c r="G46" s="661" t="e">
        <f t="shared" si="9"/>
        <v>#VALUE!</v>
      </c>
      <c r="H46" s="661" t="e">
        <f t="shared" si="9"/>
        <v>#VALUE!</v>
      </c>
      <c r="I46" s="661" t="e">
        <f t="shared" si="9"/>
        <v>#VALUE!</v>
      </c>
      <c r="J46" s="661" t="e">
        <f t="shared" si="9"/>
        <v>#VALUE!</v>
      </c>
      <c r="K46" s="661" t="e">
        <f t="shared" si="9"/>
        <v>#VALUE!</v>
      </c>
      <c r="L46" s="661" t="e">
        <f t="shared" si="9"/>
        <v>#VALUE!</v>
      </c>
      <c r="M46" s="661" t="e">
        <f t="shared" si="9"/>
        <v>#VALUE!</v>
      </c>
      <c r="N46" s="661" t="e">
        <f t="shared" si="9"/>
        <v>#VALUE!</v>
      </c>
      <c r="O46" s="661" t="e">
        <f t="shared" si="9"/>
        <v>#VALUE!</v>
      </c>
      <c r="P46" s="661" t="e">
        <f t="shared" si="9"/>
        <v>#VALUE!</v>
      </c>
      <c r="Q46" s="661" t="e">
        <f t="shared" si="9"/>
        <v>#VALUE!</v>
      </c>
      <c r="R46" s="661" t="e">
        <f t="shared" si="9"/>
        <v>#VALUE!</v>
      </c>
      <c r="S46" s="661" t="e">
        <f t="shared" si="9"/>
        <v>#VALUE!</v>
      </c>
      <c r="T46" s="661" t="e">
        <f t="shared" si="9"/>
        <v>#VALUE!</v>
      </c>
      <c r="U46" s="661" t="e">
        <f t="shared" si="9"/>
        <v>#VALUE!</v>
      </c>
      <c r="V46" s="661" t="e">
        <f t="shared" si="9"/>
        <v>#VALUE!</v>
      </c>
      <c r="W46" s="661" t="e">
        <f t="shared" si="9"/>
        <v>#VALUE!</v>
      </c>
      <c r="X46" s="661" t="e">
        <f t="shared" si="9"/>
        <v>#VALUE!</v>
      </c>
      <c r="Y46" s="661" t="e">
        <f t="shared" si="9"/>
        <v>#VALUE!</v>
      </c>
      <c r="Z46" s="661" t="e">
        <f t="shared" si="9"/>
        <v>#VALUE!</v>
      </c>
      <c r="AA46" s="661" t="e">
        <f t="shared" si="9"/>
        <v>#VALUE!</v>
      </c>
      <c r="AB46" s="661" t="e">
        <f t="shared" si="9"/>
        <v>#VALUE!</v>
      </c>
      <c r="AC46" s="661" t="e">
        <f t="shared" si="9"/>
        <v>#VALUE!</v>
      </c>
      <c r="AD46" s="662" t="e">
        <f t="shared" si="9"/>
        <v>#VALUE!</v>
      </c>
      <c r="AF46" s="663" t="s">
        <v>1071</v>
      </c>
      <c r="AG46" s="648">
        <f>+COUNTA(C50:AD50)</f>
        <v>0</v>
      </c>
    </row>
    <row r="47" spans="2:33" ht="13.5" customHeight="1">
      <c r="B47" s="1312" t="s">
        <v>1072</v>
      </c>
      <c r="C47" s="1315"/>
      <c r="D47" s="1298"/>
      <c r="E47" s="1298"/>
      <c r="F47" s="1298"/>
      <c r="G47" s="1298"/>
      <c r="H47" s="1298"/>
      <c r="I47" s="1298"/>
      <c r="J47" s="1298"/>
      <c r="K47" s="1298"/>
      <c r="L47" s="1298"/>
      <c r="M47" s="1298"/>
      <c r="N47" s="1298"/>
      <c r="O47" s="1298"/>
      <c r="P47" s="1298"/>
      <c r="Q47" s="1298"/>
      <c r="R47" s="1298"/>
      <c r="S47" s="1298"/>
      <c r="T47" s="1298"/>
      <c r="U47" s="1298"/>
      <c r="V47" s="1298"/>
      <c r="W47" s="1298"/>
      <c r="X47" s="1298"/>
      <c r="Y47" s="1298"/>
      <c r="Z47" s="1298"/>
      <c r="AA47" s="1298"/>
      <c r="AB47" s="1298"/>
      <c r="AC47" s="1298"/>
      <c r="AD47" s="1301"/>
      <c r="AF47" s="664" t="s">
        <v>1054</v>
      </c>
      <c r="AG47" s="665">
        <f>COUNTA(C45:AD45)-AG46</f>
        <v>28</v>
      </c>
    </row>
    <row r="48" spans="2:33" ht="13.5" customHeight="1">
      <c r="B48" s="1313"/>
      <c r="C48" s="1316"/>
      <c r="D48" s="1299"/>
      <c r="E48" s="1299"/>
      <c r="F48" s="1299"/>
      <c r="G48" s="1299"/>
      <c r="H48" s="1299"/>
      <c r="I48" s="1299"/>
      <c r="J48" s="1299"/>
      <c r="K48" s="1299"/>
      <c r="L48" s="1299"/>
      <c r="M48" s="1299"/>
      <c r="N48" s="1299"/>
      <c r="O48" s="1299"/>
      <c r="P48" s="1299"/>
      <c r="Q48" s="1299"/>
      <c r="R48" s="1299"/>
      <c r="S48" s="1299"/>
      <c r="T48" s="1299"/>
      <c r="U48" s="1299"/>
      <c r="V48" s="1299"/>
      <c r="W48" s="1299"/>
      <c r="X48" s="1299"/>
      <c r="Y48" s="1299"/>
      <c r="Z48" s="1299"/>
      <c r="AA48" s="1299"/>
      <c r="AB48" s="1299"/>
      <c r="AC48" s="1299"/>
      <c r="AD48" s="1302"/>
      <c r="AF48" s="664" t="s">
        <v>1073</v>
      </c>
      <c r="AG48" s="666">
        <f>+COUNTA(C51:AD51)</f>
        <v>0</v>
      </c>
    </row>
    <row r="49" spans="2:33" ht="13.5" customHeight="1">
      <c r="B49" s="1314"/>
      <c r="C49" s="1317"/>
      <c r="D49" s="1300"/>
      <c r="E49" s="1300"/>
      <c r="F49" s="1300"/>
      <c r="G49" s="1300"/>
      <c r="H49" s="1300"/>
      <c r="I49" s="1300"/>
      <c r="J49" s="1300"/>
      <c r="K49" s="1300"/>
      <c r="L49" s="1300"/>
      <c r="M49" s="1300"/>
      <c r="N49" s="1300"/>
      <c r="O49" s="1300"/>
      <c r="P49" s="1300"/>
      <c r="Q49" s="1300"/>
      <c r="R49" s="1300"/>
      <c r="S49" s="1300"/>
      <c r="T49" s="1300"/>
      <c r="U49" s="1300"/>
      <c r="V49" s="1300"/>
      <c r="W49" s="1300"/>
      <c r="X49" s="1300"/>
      <c r="Y49" s="1300"/>
      <c r="Z49" s="1300"/>
      <c r="AA49" s="1300"/>
      <c r="AB49" s="1300"/>
      <c r="AC49" s="1300"/>
      <c r="AD49" s="1303"/>
      <c r="AF49" s="664" t="s">
        <v>1074</v>
      </c>
      <c r="AG49" s="667">
        <f>+AG48/AG47</f>
        <v>0</v>
      </c>
    </row>
    <row r="50" spans="2:33">
      <c r="B50" s="668" t="s">
        <v>1075</v>
      </c>
      <c r="C50" s="669"/>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1"/>
      <c r="AF50" s="664" t="s">
        <v>1055</v>
      </c>
      <c r="AG50" s="666">
        <f>+COUNTA(C52:AD52)</f>
        <v>0</v>
      </c>
    </row>
    <row r="51" spans="2:33">
      <c r="B51" s="659" t="s">
        <v>1060</v>
      </c>
      <c r="C51" s="660"/>
      <c r="D51" s="661"/>
      <c r="E51" s="661"/>
      <c r="F51" s="661"/>
      <c r="G51" s="661"/>
      <c r="H51" s="661"/>
      <c r="I51" s="661"/>
      <c r="J51" s="661"/>
      <c r="K51" s="661"/>
      <c r="L51" s="661"/>
      <c r="M51" s="661"/>
      <c r="N51" s="661"/>
      <c r="O51" s="661"/>
      <c r="P51" s="672"/>
      <c r="Q51" s="661"/>
      <c r="R51" s="660"/>
      <c r="S51" s="661"/>
      <c r="T51" s="661"/>
      <c r="U51" s="661"/>
      <c r="V51" s="661"/>
      <c r="W51" s="661"/>
      <c r="X51" s="661"/>
      <c r="Y51" s="661"/>
      <c r="Z51" s="661"/>
      <c r="AA51" s="661"/>
      <c r="AB51" s="661"/>
      <c r="AC51" s="661"/>
      <c r="AD51" s="662"/>
      <c r="AF51" s="673" t="s">
        <v>1076</v>
      </c>
      <c r="AG51" s="674">
        <f>+AG50/AG47</f>
        <v>0</v>
      </c>
    </row>
    <row r="52" spans="2:33">
      <c r="B52" s="675" t="s">
        <v>1064</v>
      </c>
      <c r="C52" s="676"/>
      <c r="D52" s="677"/>
      <c r="E52" s="677"/>
      <c r="F52" s="677"/>
      <c r="G52" s="677"/>
      <c r="H52" s="677"/>
      <c r="I52" s="677"/>
      <c r="J52" s="677"/>
      <c r="K52" s="677"/>
      <c r="L52" s="677"/>
      <c r="M52" s="677"/>
      <c r="N52" s="677"/>
      <c r="O52" s="677"/>
      <c r="P52" s="678"/>
      <c r="Q52" s="677"/>
      <c r="R52" s="676"/>
      <c r="S52" s="677"/>
      <c r="T52" s="677"/>
      <c r="U52" s="677"/>
      <c r="V52" s="677"/>
      <c r="W52" s="677"/>
      <c r="X52" s="677"/>
      <c r="Y52" s="677"/>
      <c r="Z52" s="677"/>
      <c r="AA52" s="677"/>
      <c r="AB52" s="677"/>
      <c r="AC52" s="677"/>
      <c r="AD52" s="679"/>
      <c r="AG52" s="680"/>
    </row>
    <row r="53" spans="2:33">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row>
    <row r="54" spans="2:33">
      <c r="B54" s="682" t="s">
        <v>1069</v>
      </c>
      <c r="C54" s="683" t="e">
        <f>+AD45+1</f>
        <v>#VALUE!</v>
      </c>
      <c r="D54" s="684" t="e">
        <f>+C54+1</f>
        <v>#VALUE!</v>
      </c>
      <c r="E54" s="684" t="e">
        <f t="shared" ref="E54:AD54" si="10">+D54+1</f>
        <v>#VALUE!</v>
      </c>
      <c r="F54" s="684" t="e">
        <f t="shared" si="10"/>
        <v>#VALUE!</v>
      </c>
      <c r="G54" s="684" t="e">
        <f t="shared" si="10"/>
        <v>#VALUE!</v>
      </c>
      <c r="H54" s="684" t="e">
        <f t="shared" si="10"/>
        <v>#VALUE!</v>
      </c>
      <c r="I54" s="684" t="e">
        <f t="shared" si="10"/>
        <v>#VALUE!</v>
      </c>
      <c r="J54" s="684" t="e">
        <f t="shared" si="10"/>
        <v>#VALUE!</v>
      </c>
      <c r="K54" s="684" t="e">
        <f t="shared" si="10"/>
        <v>#VALUE!</v>
      </c>
      <c r="L54" s="684" t="e">
        <f t="shared" si="10"/>
        <v>#VALUE!</v>
      </c>
      <c r="M54" s="684" t="e">
        <f t="shared" si="10"/>
        <v>#VALUE!</v>
      </c>
      <c r="N54" s="684" t="e">
        <f t="shared" si="10"/>
        <v>#VALUE!</v>
      </c>
      <c r="O54" s="684" t="e">
        <f t="shared" si="10"/>
        <v>#VALUE!</v>
      </c>
      <c r="P54" s="684" t="e">
        <f t="shared" si="10"/>
        <v>#VALUE!</v>
      </c>
      <c r="Q54" s="684" t="e">
        <f t="shared" si="10"/>
        <v>#VALUE!</v>
      </c>
      <c r="R54" s="684" t="e">
        <f t="shared" si="10"/>
        <v>#VALUE!</v>
      </c>
      <c r="S54" s="684" t="e">
        <f t="shared" si="10"/>
        <v>#VALUE!</v>
      </c>
      <c r="T54" s="684" t="e">
        <f t="shared" si="10"/>
        <v>#VALUE!</v>
      </c>
      <c r="U54" s="684" t="e">
        <f t="shared" si="10"/>
        <v>#VALUE!</v>
      </c>
      <c r="V54" s="684" t="e">
        <f t="shared" si="10"/>
        <v>#VALUE!</v>
      </c>
      <c r="W54" s="684" t="e">
        <f>+V54+1</f>
        <v>#VALUE!</v>
      </c>
      <c r="X54" s="684" t="e">
        <f t="shared" si="10"/>
        <v>#VALUE!</v>
      </c>
      <c r="Y54" s="684" t="e">
        <f t="shared" si="10"/>
        <v>#VALUE!</v>
      </c>
      <c r="Z54" s="684" t="e">
        <f t="shared" si="10"/>
        <v>#VALUE!</v>
      </c>
      <c r="AA54" s="684" t="e">
        <f>+Z54+1</f>
        <v>#VALUE!</v>
      </c>
      <c r="AB54" s="684" t="e">
        <f t="shared" si="10"/>
        <v>#VALUE!</v>
      </c>
      <c r="AC54" s="684" t="e">
        <f>+AB54+1</f>
        <v>#VALUE!</v>
      </c>
      <c r="AD54" s="685" t="e">
        <f t="shared" si="10"/>
        <v>#VALUE!</v>
      </c>
      <c r="AE54" s="658"/>
      <c r="AF54" s="1310">
        <f>+AF45+1</f>
        <v>6</v>
      </c>
      <c r="AG54" s="1311"/>
    </row>
    <row r="55" spans="2:33">
      <c r="B55" s="686" t="s">
        <v>1070</v>
      </c>
      <c r="C55" s="687" t="e">
        <f>TEXT(WEEKDAY(+C54),"aaa")</f>
        <v>#VALUE!</v>
      </c>
      <c r="D55" s="688" t="e">
        <f t="shared" ref="D55:AD55" si="11">TEXT(WEEKDAY(+D54),"aaa")</f>
        <v>#VALUE!</v>
      </c>
      <c r="E55" s="688" t="e">
        <f t="shared" si="11"/>
        <v>#VALUE!</v>
      </c>
      <c r="F55" s="688" t="e">
        <f t="shared" si="11"/>
        <v>#VALUE!</v>
      </c>
      <c r="G55" s="688" t="e">
        <f t="shared" si="11"/>
        <v>#VALUE!</v>
      </c>
      <c r="H55" s="688" t="e">
        <f t="shared" si="11"/>
        <v>#VALUE!</v>
      </c>
      <c r="I55" s="688" t="e">
        <f t="shared" si="11"/>
        <v>#VALUE!</v>
      </c>
      <c r="J55" s="688" t="e">
        <f t="shared" si="11"/>
        <v>#VALUE!</v>
      </c>
      <c r="K55" s="688" t="e">
        <f t="shared" si="11"/>
        <v>#VALUE!</v>
      </c>
      <c r="L55" s="688" t="e">
        <f t="shared" si="11"/>
        <v>#VALUE!</v>
      </c>
      <c r="M55" s="688" t="e">
        <f t="shared" si="11"/>
        <v>#VALUE!</v>
      </c>
      <c r="N55" s="688" t="e">
        <f t="shared" si="11"/>
        <v>#VALUE!</v>
      </c>
      <c r="O55" s="688" t="e">
        <f t="shared" si="11"/>
        <v>#VALUE!</v>
      </c>
      <c r="P55" s="688" t="e">
        <f t="shared" si="11"/>
        <v>#VALUE!</v>
      </c>
      <c r="Q55" s="688" t="e">
        <f t="shared" si="11"/>
        <v>#VALUE!</v>
      </c>
      <c r="R55" s="688" t="e">
        <f t="shared" si="11"/>
        <v>#VALUE!</v>
      </c>
      <c r="S55" s="688" t="e">
        <f t="shared" si="11"/>
        <v>#VALUE!</v>
      </c>
      <c r="T55" s="688" t="e">
        <f t="shared" si="11"/>
        <v>#VALUE!</v>
      </c>
      <c r="U55" s="688" t="e">
        <f t="shared" si="11"/>
        <v>#VALUE!</v>
      </c>
      <c r="V55" s="688" t="e">
        <f t="shared" si="11"/>
        <v>#VALUE!</v>
      </c>
      <c r="W55" s="688" t="e">
        <f t="shared" si="11"/>
        <v>#VALUE!</v>
      </c>
      <c r="X55" s="688" t="e">
        <f t="shared" si="11"/>
        <v>#VALUE!</v>
      </c>
      <c r="Y55" s="688" t="e">
        <f t="shared" si="11"/>
        <v>#VALUE!</v>
      </c>
      <c r="Z55" s="688" t="e">
        <f t="shared" si="11"/>
        <v>#VALUE!</v>
      </c>
      <c r="AA55" s="688" t="e">
        <f t="shared" si="11"/>
        <v>#VALUE!</v>
      </c>
      <c r="AB55" s="688" t="e">
        <f t="shared" si="11"/>
        <v>#VALUE!</v>
      </c>
      <c r="AC55" s="688" t="e">
        <f t="shared" si="11"/>
        <v>#VALUE!</v>
      </c>
      <c r="AD55" s="689" t="e">
        <f t="shared" si="11"/>
        <v>#VALUE!</v>
      </c>
      <c r="AF55" s="663" t="s">
        <v>1071</v>
      </c>
      <c r="AG55" s="648">
        <f>+COUNTA(C59:AD59)</f>
        <v>0</v>
      </c>
    </row>
    <row r="56" spans="2:33" ht="13.5" customHeight="1">
      <c r="B56" s="1318" t="s">
        <v>1072</v>
      </c>
      <c r="C56" s="1321"/>
      <c r="D56" s="1304"/>
      <c r="E56" s="1304"/>
      <c r="F56" s="1304"/>
      <c r="G56" s="1304"/>
      <c r="H56" s="1304"/>
      <c r="I56" s="1304"/>
      <c r="J56" s="1304"/>
      <c r="K56" s="1304"/>
      <c r="L56" s="1304"/>
      <c r="M56" s="1304"/>
      <c r="N56" s="1304"/>
      <c r="O56" s="1304"/>
      <c r="P56" s="1304"/>
      <c r="Q56" s="1304"/>
      <c r="R56" s="1304"/>
      <c r="S56" s="1304"/>
      <c r="T56" s="1304"/>
      <c r="U56" s="1304"/>
      <c r="V56" s="1304"/>
      <c r="W56" s="1304"/>
      <c r="X56" s="1304"/>
      <c r="Y56" s="1304"/>
      <c r="Z56" s="1304"/>
      <c r="AA56" s="1304"/>
      <c r="AB56" s="1304"/>
      <c r="AC56" s="1304"/>
      <c r="AD56" s="1307"/>
      <c r="AF56" s="664" t="s">
        <v>1054</v>
      </c>
      <c r="AG56" s="665">
        <f>COUNTA(C54:AD54)-AG55</f>
        <v>28</v>
      </c>
    </row>
    <row r="57" spans="2:33" ht="13.5" customHeight="1">
      <c r="B57" s="1319"/>
      <c r="C57" s="1322"/>
      <c r="D57" s="1305"/>
      <c r="E57" s="1305"/>
      <c r="F57" s="1305"/>
      <c r="G57" s="1305"/>
      <c r="H57" s="1305"/>
      <c r="I57" s="1305"/>
      <c r="J57" s="1305"/>
      <c r="K57" s="1305"/>
      <c r="L57" s="1305"/>
      <c r="M57" s="1305"/>
      <c r="N57" s="1305"/>
      <c r="O57" s="1305"/>
      <c r="P57" s="1305"/>
      <c r="Q57" s="1305"/>
      <c r="R57" s="1305"/>
      <c r="S57" s="1305"/>
      <c r="T57" s="1305"/>
      <c r="U57" s="1305"/>
      <c r="V57" s="1305"/>
      <c r="W57" s="1305"/>
      <c r="X57" s="1305"/>
      <c r="Y57" s="1305"/>
      <c r="Z57" s="1305"/>
      <c r="AA57" s="1305"/>
      <c r="AB57" s="1305"/>
      <c r="AC57" s="1305"/>
      <c r="AD57" s="1308"/>
      <c r="AF57" s="664" t="s">
        <v>1073</v>
      </c>
      <c r="AG57" s="666">
        <f>+COUNTA(C60:AD60)</f>
        <v>0</v>
      </c>
    </row>
    <row r="58" spans="2:33" ht="13.5" customHeight="1">
      <c r="B58" s="1320"/>
      <c r="C58" s="1323"/>
      <c r="D58" s="1306"/>
      <c r="E58" s="1306"/>
      <c r="F58" s="1306"/>
      <c r="G58" s="1306"/>
      <c r="H58" s="1306"/>
      <c r="I58" s="1306"/>
      <c r="J58" s="1306"/>
      <c r="K58" s="1306"/>
      <c r="L58" s="1306"/>
      <c r="M58" s="1306"/>
      <c r="N58" s="1306"/>
      <c r="O58" s="1306"/>
      <c r="P58" s="1306"/>
      <c r="Q58" s="1306"/>
      <c r="R58" s="1306"/>
      <c r="S58" s="1306"/>
      <c r="T58" s="1306"/>
      <c r="U58" s="1306"/>
      <c r="V58" s="1306"/>
      <c r="W58" s="1306"/>
      <c r="X58" s="1306"/>
      <c r="Y58" s="1306"/>
      <c r="Z58" s="1306"/>
      <c r="AA58" s="1306"/>
      <c r="AB58" s="1306"/>
      <c r="AC58" s="1306"/>
      <c r="AD58" s="1309"/>
      <c r="AF58" s="664" t="s">
        <v>1074</v>
      </c>
      <c r="AG58" s="667">
        <f>+AG57/AG56</f>
        <v>0</v>
      </c>
    </row>
    <row r="59" spans="2:33">
      <c r="B59" s="690" t="s">
        <v>1075</v>
      </c>
      <c r="C59" s="691"/>
      <c r="D59" s="692"/>
      <c r="E59" s="692"/>
      <c r="F59" s="692"/>
      <c r="G59" s="692"/>
      <c r="H59" s="692"/>
      <c r="I59" s="692"/>
      <c r="J59" s="692"/>
      <c r="K59" s="692"/>
      <c r="L59" s="692"/>
      <c r="M59" s="692"/>
      <c r="N59" s="692"/>
      <c r="O59" s="692"/>
      <c r="P59" s="692"/>
      <c r="Q59" s="692"/>
      <c r="R59" s="692"/>
      <c r="S59" s="692"/>
      <c r="T59" s="692"/>
      <c r="U59" s="692"/>
      <c r="V59" s="692"/>
      <c r="W59" s="692"/>
      <c r="X59" s="692"/>
      <c r="Y59" s="692"/>
      <c r="Z59" s="692"/>
      <c r="AA59" s="692"/>
      <c r="AB59" s="692"/>
      <c r="AC59" s="692"/>
      <c r="AD59" s="693"/>
      <c r="AF59" s="664" t="s">
        <v>1055</v>
      </c>
      <c r="AG59" s="666">
        <f>+COUNTA(C61:AD61)</f>
        <v>0</v>
      </c>
    </row>
    <row r="60" spans="2:33">
      <c r="B60" s="686" t="s">
        <v>1060</v>
      </c>
      <c r="C60" s="687"/>
      <c r="D60" s="688"/>
      <c r="E60" s="688"/>
      <c r="F60" s="688"/>
      <c r="G60" s="688"/>
      <c r="H60" s="688"/>
      <c r="I60" s="688"/>
      <c r="J60" s="688"/>
      <c r="K60" s="688"/>
      <c r="L60" s="688"/>
      <c r="M60" s="688"/>
      <c r="N60" s="688"/>
      <c r="O60" s="688"/>
      <c r="P60" s="694"/>
      <c r="Q60" s="688"/>
      <c r="R60" s="687"/>
      <c r="S60" s="688"/>
      <c r="T60" s="688"/>
      <c r="U60" s="688"/>
      <c r="V60" s="688"/>
      <c r="W60" s="688"/>
      <c r="X60" s="688"/>
      <c r="Y60" s="688"/>
      <c r="Z60" s="688"/>
      <c r="AA60" s="688"/>
      <c r="AB60" s="688"/>
      <c r="AC60" s="688"/>
      <c r="AD60" s="689"/>
      <c r="AF60" s="673" t="s">
        <v>1076</v>
      </c>
      <c r="AG60" s="674">
        <f>+AG59/AG56</f>
        <v>0</v>
      </c>
    </row>
    <row r="61" spans="2:33">
      <c r="B61" s="695" t="s">
        <v>1064</v>
      </c>
      <c r="C61" s="696"/>
      <c r="D61" s="697"/>
      <c r="E61" s="697"/>
      <c r="F61" s="697"/>
      <c r="G61" s="697"/>
      <c r="H61" s="697"/>
      <c r="I61" s="697"/>
      <c r="J61" s="697"/>
      <c r="K61" s="697"/>
      <c r="L61" s="697"/>
      <c r="M61" s="697"/>
      <c r="N61" s="697"/>
      <c r="O61" s="697"/>
      <c r="P61" s="698"/>
      <c r="Q61" s="697"/>
      <c r="R61" s="696"/>
      <c r="S61" s="697"/>
      <c r="T61" s="697"/>
      <c r="U61" s="697"/>
      <c r="V61" s="697"/>
      <c r="W61" s="697"/>
      <c r="X61" s="697"/>
      <c r="Y61" s="697"/>
      <c r="Z61" s="697"/>
      <c r="AA61" s="697"/>
      <c r="AB61" s="697"/>
      <c r="AC61" s="697"/>
      <c r="AD61" s="699"/>
      <c r="AG61" s="680"/>
    </row>
    <row r="62" spans="2:33">
      <c r="C62" s="681"/>
      <c r="D62" s="681"/>
      <c r="E62" s="681"/>
      <c r="F62" s="681"/>
      <c r="G62" s="681"/>
      <c r="H62" s="681"/>
      <c r="I62" s="681"/>
      <c r="J62" s="681"/>
      <c r="K62" s="681"/>
      <c r="L62" s="681"/>
      <c r="M62" s="681"/>
      <c r="N62" s="681"/>
      <c r="O62" s="681"/>
      <c r="P62" s="681"/>
      <c r="Q62" s="681"/>
      <c r="R62" s="681"/>
      <c r="S62" s="681"/>
      <c r="T62" s="681"/>
      <c r="U62" s="681"/>
      <c r="V62" s="681"/>
      <c r="W62" s="681"/>
      <c r="X62" s="681"/>
      <c r="Y62" s="681"/>
      <c r="Z62" s="681"/>
      <c r="AA62" s="681"/>
      <c r="AB62" s="681"/>
      <c r="AC62" s="681"/>
      <c r="AD62" s="681"/>
    </row>
    <row r="63" spans="2:33">
      <c r="B63" s="654" t="s">
        <v>1069</v>
      </c>
      <c r="C63" s="655" t="e">
        <f>+AD54+1</f>
        <v>#VALUE!</v>
      </c>
      <c r="D63" s="656" t="e">
        <f>+C63+1</f>
        <v>#VALUE!</v>
      </c>
      <c r="E63" s="656" t="e">
        <f t="shared" ref="E63:AD63" si="12">+D63+1</f>
        <v>#VALUE!</v>
      </c>
      <c r="F63" s="656" t="e">
        <f t="shared" si="12"/>
        <v>#VALUE!</v>
      </c>
      <c r="G63" s="656" t="e">
        <f t="shared" si="12"/>
        <v>#VALUE!</v>
      </c>
      <c r="H63" s="656" t="e">
        <f t="shared" si="12"/>
        <v>#VALUE!</v>
      </c>
      <c r="I63" s="656" t="e">
        <f t="shared" si="12"/>
        <v>#VALUE!</v>
      </c>
      <c r="J63" s="656" t="e">
        <f t="shared" si="12"/>
        <v>#VALUE!</v>
      </c>
      <c r="K63" s="656" t="e">
        <f t="shared" si="12"/>
        <v>#VALUE!</v>
      </c>
      <c r="L63" s="656" t="e">
        <f t="shared" si="12"/>
        <v>#VALUE!</v>
      </c>
      <c r="M63" s="656" t="e">
        <f t="shared" si="12"/>
        <v>#VALUE!</v>
      </c>
      <c r="N63" s="656" t="e">
        <f t="shared" si="12"/>
        <v>#VALUE!</v>
      </c>
      <c r="O63" s="656" t="e">
        <f t="shared" si="12"/>
        <v>#VALUE!</v>
      </c>
      <c r="P63" s="656" t="e">
        <f t="shared" si="12"/>
        <v>#VALUE!</v>
      </c>
      <c r="Q63" s="656" t="e">
        <f t="shared" si="12"/>
        <v>#VALUE!</v>
      </c>
      <c r="R63" s="656" t="e">
        <f t="shared" si="12"/>
        <v>#VALUE!</v>
      </c>
      <c r="S63" s="656" t="e">
        <f t="shared" si="12"/>
        <v>#VALUE!</v>
      </c>
      <c r="T63" s="656" t="e">
        <f t="shared" si="12"/>
        <v>#VALUE!</v>
      </c>
      <c r="U63" s="656" t="e">
        <f t="shared" si="12"/>
        <v>#VALUE!</v>
      </c>
      <c r="V63" s="656" t="e">
        <f t="shared" si="12"/>
        <v>#VALUE!</v>
      </c>
      <c r="W63" s="656" t="e">
        <f>+V63+1</f>
        <v>#VALUE!</v>
      </c>
      <c r="X63" s="656" t="e">
        <f t="shared" si="12"/>
        <v>#VALUE!</v>
      </c>
      <c r="Y63" s="656" t="e">
        <f t="shared" si="12"/>
        <v>#VALUE!</v>
      </c>
      <c r="Z63" s="656" t="e">
        <f t="shared" si="12"/>
        <v>#VALUE!</v>
      </c>
      <c r="AA63" s="656" t="e">
        <f>+Z63+1</f>
        <v>#VALUE!</v>
      </c>
      <c r="AB63" s="656" t="e">
        <f t="shared" si="12"/>
        <v>#VALUE!</v>
      </c>
      <c r="AC63" s="656" t="e">
        <f>+AB63+1</f>
        <v>#VALUE!</v>
      </c>
      <c r="AD63" s="657" t="e">
        <f t="shared" si="12"/>
        <v>#VALUE!</v>
      </c>
      <c r="AE63" s="658"/>
      <c r="AF63" s="1310">
        <f>+AF54+1</f>
        <v>7</v>
      </c>
      <c r="AG63" s="1311"/>
    </row>
    <row r="64" spans="2:33">
      <c r="B64" s="659" t="s">
        <v>1070</v>
      </c>
      <c r="C64" s="660" t="e">
        <f>TEXT(WEEKDAY(+C63),"aaa")</f>
        <v>#VALUE!</v>
      </c>
      <c r="D64" s="661" t="e">
        <f t="shared" ref="D64:AD64" si="13">TEXT(WEEKDAY(+D63),"aaa")</f>
        <v>#VALUE!</v>
      </c>
      <c r="E64" s="661" t="e">
        <f t="shared" si="13"/>
        <v>#VALUE!</v>
      </c>
      <c r="F64" s="661" t="e">
        <f t="shared" si="13"/>
        <v>#VALUE!</v>
      </c>
      <c r="G64" s="661" t="e">
        <f t="shared" si="13"/>
        <v>#VALUE!</v>
      </c>
      <c r="H64" s="661" t="e">
        <f t="shared" si="13"/>
        <v>#VALUE!</v>
      </c>
      <c r="I64" s="661" t="e">
        <f t="shared" si="13"/>
        <v>#VALUE!</v>
      </c>
      <c r="J64" s="661" t="e">
        <f t="shared" si="13"/>
        <v>#VALUE!</v>
      </c>
      <c r="K64" s="661" t="e">
        <f t="shared" si="13"/>
        <v>#VALUE!</v>
      </c>
      <c r="L64" s="661" t="e">
        <f t="shared" si="13"/>
        <v>#VALUE!</v>
      </c>
      <c r="M64" s="661" t="e">
        <f t="shared" si="13"/>
        <v>#VALUE!</v>
      </c>
      <c r="N64" s="661" t="e">
        <f t="shared" si="13"/>
        <v>#VALUE!</v>
      </c>
      <c r="O64" s="661" t="e">
        <f t="shared" si="13"/>
        <v>#VALUE!</v>
      </c>
      <c r="P64" s="661" t="e">
        <f t="shared" si="13"/>
        <v>#VALUE!</v>
      </c>
      <c r="Q64" s="661" t="e">
        <f t="shared" si="13"/>
        <v>#VALUE!</v>
      </c>
      <c r="R64" s="661" t="e">
        <f t="shared" si="13"/>
        <v>#VALUE!</v>
      </c>
      <c r="S64" s="661" t="e">
        <f t="shared" si="13"/>
        <v>#VALUE!</v>
      </c>
      <c r="T64" s="661" t="e">
        <f t="shared" si="13"/>
        <v>#VALUE!</v>
      </c>
      <c r="U64" s="661" t="e">
        <f t="shared" si="13"/>
        <v>#VALUE!</v>
      </c>
      <c r="V64" s="661" t="e">
        <f t="shared" si="13"/>
        <v>#VALUE!</v>
      </c>
      <c r="W64" s="661" t="e">
        <f t="shared" si="13"/>
        <v>#VALUE!</v>
      </c>
      <c r="X64" s="661" t="e">
        <f t="shared" si="13"/>
        <v>#VALUE!</v>
      </c>
      <c r="Y64" s="661" t="e">
        <f t="shared" si="13"/>
        <v>#VALUE!</v>
      </c>
      <c r="Z64" s="661" t="e">
        <f t="shared" si="13"/>
        <v>#VALUE!</v>
      </c>
      <c r="AA64" s="661" t="e">
        <f t="shared" si="13"/>
        <v>#VALUE!</v>
      </c>
      <c r="AB64" s="661" t="e">
        <f t="shared" si="13"/>
        <v>#VALUE!</v>
      </c>
      <c r="AC64" s="661" t="e">
        <f t="shared" si="13"/>
        <v>#VALUE!</v>
      </c>
      <c r="AD64" s="662" t="e">
        <f t="shared" si="13"/>
        <v>#VALUE!</v>
      </c>
      <c r="AF64" s="663" t="s">
        <v>1071</v>
      </c>
      <c r="AG64" s="648">
        <f>+COUNTA(C68:AD68)</f>
        <v>0</v>
      </c>
    </row>
    <row r="65" spans="2:33" ht="13.5" customHeight="1">
      <c r="B65" s="1312" t="s">
        <v>1072</v>
      </c>
      <c r="C65" s="1315"/>
      <c r="D65" s="1298"/>
      <c r="E65" s="1298"/>
      <c r="F65" s="1298"/>
      <c r="G65" s="1298"/>
      <c r="H65" s="1298"/>
      <c r="I65" s="1298"/>
      <c r="J65" s="1298"/>
      <c r="K65" s="1298"/>
      <c r="L65" s="1298"/>
      <c r="M65" s="1298"/>
      <c r="N65" s="1298"/>
      <c r="O65" s="1298"/>
      <c r="P65" s="1298"/>
      <c r="Q65" s="1298"/>
      <c r="R65" s="1298"/>
      <c r="S65" s="1298"/>
      <c r="T65" s="1298"/>
      <c r="U65" s="1298"/>
      <c r="V65" s="1298"/>
      <c r="W65" s="1298"/>
      <c r="X65" s="1298"/>
      <c r="Y65" s="1298"/>
      <c r="Z65" s="1298"/>
      <c r="AA65" s="1298"/>
      <c r="AB65" s="1298"/>
      <c r="AC65" s="1298"/>
      <c r="AD65" s="1301"/>
      <c r="AF65" s="664" t="s">
        <v>1054</v>
      </c>
      <c r="AG65" s="665">
        <f>COUNTA(C63:AD63)-AG64</f>
        <v>28</v>
      </c>
    </row>
    <row r="66" spans="2:33" ht="13.5" customHeight="1">
      <c r="B66" s="1313"/>
      <c r="C66" s="1316"/>
      <c r="D66" s="1299"/>
      <c r="E66" s="1299"/>
      <c r="F66" s="1299"/>
      <c r="G66" s="1299"/>
      <c r="H66" s="1299"/>
      <c r="I66" s="1299"/>
      <c r="J66" s="1299"/>
      <c r="K66" s="1299"/>
      <c r="L66" s="1299"/>
      <c r="M66" s="1299"/>
      <c r="N66" s="1299"/>
      <c r="O66" s="1299"/>
      <c r="P66" s="1299"/>
      <c r="Q66" s="1299"/>
      <c r="R66" s="1299"/>
      <c r="S66" s="1299"/>
      <c r="T66" s="1299"/>
      <c r="U66" s="1299"/>
      <c r="V66" s="1299"/>
      <c r="W66" s="1299"/>
      <c r="X66" s="1299"/>
      <c r="Y66" s="1299"/>
      <c r="Z66" s="1299"/>
      <c r="AA66" s="1299"/>
      <c r="AB66" s="1299"/>
      <c r="AC66" s="1299"/>
      <c r="AD66" s="1302"/>
      <c r="AF66" s="664" t="s">
        <v>1073</v>
      </c>
      <c r="AG66" s="666">
        <f>+COUNTA(C69:AD69)</f>
        <v>0</v>
      </c>
    </row>
    <row r="67" spans="2:33" ht="13.5" customHeight="1">
      <c r="B67" s="1314"/>
      <c r="C67" s="1317"/>
      <c r="D67" s="1300"/>
      <c r="E67" s="1300"/>
      <c r="F67" s="1300"/>
      <c r="G67" s="1300"/>
      <c r="H67" s="1300"/>
      <c r="I67" s="1300"/>
      <c r="J67" s="1300"/>
      <c r="K67" s="1300"/>
      <c r="L67" s="1300"/>
      <c r="M67" s="1300"/>
      <c r="N67" s="1300"/>
      <c r="O67" s="1300"/>
      <c r="P67" s="1300"/>
      <c r="Q67" s="1300"/>
      <c r="R67" s="1300"/>
      <c r="S67" s="1300"/>
      <c r="T67" s="1300"/>
      <c r="U67" s="1300"/>
      <c r="V67" s="1300"/>
      <c r="W67" s="1300"/>
      <c r="X67" s="1300"/>
      <c r="Y67" s="1300"/>
      <c r="Z67" s="1300"/>
      <c r="AA67" s="1300"/>
      <c r="AB67" s="1300"/>
      <c r="AC67" s="1300"/>
      <c r="AD67" s="1303"/>
      <c r="AF67" s="664" t="s">
        <v>1074</v>
      </c>
      <c r="AG67" s="667">
        <f>+AG66/AG65</f>
        <v>0</v>
      </c>
    </row>
    <row r="68" spans="2:33">
      <c r="B68" s="668" t="s">
        <v>1075</v>
      </c>
      <c r="C68" s="669"/>
      <c r="D68" s="670"/>
      <c r="E68" s="670"/>
      <c r="F68" s="670"/>
      <c r="G68" s="670"/>
      <c r="H68" s="670"/>
      <c r="I68" s="670"/>
      <c r="J68" s="670"/>
      <c r="K68" s="670"/>
      <c r="L68" s="670"/>
      <c r="M68" s="670"/>
      <c r="N68" s="670"/>
      <c r="O68" s="670"/>
      <c r="P68" s="670"/>
      <c r="Q68" s="670"/>
      <c r="R68" s="670"/>
      <c r="S68" s="670"/>
      <c r="T68" s="670"/>
      <c r="U68" s="670"/>
      <c r="V68" s="670"/>
      <c r="W68" s="670"/>
      <c r="X68" s="670"/>
      <c r="Y68" s="670"/>
      <c r="Z68" s="670"/>
      <c r="AA68" s="670"/>
      <c r="AB68" s="670"/>
      <c r="AC68" s="670"/>
      <c r="AD68" s="671"/>
      <c r="AF68" s="664" t="s">
        <v>1055</v>
      </c>
      <c r="AG68" s="666">
        <f>+COUNTA(C70:AD70)</f>
        <v>0</v>
      </c>
    </row>
    <row r="69" spans="2:33">
      <c r="B69" s="659" t="s">
        <v>1060</v>
      </c>
      <c r="C69" s="660"/>
      <c r="D69" s="661"/>
      <c r="E69" s="661"/>
      <c r="F69" s="661"/>
      <c r="G69" s="661"/>
      <c r="H69" s="661"/>
      <c r="I69" s="661"/>
      <c r="J69" s="661"/>
      <c r="K69" s="661"/>
      <c r="L69" s="661"/>
      <c r="M69" s="661"/>
      <c r="N69" s="661"/>
      <c r="O69" s="661"/>
      <c r="P69" s="672"/>
      <c r="Q69" s="661"/>
      <c r="R69" s="660"/>
      <c r="S69" s="661"/>
      <c r="T69" s="661"/>
      <c r="U69" s="661"/>
      <c r="V69" s="661"/>
      <c r="W69" s="661"/>
      <c r="X69" s="661"/>
      <c r="Y69" s="661"/>
      <c r="Z69" s="661"/>
      <c r="AA69" s="661"/>
      <c r="AB69" s="661"/>
      <c r="AC69" s="661"/>
      <c r="AD69" s="662"/>
      <c r="AF69" s="673" t="s">
        <v>1076</v>
      </c>
      <c r="AG69" s="674">
        <f>+AG68/AG65</f>
        <v>0</v>
      </c>
    </row>
    <row r="70" spans="2:33">
      <c r="B70" s="675" t="s">
        <v>1064</v>
      </c>
      <c r="C70" s="676"/>
      <c r="D70" s="677"/>
      <c r="E70" s="677"/>
      <c r="F70" s="677"/>
      <c r="G70" s="677"/>
      <c r="H70" s="677"/>
      <c r="I70" s="677"/>
      <c r="J70" s="677"/>
      <c r="K70" s="677"/>
      <c r="L70" s="677"/>
      <c r="M70" s="677"/>
      <c r="N70" s="677"/>
      <c r="O70" s="677"/>
      <c r="P70" s="678"/>
      <c r="Q70" s="677"/>
      <c r="R70" s="676"/>
      <c r="S70" s="677"/>
      <c r="T70" s="677"/>
      <c r="U70" s="677"/>
      <c r="V70" s="677"/>
      <c r="W70" s="677"/>
      <c r="X70" s="677"/>
      <c r="Y70" s="677"/>
      <c r="Z70" s="677"/>
      <c r="AA70" s="677"/>
      <c r="AB70" s="677"/>
      <c r="AC70" s="677"/>
      <c r="AD70" s="679"/>
      <c r="AG70" s="680"/>
    </row>
    <row r="71" spans="2:33">
      <c r="C71" s="681"/>
      <c r="D71" s="681"/>
      <c r="E71" s="681"/>
      <c r="F71" s="681"/>
      <c r="G71" s="681"/>
      <c r="H71" s="681"/>
      <c r="I71" s="681"/>
      <c r="J71" s="681"/>
      <c r="K71" s="681"/>
      <c r="L71" s="681"/>
      <c r="M71" s="681"/>
      <c r="N71" s="681"/>
      <c r="O71" s="681"/>
      <c r="P71" s="681"/>
      <c r="Q71" s="681"/>
      <c r="R71" s="681"/>
      <c r="S71" s="681"/>
      <c r="T71" s="681"/>
      <c r="U71" s="681"/>
      <c r="V71" s="681"/>
      <c r="W71" s="681"/>
      <c r="X71" s="681"/>
      <c r="Y71" s="681"/>
      <c r="Z71" s="681"/>
      <c r="AA71" s="681"/>
      <c r="AB71" s="681"/>
      <c r="AC71" s="681"/>
      <c r="AD71" s="681"/>
    </row>
    <row r="72" spans="2:33">
      <c r="B72" s="682" t="s">
        <v>1069</v>
      </c>
      <c r="C72" s="683" t="e">
        <f>+AD63+1</f>
        <v>#VALUE!</v>
      </c>
      <c r="D72" s="684" t="e">
        <f>+C72+1</f>
        <v>#VALUE!</v>
      </c>
      <c r="E72" s="684" t="e">
        <f t="shared" ref="E72:AD72" si="14">+D72+1</f>
        <v>#VALUE!</v>
      </c>
      <c r="F72" s="684" t="e">
        <f t="shared" si="14"/>
        <v>#VALUE!</v>
      </c>
      <c r="G72" s="684" t="e">
        <f t="shared" si="14"/>
        <v>#VALUE!</v>
      </c>
      <c r="H72" s="684" t="e">
        <f t="shared" si="14"/>
        <v>#VALUE!</v>
      </c>
      <c r="I72" s="684" t="e">
        <f t="shared" si="14"/>
        <v>#VALUE!</v>
      </c>
      <c r="J72" s="684" t="e">
        <f t="shared" si="14"/>
        <v>#VALUE!</v>
      </c>
      <c r="K72" s="684" t="e">
        <f t="shared" si="14"/>
        <v>#VALUE!</v>
      </c>
      <c r="L72" s="684" t="e">
        <f t="shared" si="14"/>
        <v>#VALUE!</v>
      </c>
      <c r="M72" s="684" t="e">
        <f t="shared" si="14"/>
        <v>#VALUE!</v>
      </c>
      <c r="N72" s="684" t="e">
        <f t="shared" si="14"/>
        <v>#VALUE!</v>
      </c>
      <c r="O72" s="684" t="e">
        <f t="shared" si="14"/>
        <v>#VALUE!</v>
      </c>
      <c r="P72" s="684" t="e">
        <f t="shared" si="14"/>
        <v>#VALUE!</v>
      </c>
      <c r="Q72" s="684" t="e">
        <f t="shared" si="14"/>
        <v>#VALUE!</v>
      </c>
      <c r="R72" s="684" t="e">
        <f t="shared" si="14"/>
        <v>#VALUE!</v>
      </c>
      <c r="S72" s="684" t="e">
        <f t="shared" si="14"/>
        <v>#VALUE!</v>
      </c>
      <c r="T72" s="684" t="e">
        <f t="shared" si="14"/>
        <v>#VALUE!</v>
      </c>
      <c r="U72" s="684" t="e">
        <f t="shared" si="14"/>
        <v>#VALUE!</v>
      </c>
      <c r="V72" s="684" t="e">
        <f t="shared" si="14"/>
        <v>#VALUE!</v>
      </c>
      <c r="W72" s="684" t="e">
        <f>+V72+1</f>
        <v>#VALUE!</v>
      </c>
      <c r="X72" s="684" t="e">
        <f t="shared" si="14"/>
        <v>#VALUE!</v>
      </c>
      <c r="Y72" s="684" t="e">
        <f t="shared" si="14"/>
        <v>#VALUE!</v>
      </c>
      <c r="Z72" s="684" t="e">
        <f t="shared" si="14"/>
        <v>#VALUE!</v>
      </c>
      <c r="AA72" s="684" t="e">
        <f>+Z72+1</f>
        <v>#VALUE!</v>
      </c>
      <c r="AB72" s="684" t="e">
        <f t="shared" si="14"/>
        <v>#VALUE!</v>
      </c>
      <c r="AC72" s="684" t="e">
        <f>+AB72+1</f>
        <v>#VALUE!</v>
      </c>
      <c r="AD72" s="685" t="e">
        <f t="shared" si="14"/>
        <v>#VALUE!</v>
      </c>
      <c r="AE72" s="658"/>
      <c r="AF72" s="1310">
        <f>+AF63+1</f>
        <v>8</v>
      </c>
      <c r="AG72" s="1311"/>
    </row>
    <row r="73" spans="2:33">
      <c r="B73" s="686" t="s">
        <v>1070</v>
      </c>
      <c r="C73" s="687" t="e">
        <f>TEXT(WEEKDAY(+C72),"aaa")</f>
        <v>#VALUE!</v>
      </c>
      <c r="D73" s="688" t="e">
        <f t="shared" ref="D73:AD73" si="15">TEXT(WEEKDAY(+D72),"aaa")</f>
        <v>#VALUE!</v>
      </c>
      <c r="E73" s="688" t="e">
        <f t="shared" si="15"/>
        <v>#VALUE!</v>
      </c>
      <c r="F73" s="688" t="e">
        <f t="shared" si="15"/>
        <v>#VALUE!</v>
      </c>
      <c r="G73" s="688" t="e">
        <f t="shared" si="15"/>
        <v>#VALUE!</v>
      </c>
      <c r="H73" s="688" t="e">
        <f t="shared" si="15"/>
        <v>#VALUE!</v>
      </c>
      <c r="I73" s="688" t="e">
        <f t="shared" si="15"/>
        <v>#VALUE!</v>
      </c>
      <c r="J73" s="688" t="e">
        <f t="shared" si="15"/>
        <v>#VALUE!</v>
      </c>
      <c r="K73" s="688" t="e">
        <f t="shared" si="15"/>
        <v>#VALUE!</v>
      </c>
      <c r="L73" s="688" t="e">
        <f t="shared" si="15"/>
        <v>#VALUE!</v>
      </c>
      <c r="M73" s="688" t="e">
        <f t="shared" si="15"/>
        <v>#VALUE!</v>
      </c>
      <c r="N73" s="688" t="e">
        <f t="shared" si="15"/>
        <v>#VALUE!</v>
      </c>
      <c r="O73" s="688" t="e">
        <f t="shared" si="15"/>
        <v>#VALUE!</v>
      </c>
      <c r="P73" s="688" t="e">
        <f t="shared" si="15"/>
        <v>#VALUE!</v>
      </c>
      <c r="Q73" s="688" t="e">
        <f t="shared" si="15"/>
        <v>#VALUE!</v>
      </c>
      <c r="R73" s="688" t="e">
        <f t="shared" si="15"/>
        <v>#VALUE!</v>
      </c>
      <c r="S73" s="688" t="e">
        <f t="shared" si="15"/>
        <v>#VALUE!</v>
      </c>
      <c r="T73" s="688" t="e">
        <f t="shared" si="15"/>
        <v>#VALUE!</v>
      </c>
      <c r="U73" s="688" t="e">
        <f t="shared" si="15"/>
        <v>#VALUE!</v>
      </c>
      <c r="V73" s="688" t="e">
        <f t="shared" si="15"/>
        <v>#VALUE!</v>
      </c>
      <c r="W73" s="688" t="e">
        <f t="shared" si="15"/>
        <v>#VALUE!</v>
      </c>
      <c r="X73" s="688" t="e">
        <f t="shared" si="15"/>
        <v>#VALUE!</v>
      </c>
      <c r="Y73" s="688" t="e">
        <f t="shared" si="15"/>
        <v>#VALUE!</v>
      </c>
      <c r="Z73" s="688" t="e">
        <f t="shared" si="15"/>
        <v>#VALUE!</v>
      </c>
      <c r="AA73" s="688" t="e">
        <f t="shared" si="15"/>
        <v>#VALUE!</v>
      </c>
      <c r="AB73" s="688" t="e">
        <f t="shared" si="15"/>
        <v>#VALUE!</v>
      </c>
      <c r="AC73" s="688" t="e">
        <f t="shared" si="15"/>
        <v>#VALUE!</v>
      </c>
      <c r="AD73" s="689" t="e">
        <f t="shared" si="15"/>
        <v>#VALUE!</v>
      </c>
      <c r="AF73" s="663" t="s">
        <v>1071</v>
      </c>
      <c r="AG73" s="648">
        <f>+COUNTA(C77:AD77)</f>
        <v>0</v>
      </c>
    </row>
    <row r="74" spans="2:33" ht="13.5" customHeight="1">
      <c r="B74" s="1318" t="s">
        <v>1072</v>
      </c>
      <c r="C74" s="1321"/>
      <c r="D74" s="1304"/>
      <c r="E74" s="1304"/>
      <c r="F74" s="1304"/>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7"/>
      <c r="AF74" s="664" t="s">
        <v>1054</v>
      </c>
      <c r="AG74" s="665">
        <f>COUNTA(C72:AD72)-AG73</f>
        <v>28</v>
      </c>
    </row>
    <row r="75" spans="2:33" ht="13.5" customHeight="1">
      <c r="B75" s="1319"/>
      <c r="C75" s="1322"/>
      <c r="D75" s="1305"/>
      <c r="E75" s="1305"/>
      <c r="F75" s="1305"/>
      <c r="G75" s="1305"/>
      <c r="H75" s="1305"/>
      <c r="I75" s="1305"/>
      <c r="J75" s="1305"/>
      <c r="K75" s="1305"/>
      <c r="L75" s="1305"/>
      <c r="M75" s="1305"/>
      <c r="N75" s="1305"/>
      <c r="O75" s="1305"/>
      <c r="P75" s="1305"/>
      <c r="Q75" s="1305"/>
      <c r="R75" s="1305"/>
      <c r="S75" s="1305"/>
      <c r="T75" s="1305"/>
      <c r="U75" s="1305"/>
      <c r="V75" s="1305"/>
      <c r="W75" s="1305"/>
      <c r="X75" s="1305"/>
      <c r="Y75" s="1305"/>
      <c r="Z75" s="1305"/>
      <c r="AA75" s="1305"/>
      <c r="AB75" s="1305"/>
      <c r="AC75" s="1305"/>
      <c r="AD75" s="1308"/>
      <c r="AF75" s="664" t="s">
        <v>1073</v>
      </c>
      <c r="AG75" s="666">
        <f>+COUNTA(C78:AD78)</f>
        <v>0</v>
      </c>
    </row>
    <row r="76" spans="2:33" ht="13.5" customHeight="1">
      <c r="B76" s="1320"/>
      <c r="C76" s="1323"/>
      <c r="D76" s="1306"/>
      <c r="E76" s="1306"/>
      <c r="F76" s="1306"/>
      <c r="G76" s="1306"/>
      <c r="H76" s="1306"/>
      <c r="I76" s="1306"/>
      <c r="J76" s="1306"/>
      <c r="K76" s="1306"/>
      <c r="L76" s="1306"/>
      <c r="M76" s="1306"/>
      <c r="N76" s="1306"/>
      <c r="O76" s="1306"/>
      <c r="P76" s="1306"/>
      <c r="Q76" s="1306"/>
      <c r="R76" s="1306"/>
      <c r="S76" s="1306"/>
      <c r="T76" s="1306"/>
      <c r="U76" s="1306"/>
      <c r="V76" s="1306"/>
      <c r="W76" s="1306"/>
      <c r="X76" s="1306"/>
      <c r="Y76" s="1306"/>
      <c r="Z76" s="1306"/>
      <c r="AA76" s="1306"/>
      <c r="AB76" s="1306"/>
      <c r="AC76" s="1306"/>
      <c r="AD76" s="1309"/>
      <c r="AF76" s="664" t="s">
        <v>1074</v>
      </c>
      <c r="AG76" s="667">
        <f>+AG75/AG74</f>
        <v>0</v>
      </c>
    </row>
    <row r="77" spans="2:33">
      <c r="B77" s="690" t="s">
        <v>1075</v>
      </c>
      <c r="C77" s="691"/>
      <c r="D77" s="692"/>
      <c r="E77" s="692"/>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2"/>
      <c r="AD77" s="693"/>
      <c r="AF77" s="664" t="s">
        <v>1055</v>
      </c>
      <c r="AG77" s="666">
        <f>+COUNTA(C79:AD79)</f>
        <v>0</v>
      </c>
    </row>
    <row r="78" spans="2:33">
      <c r="B78" s="686" t="s">
        <v>1060</v>
      </c>
      <c r="C78" s="687"/>
      <c r="D78" s="688"/>
      <c r="E78" s="688"/>
      <c r="F78" s="688"/>
      <c r="G78" s="688"/>
      <c r="H78" s="688"/>
      <c r="I78" s="688"/>
      <c r="J78" s="688"/>
      <c r="K78" s="688"/>
      <c r="L78" s="688"/>
      <c r="M78" s="688"/>
      <c r="N78" s="688"/>
      <c r="O78" s="688"/>
      <c r="P78" s="694"/>
      <c r="Q78" s="688"/>
      <c r="R78" s="687"/>
      <c r="S78" s="688"/>
      <c r="T78" s="688"/>
      <c r="U78" s="688"/>
      <c r="V78" s="688"/>
      <c r="W78" s="688"/>
      <c r="X78" s="688"/>
      <c r="Y78" s="688"/>
      <c r="Z78" s="688"/>
      <c r="AA78" s="688"/>
      <c r="AB78" s="688"/>
      <c r="AC78" s="688"/>
      <c r="AD78" s="689"/>
      <c r="AF78" s="673" t="s">
        <v>1076</v>
      </c>
      <c r="AG78" s="674">
        <f>+AG77/AG74</f>
        <v>0</v>
      </c>
    </row>
    <row r="79" spans="2:33">
      <c r="B79" s="695" t="s">
        <v>1064</v>
      </c>
      <c r="C79" s="696"/>
      <c r="D79" s="697"/>
      <c r="E79" s="697"/>
      <c r="F79" s="697"/>
      <c r="G79" s="697"/>
      <c r="H79" s="697"/>
      <c r="I79" s="697"/>
      <c r="J79" s="697"/>
      <c r="K79" s="697"/>
      <c r="L79" s="697"/>
      <c r="M79" s="697"/>
      <c r="N79" s="697"/>
      <c r="O79" s="697"/>
      <c r="P79" s="698"/>
      <c r="Q79" s="697"/>
      <c r="R79" s="696"/>
      <c r="S79" s="697"/>
      <c r="T79" s="697"/>
      <c r="U79" s="697"/>
      <c r="V79" s="697"/>
      <c r="W79" s="697"/>
      <c r="X79" s="697"/>
      <c r="Y79" s="697"/>
      <c r="Z79" s="697"/>
      <c r="AA79" s="697"/>
      <c r="AB79" s="697"/>
      <c r="AC79" s="697"/>
      <c r="AD79" s="699"/>
      <c r="AG79" s="680"/>
    </row>
    <row r="80" spans="2:33">
      <c r="C80" s="681"/>
      <c r="D80" s="681"/>
      <c r="E80" s="681"/>
      <c r="F80" s="681"/>
      <c r="G80" s="681"/>
      <c r="H80" s="681"/>
      <c r="I80" s="681"/>
      <c r="J80" s="681"/>
      <c r="K80" s="681"/>
      <c r="L80" s="681"/>
      <c r="M80" s="681"/>
      <c r="N80" s="681"/>
      <c r="O80" s="681"/>
      <c r="P80" s="681"/>
      <c r="Q80" s="681"/>
      <c r="R80" s="681"/>
      <c r="S80" s="681"/>
      <c r="T80" s="681"/>
      <c r="U80" s="681"/>
      <c r="V80" s="681"/>
      <c r="W80" s="681"/>
      <c r="X80" s="681"/>
      <c r="Y80" s="681"/>
      <c r="Z80" s="681"/>
      <c r="AA80" s="681"/>
      <c r="AB80" s="681"/>
      <c r="AC80" s="681"/>
      <c r="AD80" s="681"/>
    </row>
    <row r="81" spans="2:35">
      <c r="B81" s="654" t="s">
        <v>1069</v>
      </c>
      <c r="C81" s="655" t="e">
        <f>+AD72+1</f>
        <v>#VALUE!</v>
      </c>
      <c r="D81" s="656" t="e">
        <f>+C81+1</f>
        <v>#VALUE!</v>
      </c>
      <c r="E81" s="656" t="e">
        <f t="shared" ref="E81:AD81" si="16">+D81+1</f>
        <v>#VALUE!</v>
      </c>
      <c r="F81" s="656" t="e">
        <f t="shared" si="16"/>
        <v>#VALUE!</v>
      </c>
      <c r="G81" s="656" t="e">
        <f t="shared" si="16"/>
        <v>#VALUE!</v>
      </c>
      <c r="H81" s="656" t="e">
        <f t="shared" si="16"/>
        <v>#VALUE!</v>
      </c>
      <c r="I81" s="656" t="e">
        <f t="shared" si="16"/>
        <v>#VALUE!</v>
      </c>
      <c r="J81" s="656" t="e">
        <f t="shared" si="16"/>
        <v>#VALUE!</v>
      </c>
      <c r="K81" s="656" t="e">
        <f t="shared" si="16"/>
        <v>#VALUE!</v>
      </c>
      <c r="L81" s="656" t="e">
        <f t="shared" si="16"/>
        <v>#VALUE!</v>
      </c>
      <c r="M81" s="656" t="e">
        <f t="shared" si="16"/>
        <v>#VALUE!</v>
      </c>
      <c r="N81" s="656" t="e">
        <f t="shared" si="16"/>
        <v>#VALUE!</v>
      </c>
      <c r="O81" s="656" t="e">
        <f t="shared" si="16"/>
        <v>#VALUE!</v>
      </c>
      <c r="P81" s="656" t="e">
        <f t="shared" si="16"/>
        <v>#VALUE!</v>
      </c>
      <c r="Q81" s="656" t="e">
        <f t="shared" si="16"/>
        <v>#VALUE!</v>
      </c>
      <c r="R81" s="656" t="e">
        <f t="shared" si="16"/>
        <v>#VALUE!</v>
      </c>
      <c r="S81" s="656" t="e">
        <f t="shared" si="16"/>
        <v>#VALUE!</v>
      </c>
      <c r="T81" s="656" t="e">
        <f t="shared" si="16"/>
        <v>#VALUE!</v>
      </c>
      <c r="U81" s="656" t="e">
        <f t="shared" si="16"/>
        <v>#VALUE!</v>
      </c>
      <c r="V81" s="656" t="e">
        <f t="shared" si="16"/>
        <v>#VALUE!</v>
      </c>
      <c r="W81" s="656" t="e">
        <f>+V81+1</f>
        <v>#VALUE!</v>
      </c>
      <c r="X81" s="656" t="e">
        <f t="shared" si="16"/>
        <v>#VALUE!</v>
      </c>
      <c r="Y81" s="656" t="e">
        <f t="shared" si="16"/>
        <v>#VALUE!</v>
      </c>
      <c r="Z81" s="656" t="e">
        <f t="shared" si="16"/>
        <v>#VALUE!</v>
      </c>
      <c r="AA81" s="656" t="e">
        <f>+Z81+1</f>
        <v>#VALUE!</v>
      </c>
      <c r="AB81" s="656" t="e">
        <f t="shared" si="16"/>
        <v>#VALUE!</v>
      </c>
      <c r="AC81" s="656" t="e">
        <f t="shared" si="16"/>
        <v>#VALUE!</v>
      </c>
      <c r="AD81" s="657" t="e">
        <f t="shared" si="16"/>
        <v>#VALUE!</v>
      </c>
      <c r="AE81" s="658"/>
      <c r="AF81" s="1310">
        <f>+AF72+1</f>
        <v>9</v>
      </c>
      <c r="AG81" s="1311"/>
    </row>
    <row r="82" spans="2:35">
      <c r="B82" s="659" t="s">
        <v>1070</v>
      </c>
      <c r="C82" s="660" t="e">
        <f>TEXT(WEEKDAY(+C81),"aaa")</f>
        <v>#VALUE!</v>
      </c>
      <c r="D82" s="661" t="e">
        <f t="shared" ref="D82:AD82" si="17">TEXT(WEEKDAY(+D81),"aaa")</f>
        <v>#VALUE!</v>
      </c>
      <c r="E82" s="661" t="e">
        <f t="shared" si="17"/>
        <v>#VALUE!</v>
      </c>
      <c r="F82" s="661" t="e">
        <f t="shared" si="17"/>
        <v>#VALUE!</v>
      </c>
      <c r="G82" s="661" t="e">
        <f t="shared" si="17"/>
        <v>#VALUE!</v>
      </c>
      <c r="H82" s="661" t="e">
        <f t="shared" si="17"/>
        <v>#VALUE!</v>
      </c>
      <c r="I82" s="661" t="e">
        <f t="shared" si="17"/>
        <v>#VALUE!</v>
      </c>
      <c r="J82" s="661" t="e">
        <f t="shared" si="17"/>
        <v>#VALUE!</v>
      </c>
      <c r="K82" s="661" t="e">
        <f t="shared" si="17"/>
        <v>#VALUE!</v>
      </c>
      <c r="L82" s="661" t="e">
        <f t="shared" si="17"/>
        <v>#VALUE!</v>
      </c>
      <c r="M82" s="661" t="e">
        <f t="shared" si="17"/>
        <v>#VALUE!</v>
      </c>
      <c r="N82" s="661" t="e">
        <f t="shared" si="17"/>
        <v>#VALUE!</v>
      </c>
      <c r="O82" s="661" t="e">
        <f t="shared" si="17"/>
        <v>#VALUE!</v>
      </c>
      <c r="P82" s="661" t="e">
        <f t="shared" si="17"/>
        <v>#VALUE!</v>
      </c>
      <c r="Q82" s="661" t="e">
        <f t="shared" si="17"/>
        <v>#VALUE!</v>
      </c>
      <c r="R82" s="661" t="e">
        <f t="shared" si="17"/>
        <v>#VALUE!</v>
      </c>
      <c r="S82" s="661" t="e">
        <f t="shared" si="17"/>
        <v>#VALUE!</v>
      </c>
      <c r="T82" s="661" t="e">
        <f t="shared" si="17"/>
        <v>#VALUE!</v>
      </c>
      <c r="U82" s="661" t="e">
        <f t="shared" si="17"/>
        <v>#VALUE!</v>
      </c>
      <c r="V82" s="661" t="e">
        <f t="shared" si="17"/>
        <v>#VALUE!</v>
      </c>
      <c r="W82" s="661" t="e">
        <f t="shared" si="17"/>
        <v>#VALUE!</v>
      </c>
      <c r="X82" s="661" t="e">
        <f t="shared" si="17"/>
        <v>#VALUE!</v>
      </c>
      <c r="Y82" s="661" t="e">
        <f t="shared" si="17"/>
        <v>#VALUE!</v>
      </c>
      <c r="Z82" s="661" t="e">
        <f t="shared" si="17"/>
        <v>#VALUE!</v>
      </c>
      <c r="AA82" s="661" t="e">
        <f t="shared" si="17"/>
        <v>#VALUE!</v>
      </c>
      <c r="AB82" s="661" t="e">
        <f t="shared" si="17"/>
        <v>#VALUE!</v>
      </c>
      <c r="AC82" s="661" t="e">
        <f t="shared" si="17"/>
        <v>#VALUE!</v>
      </c>
      <c r="AD82" s="662" t="e">
        <f t="shared" si="17"/>
        <v>#VALUE!</v>
      </c>
      <c r="AF82" s="663" t="s">
        <v>1071</v>
      </c>
      <c r="AG82" s="648">
        <f>+COUNTA(C86:AD86)</f>
        <v>0</v>
      </c>
    </row>
    <row r="83" spans="2:35" ht="13.5" customHeight="1">
      <c r="B83" s="1312" t="s">
        <v>1072</v>
      </c>
      <c r="C83" s="1315"/>
      <c r="D83" s="1298"/>
      <c r="E83" s="1298"/>
      <c r="F83" s="1298"/>
      <c r="G83" s="1298"/>
      <c r="H83" s="1298"/>
      <c r="I83" s="1298"/>
      <c r="J83" s="1298"/>
      <c r="K83" s="1298"/>
      <c r="L83" s="1298"/>
      <c r="M83" s="1298"/>
      <c r="N83" s="1298"/>
      <c r="O83" s="1298"/>
      <c r="P83" s="1298"/>
      <c r="Q83" s="1298"/>
      <c r="R83" s="1298"/>
      <c r="S83" s="1298"/>
      <c r="T83" s="1298"/>
      <c r="U83" s="1298"/>
      <c r="V83" s="1298"/>
      <c r="W83" s="1298"/>
      <c r="X83" s="1298"/>
      <c r="Y83" s="1298"/>
      <c r="Z83" s="1298"/>
      <c r="AA83" s="1298"/>
      <c r="AB83" s="1298"/>
      <c r="AC83" s="1298"/>
      <c r="AD83" s="1301"/>
      <c r="AF83" s="664" t="s">
        <v>1054</v>
      </c>
      <c r="AG83" s="665">
        <f>COUNTA(C81:AD81)-AG82</f>
        <v>28</v>
      </c>
    </row>
    <row r="84" spans="2:35" ht="13.5" customHeight="1">
      <c r="B84" s="1313"/>
      <c r="C84" s="1316"/>
      <c r="D84" s="1299"/>
      <c r="E84" s="1299"/>
      <c r="F84" s="1299"/>
      <c r="G84" s="1299"/>
      <c r="H84" s="1299"/>
      <c r="I84" s="1299"/>
      <c r="J84" s="1299"/>
      <c r="K84" s="1299"/>
      <c r="L84" s="1299"/>
      <c r="M84" s="1299"/>
      <c r="N84" s="1299"/>
      <c r="O84" s="1299"/>
      <c r="P84" s="1299"/>
      <c r="Q84" s="1299"/>
      <c r="R84" s="1299"/>
      <c r="S84" s="1299"/>
      <c r="T84" s="1299"/>
      <c r="U84" s="1299"/>
      <c r="V84" s="1299"/>
      <c r="W84" s="1299"/>
      <c r="X84" s="1299"/>
      <c r="Y84" s="1299"/>
      <c r="Z84" s="1299"/>
      <c r="AA84" s="1299"/>
      <c r="AB84" s="1299"/>
      <c r="AC84" s="1299"/>
      <c r="AD84" s="1302"/>
      <c r="AF84" s="664" t="s">
        <v>1073</v>
      </c>
      <c r="AG84" s="666">
        <f>+COUNTA(C87:AD87)</f>
        <v>0</v>
      </c>
    </row>
    <row r="85" spans="2:35" ht="13.5" customHeight="1">
      <c r="B85" s="1314"/>
      <c r="C85" s="1317"/>
      <c r="D85" s="1300"/>
      <c r="E85" s="1300"/>
      <c r="F85" s="1300"/>
      <c r="G85" s="1300"/>
      <c r="H85" s="1300"/>
      <c r="I85" s="1300"/>
      <c r="J85" s="1300"/>
      <c r="K85" s="1300"/>
      <c r="L85" s="1300"/>
      <c r="M85" s="1300"/>
      <c r="N85" s="1300"/>
      <c r="O85" s="1300"/>
      <c r="P85" s="1300"/>
      <c r="Q85" s="1300"/>
      <c r="R85" s="1300"/>
      <c r="S85" s="1300"/>
      <c r="T85" s="1300"/>
      <c r="U85" s="1300"/>
      <c r="V85" s="1300"/>
      <c r="W85" s="1300"/>
      <c r="X85" s="1300"/>
      <c r="Y85" s="1300"/>
      <c r="Z85" s="1300"/>
      <c r="AA85" s="1300"/>
      <c r="AB85" s="1300"/>
      <c r="AC85" s="1300"/>
      <c r="AD85" s="1303"/>
      <c r="AF85" s="664" t="s">
        <v>1074</v>
      </c>
      <c r="AG85" s="667">
        <f>+AG84/AG83</f>
        <v>0</v>
      </c>
    </row>
    <row r="86" spans="2:35">
      <c r="B86" s="668" t="s">
        <v>1075</v>
      </c>
      <c r="C86" s="669"/>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1"/>
      <c r="AF86" s="664" t="s">
        <v>1055</v>
      </c>
      <c r="AG86" s="666">
        <f>+COUNTA(C88:AD88)</f>
        <v>0</v>
      </c>
    </row>
    <row r="87" spans="2:35">
      <c r="B87" s="659" t="s">
        <v>1060</v>
      </c>
      <c r="C87" s="660"/>
      <c r="D87" s="661"/>
      <c r="E87" s="661"/>
      <c r="F87" s="661"/>
      <c r="G87" s="661"/>
      <c r="H87" s="661"/>
      <c r="I87" s="661"/>
      <c r="J87" s="661"/>
      <c r="K87" s="661"/>
      <c r="L87" s="661"/>
      <c r="M87" s="661"/>
      <c r="N87" s="661"/>
      <c r="O87" s="661"/>
      <c r="P87" s="672"/>
      <c r="Q87" s="661"/>
      <c r="R87" s="660"/>
      <c r="S87" s="661"/>
      <c r="T87" s="661"/>
      <c r="U87" s="661"/>
      <c r="V87" s="661"/>
      <c r="W87" s="661"/>
      <c r="X87" s="661"/>
      <c r="Y87" s="661"/>
      <c r="Z87" s="661"/>
      <c r="AA87" s="661"/>
      <c r="AB87" s="661"/>
      <c r="AC87" s="661"/>
      <c r="AD87" s="662"/>
      <c r="AF87" s="673" t="s">
        <v>1076</v>
      </c>
      <c r="AG87" s="674">
        <f>+AG86/AG83</f>
        <v>0</v>
      </c>
    </row>
    <row r="88" spans="2:35">
      <c r="B88" s="675" t="s">
        <v>1064</v>
      </c>
      <c r="C88" s="676"/>
      <c r="D88" s="677"/>
      <c r="E88" s="677"/>
      <c r="F88" s="677"/>
      <c r="G88" s="677"/>
      <c r="H88" s="677"/>
      <c r="I88" s="677"/>
      <c r="J88" s="677"/>
      <c r="K88" s="677"/>
      <c r="L88" s="677"/>
      <c r="M88" s="677"/>
      <c r="N88" s="677"/>
      <c r="O88" s="677"/>
      <c r="P88" s="678"/>
      <c r="Q88" s="677"/>
      <c r="R88" s="676"/>
      <c r="S88" s="677"/>
      <c r="T88" s="677"/>
      <c r="U88" s="677"/>
      <c r="V88" s="677"/>
      <c r="W88" s="677"/>
      <c r="X88" s="677"/>
      <c r="Y88" s="677"/>
      <c r="Z88" s="677"/>
      <c r="AA88" s="677"/>
      <c r="AB88" s="677"/>
      <c r="AC88" s="677"/>
      <c r="AD88" s="679"/>
      <c r="AG88" s="680"/>
    </row>
    <row r="89" spans="2:35">
      <c r="C89" s="681"/>
      <c r="D89" s="681"/>
      <c r="E89" s="681"/>
      <c r="F89" s="681"/>
      <c r="G89" s="681"/>
      <c r="H89" s="681"/>
      <c r="I89" s="681"/>
      <c r="J89" s="681"/>
      <c r="K89" s="681"/>
      <c r="L89" s="681"/>
      <c r="M89" s="681"/>
      <c r="N89" s="681"/>
      <c r="O89" s="681"/>
      <c r="P89" s="681"/>
      <c r="Q89" s="681"/>
      <c r="R89" s="681"/>
      <c r="S89" s="681"/>
      <c r="T89" s="681"/>
      <c r="U89" s="681"/>
      <c r="V89" s="681"/>
      <c r="W89" s="681"/>
      <c r="X89" s="681"/>
      <c r="Y89" s="681"/>
      <c r="Z89" s="681"/>
      <c r="AA89" s="681"/>
      <c r="AB89" s="681"/>
      <c r="AC89" s="681"/>
      <c r="AD89" s="681"/>
    </row>
    <row r="90" spans="2:35" s="700" customFormat="1" ht="19.2">
      <c r="B90" s="701" t="s">
        <v>1052</v>
      </c>
      <c r="C90" s="702"/>
      <c r="D90" s="702"/>
      <c r="E90" s="702"/>
      <c r="F90" s="702"/>
      <c r="G90" s="702"/>
      <c r="H90" s="702"/>
      <c r="I90" s="702"/>
      <c r="J90" s="702"/>
      <c r="K90" s="702"/>
      <c r="L90" s="702"/>
      <c r="M90" s="703" t="s">
        <v>1077</v>
      </c>
      <c r="N90" s="702"/>
      <c r="O90" s="702"/>
      <c r="P90" s="702"/>
      <c r="Q90" s="702"/>
      <c r="R90" s="702"/>
      <c r="S90" s="702"/>
      <c r="T90" s="702"/>
      <c r="U90" s="702"/>
      <c r="V90" s="702"/>
      <c r="W90" s="702"/>
      <c r="X90" s="702"/>
      <c r="Y90" s="702"/>
      <c r="Z90" s="702"/>
      <c r="AA90" s="702"/>
      <c r="AB90" s="702"/>
      <c r="AC90" s="702"/>
      <c r="AD90" s="702"/>
      <c r="AE90" s="702"/>
      <c r="AF90" s="700" t="s">
        <v>1053</v>
      </c>
      <c r="AG90" s="704"/>
    </row>
    <row r="91" spans="2:35" s="700" customFormat="1" ht="13.5" customHeight="1">
      <c r="B91" s="702"/>
      <c r="C91" s="702"/>
      <c r="D91" s="702"/>
      <c r="E91" s="702"/>
      <c r="F91" s="702"/>
      <c r="G91" s="702"/>
      <c r="H91" s="702"/>
      <c r="I91" s="702"/>
      <c r="J91" s="702"/>
      <c r="K91" s="702"/>
      <c r="L91" s="702"/>
      <c r="M91" s="702"/>
      <c r="N91" s="702"/>
      <c r="O91" s="702"/>
      <c r="P91" s="702"/>
      <c r="R91" s="702"/>
      <c r="S91" s="705"/>
      <c r="T91" s="706"/>
      <c r="U91" s="1284" t="s">
        <v>1054</v>
      </c>
      <c r="V91" s="1285"/>
      <c r="W91" s="1284" t="s">
        <v>1055</v>
      </c>
      <c r="X91" s="1285"/>
      <c r="Y91" s="1286" t="s">
        <v>1056</v>
      </c>
      <c r="Z91" s="1287"/>
      <c r="AA91" s="702"/>
      <c r="AB91" s="1288" t="s">
        <v>1057</v>
      </c>
      <c r="AC91" s="1286"/>
      <c r="AD91" s="1286"/>
      <c r="AE91" s="1286"/>
      <c r="AF91" s="1286"/>
      <c r="AG91" s="707" t="s">
        <v>1058</v>
      </c>
    </row>
    <row r="92" spans="2:35" s="700" customFormat="1" ht="13.5" customHeight="1" thickBot="1">
      <c r="B92" s="1273" t="s">
        <v>907</v>
      </c>
      <c r="C92" s="1273"/>
      <c r="D92" s="1273"/>
      <c r="E92" s="1273"/>
      <c r="F92" s="702" t="s">
        <v>1059</v>
      </c>
      <c r="G92" s="708" t="s">
        <v>1078</v>
      </c>
      <c r="H92" s="708"/>
      <c r="I92" s="708"/>
      <c r="J92" s="708"/>
      <c r="K92" s="708"/>
      <c r="L92" s="708"/>
      <c r="M92" s="708"/>
      <c r="N92" s="708"/>
      <c r="O92" s="708"/>
      <c r="P92" s="708"/>
      <c r="Q92" s="702"/>
      <c r="S92" s="1289" t="s">
        <v>1060</v>
      </c>
      <c r="T92" s="1290"/>
      <c r="U92" s="1291">
        <f>+AG99+AG108+AG117+AG126+AG135+AG144+AG153+AG162+AG171</f>
        <v>241</v>
      </c>
      <c r="V92" s="1292"/>
      <c r="W92" s="1293">
        <f>+AG100+AG109+AG118+AG127+AG136+AG145+AG154+AG163+AG172</f>
        <v>69</v>
      </c>
      <c r="X92" s="1290"/>
      <c r="Y92" s="1294">
        <f>+W92/U92</f>
        <v>0.2863070539419087</v>
      </c>
      <c r="Z92" s="1295"/>
      <c r="AA92" s="702"/>
      <c r="AB92" s="1296" t="s">
        <v>1061</v>
      </c>
      <c r="AC92" s="1297"/>
      <c r="AD92" s="1297"/>
      <c r="AE92" s="1297"/>
      <c r="AF92" s="1297"/>
      <c r="AG92" s="709">
        <f>+AI92-W93</f>
        <v>11</v>
      </c>
      <c r="AI92" s="710">
        <f>ROUNDUP(+U93*0.285,0)</f>
        <v>69</v>
      </c>
    </row>
    <row r="93" spans="2:35" s="700" customFormat="1" ht="13.5" customHeight="1" thickBot="1">
      <c r="B93" s="1273" t="s">
        <v>1062</v>
      </c>
      <c r="C93" s="1273"/>
      <c r="D93" s="1273"/>
      <c r="E93" s="1273"/>
      <c r="F93" s="702" t="s">
        <v>1059</v>
      </c>
      <c r="G93" s="1274">
        <v>43668</v>
      </c>
      <c r="H93" s="1275"/>
      <c r="I93" s="1275"/>
      <c r="J93" s="1276"/>
      <c r="K93" s="702"/>
      <c r="L93" s="702"/>
      <c r="M93" s="702"/>
      <c r="N93" s="702"/>
      <c r="O93" s="702"/>
      <c r="P93" s="702"/>
      <c r="Q93" s="702"/>
      <c r="S93" s="1277" t="s">
        <v>1064</v>
      </c>
      <c r="T93" s="1278"/>
      <c r="U93" s="1279">
        <f>+U92</f>
        <v>241</v>
      </c>
      <c r="V93" s="1280"/>
      <c r="W93" s="1281">
        <f>+AG102+AG111+AG120+AG129+AG138+AG147+AG156+AG165+AG174</f>
        <v>58</v>
      </c>
      <c r="X93" s="1278"/>
      <c r="Y93" s="1282">
        <f>+W93/U93</f>
        <v>0.24066390041493776</v>
      </c>
      <c r="Z93" s="1283"/>
      <c r="AA93" s="702"/>
      <c r="AB93" s="1265" t="s">
        <v>1065</v>
      </c>
      <c r="AC93" s="1266"/>
      <c r="AD93" s="1266"/>
      <c r="AE93" s="1266"/>
      <c r="AF93" s="1266"/>
      <c r="AG93" s="709">
        <f>+AI93-W93</f>
        <v>3</v>
      </c>
      <c r="AI93" s="710">
        <f>ROUNDUP(+U93*0.25,0)</f>
        <v>61</v>
      </c>
    </row>
    <row r="94" spans="2:35" s="700" customFormat="1" ht="13.5" customHeight="1">
      <c r="B94" s="1267" t="s">
        <v>1066</v>
      </c>
      <c r="C94" s="1267"/>
      <c r="D94" s="1267"/>
      <c r="E94" s="1267"/>
      <c r="F94" s="702" t="s">
        <v>1059</v>
      </c>
      <c r="G94" s="1268">
        <v>43917</v>
      </c>
      <c r="H94" s="1268"/>
      <c r="I94" s="1268"/>
      <c r="J94" s="1268"/>
      <c r="K94" s="702"/>
      <c r="L94" s="1269" t="s">
        <v>1067</v>
      </c>
      <c r="M94" s="1269"/>
      <c r="N94" s="1269"/>
      <c r="O94" s="702" t="s">
        <v>1059</v>
      </c>
      <c r="P94" s="1270">
        <f>+G94-G93+1</f>
        <v>250</v>
      </c>
      <c r="Q94" s="1270"/>
      <c r="R94" s="1270"/>
      <c r="S94" s="702"/>
      <c r="T94" s="702"/>
      <c r="U94" s="702"/>
      <c r="V94" s="702"/>
      <c r="W94" s="702"/>
      <c r="X94" s="702"/>
      <c r="Y94" s="702"/>
      <c r="Z94" s="702"/>
      <c r="AA94" s="711"/>
      <c r="AB94" s="1271" t="s">
        <v>1068</v>
      </c>
      <c r="AC94" s="1272"/>
      <c r="AD94" s="1272"/>
      <c r="AE94" s="1272"/>
      <c r="AF94" s="1272"/>
      <c r="AG94" s="712">
        <f>+AI94-W93</f>
        <v>-6</v>
      </c>
      <c r="AI94" s="710">
        <f>ROUNDUP(+U93*0.214,0)</f>
        <v>52</v>
      </c>
    </row>
    <row r="95" spans="2:35" s="700" customFormat="1" ht="13.5" customHeight="1">
      <c r="B95" s="702"/>
      <c r="G95" s="702"/>
      <c r="H95" s="702"/>
      <c r="I95" s="702"/>
      <c r="J95" s="702"/>
      <c r="K95" s="702"/>
      <c r="L95" s="702"/>
      <c r="M95" s="702"/>
      <c r="N95" s="702"/>
      <c r="O95" s="702"/>
      <c r="P95" s="702"/>
      <c r="Q95" s="702"/>
      <c r="R95" s="702"/>
      <c r="S95" s="702"/>
      <c r="T95" s="702"/>
      <c r="U95" s="702"/>
      <c r="V95" s="702"/>
      <c r="W95" s="702"/>
      <c r="X95" s="702"/>
      <c r="Y95" s="702"/>
      <c r="Z95" s="702"/>
      <c r="AA95" s="702"/>
      <c r="AB95" s="702"/>
      <c r="AC95" s="702"/>
      <c r="AD95" s="702"/>
      <c r="AE95" s="702"/>
      <c r="AG95" s="702"/>
    </row>
    <row r="96" spans="2:35" s="700" customFormat="1" ht="13.5" customHeight="1">
      <c r="B96" s="702"/>
      <c r="C96" s="702"/>
      <c r="D96" s="702"/>
      <c r="E96" s="702"/>
      <c r="F96" s="702"/>
      <c r="G96" s="702"/>
      <c r="H96" s="702"/>
      <c r="I96" s="702"/>
      <c r="J96" s="702"/>
      <c r="K96" s="702"/>
      <c r="L96" s="702"/>
      <c r="M96" s="702"/>
      <c r="N96" s="702"/>
      <c r="O96" s="702"/>
      <c r="P96" s="702"/>
      <c r="Q96" s="702"/>
      <c r="R96" s="702"/>
      <c r="S96" s="702"/>
      <c r="T96" s="702"/>
      <c r="U96" s="702"/>
      <c r="V96" s="702"/>
      <c r="W96" s="702"/>
      <c r="X96" s="702"/>
      <c r="Y96" s="702"/>
      <c r="Z96" s="702"/>
      <c r="AA96" s="702"/>
      <c r="AB96" s="702"/>
      <c r="AC96" s="702"/>
      <c r="AD96" s="702"/>
      <c r="AE96" s="702"/>
      <c r="AG96" s="702"/>
    </row>
    <row r="97" spans="2:33" s="700" customFormat="1">
      <c r="B97" s="713" t="s">
        <v>1069</v>
      </c>
      <c r="C97" s="714">
        <f>+G93</f>
        <v>43668</v>
      </c>
      <c r="D97" s="715">
        <f>+C97+1</f>
        <v>43669</v>
      </c>
      <c r="E97" s="715">
        <f t="shared" ref="E97:AD97" si="18">+D97+1</f>
        <v>43670</v>
      </c>
      <c r="F97" s="715">
        <f t="shared" si="18"/>
        <v>43671</v>
      </c>
      <c r="G97" s="715">
        <f t="shared" si="18"/>
        <v>43672</v>
      </c>
      <c r="H97" s="715">
        <f t="shared" si="18"/>
        <v>43673</v>
      </c>
      <c r="I97" s="715">
        <f t="shared" si="18"/>
        <v>43674</v>
      </c>
      <c r="J97" s="715">
        <f t="shared" si="18"/>
        <v>43675</v>
      </c>
      <c r="K97" s="715">
        <f t="shared" si="18"/>
        <v>43676</v>
      </c>
      <c r="L97" s="715">
        <f t="shared" si="18"/>
        <v>43677</v>
      </c>
      <c r="M97" s="715">
        <f t="shared" si="18"/>
        <v>43678</v>
      </c>
      <c r="N97" s="715">
        <f t="shared" si="18"/>
        <v>43679</v>
      </c>
      <c r="O97" s="715">
        <f t="shared" si="18"/>
        <v>43680</v>
      </c>
      <c r="P97" s="715">
        <f t="shared" si="18"/>
        <v>43681</v>
      </c>
      <c r="Q97" s="715">
        <f t="shared" si="18"/>
        <v>43682</v>
      </c>
      <c r="R97" s="715">
        <f t="shared" si="18"/>
        <v>43683</v>
      </c>
      <c r="S97" s="715">
        <f t="shared" si="18"/>
        <v>43684</v>
      </c>
      <c r="T97" s="715">
        <f t="shared" si="18"/>
        <v>43685</v>
      </c>
      <c r="U97" s="715">
        <f t="shared" si="18"/>
        <v>43686</v>
      </c>
      <c r="V97" s="715">
        <f t="shared" si="18"/>
        <v>43687</v>
      </c>
      <c r="W97" s="715">
        <f>+V97+1</f>
        <v>43688</v>
      </c>
      <c r="X97" s="715">
        <f t="shared" si="18"/>
        <v>43689</v>
      </c>
      <c r="Y97" s="715">
        <f t="shared" si="18"/>
        <v>43690</v>
      </c>
      <c r="Z97" s="715">
        <f t="shared" si="18"/>
        <v>43691</v>
      </c>
      <c r="AA97" s="715">
        <f>+Z97+1</f>
        <v>43692</v>
      </c>
      <c r="AB97" s="715">
        <f t="shared" si="18"/>
        <v>43693</v>
      </c>
      <c r="AC97" s="715">
        <f>+AB97+1</f>
        <v>43694</v>
      </c>
      <c r="AD97" s="716">
        <f t="shared" si="18"/>
        <v>43695</v>
      </c>
      <c r="AE97" s="717"/>
      <c r="AF97" s="1251">
        <v>1</v>
      </c>
      <c r="AG97" s="1252"/>
    </row>
    <row r="98" spans="2:33" s="700" customFormat="1">
      <c r="B98" s="718" t="s">
        <v>1070</v>
      </c>
      <c r="C98" s="719" t="str">
        <f>TEXT(WEEKDAY(+C97),"aaa")</f>
        <v>月</v>
      </c>
      <c r="D98" s="720" t="str">
        <f t="shared" ref="D98:AD98" si="19">TEXT(WEEKDAY(+D97),"aaa")</f>
        <v>火</v>
      </c>
      <c r="E98" s="720" t="str">
        <f t="shared" si="19"/>
        <v>水</v>
      </c>
      <c r="F98" s="720" t="str">
        <f t="shared" si="19"/>
        <v>木</v>
      </c>
      <c r="G98" s="720" t="str">
        <f t="shared" si="19"/>
        <v>金</v>
      </c>
      <c r="H98" s="720" t="str">
        <f t="shared" si="19"/>
        <v>土</v>
      </c>
      <c r="I98" s="720" t="str">
        <f t="shared" si="19"/>
        <v>日</v>
      </c>
      <c r="J98" s="720" t="str">
        <f t="shared" si="19"/>
        <v>月</v>
      </c>
      <c r="K98" s="720" t="str">
        <f t="shared" si="19"/>
        <v>火</v>
      </c>
      <c r="L98" s="720" t="str">
        <f t="shared" si="19"/>
        <v>水</v>
      </c>
      <c r="M98" s="720" t="str">
        <f t="shared" si="19"/>
        <v>木</v>
      </c>
      <c r="N98" s="720" t="str">
        <f t="shared" si="19"/>
        <v>金</v>
      </c>
      <c r="O98" s="720" t="str">
        <f t="shared" si="19"/>
        <v>土</v>
      </c>
      <c r="P98" s="720" t="str">
        <f t="shared" si="19"/>
        <v>日</v>
      </c>
      <c r="Q98" s="720" t="str">
        <f t="shared" si="19"/>
        <v>月</v>
      </c>
      <c r="R98" s="720" t="str">
        <f t="shared" si="19"/>
        <v>火</v>
      </c>
      <c r="S98" s="720" t="str">
        <f t="shared" si="19"/>
        <v>水</v>
      </c>
      <c r="T98" s="720" t="str">
        <f t="shared" si="19"/>
        <v>木</v>
      </c>
      <c r="U98" s="720" t="str">
        <f t="shared" si="19"/>
        <v>金</v>
      </c>
      <c r="V98" s="720" t="str">
        <f t="shared" si="19"/>
        <v>土</v>
      </c>
      <c r="W98" s="720" t="str">
        <f t="shared" si="19"/>
        <v>日</v>
      </c>
      <c r="X98" s="720" t="str">
        <f t="shared" si="19"/>
        <v>月</v>
      </c>
      <c r="Y98" s="720" t="str">
        <f t="shared" si="19"/>
        <v>火</v>
      </c>
      <c r="Z98" s="720" t="str">
        <f t="shared" si="19"/>
        <v>水</v>
      </c>
      <c r="AA98" s="720" t="str">
        <f t="shared" si="19"/>
        <v>木</v>
      </c>
      <c r="AB98" s="720" t="str">
        <f t="shared" si="19"/>
        <v>金</v>
      </c>
      <c r="AC98" s="720" t="str">
        <f t="shared" si="19"/>
        <v>土</v>
      </c>
      <c r="AD98" s="721" t="str">
        <f t="shared" si="19"/>
        <v>日</v>
      </c>
      <c r="AE98" s="702"/>
      <c r="AF98" s="722" t="s">
        <v>1071</v>
      </c>
      <c r="AG98" s="707">
        <f>+COUNTA(C102:AD102)</f>
        <v>3</v>
      </c>
    </row>
    <row r="99" spans="2:33" s="700" customFormat="1" ht="13.5" customHeight="1">
      <c r="B99" s="1253" t="s">
        <v>1072</v>
      </c>
      <c r="C99" s="1256"/>
      <c r="D99" s="1239"/>
      <c r="E99" s="1239"/>
      <c r="F99" s="1239"/>
      <c r="G99" s="1239"/>
      <c r="H99" s="1239"/>
      <c r="I99" s="1239"/>
      <c r="J99" s="1239"/>
      <c r="K99" s="1239"/>
      <c r="L99" s="1239"/>
      <c r="M99" s="1239"/>
      <c r="N99" s="1239"/>
      <c r="O99" s="1239"/>
      <c r="P99" s="1239"/>
      <c r="Q99" s="1239"/>
      <c r="R99" s="1239"/>
      <c r="S99" s="1239"/>
      <c r="T99" s="1239"/>
      <c r="U99" s="1239"/>
      <c r="V99" s="1239"/>
      <c r="W99" s="1239"/>
      <c r="X99" s="1239"/>
      <c r="Y99" s="1239"/>
      <c r="Z99" s="1239"/>
      <c r="AA99" s="1239"/>
      <c r="AB99" s="1239"/>
      <c r="AC99" s="1239"/>
      <c r="AD99" s="1242"/>
      <c r="AE99" s="702"/>
      <c r="AF99" s="723" t="s">
        <v>1054</v>
      </c>
      <c r="AG99" s="724">
        <f>COUNTA(C97:AD97)-AG98</f>
        <v>25</v>
      </c>
    </row>
    <row r="100" spans="2:33" s="700" customFormat="1" ht="13.5" customHeight="1">
      <c r="B100" s="1254"/>
      <c r="C100" s="1257"/>
      <c r="D100" s="1240"/>
      <c r="E100" s="1240"/>
      <c r="F100" s="1240"/>
      <c r="G100" s="1240"/>
      <c r="H100" s="1240"/>
      <c r="I100" s="1240"/>
      <c r="J100" s="1240"/>
      <c r="K100" s="1240"/>
      <c r="L100" s="1240"/>
      <c r="M100" s="1240"/>
      <c r="N100" s="1240"/>
      <c r="O100" s="1240"/>
      <c r="P100" s="1240"/>
      <c r="Q100" s="1240"/>
      <c r="R100" s="1240"/>
      <c r="S100" s="1240"/>
      <c r="T100" s="1240"/>
      <c r="U100" s="1240"/>
      <c r="V100" s="1240"/>
      <c r="W100" s="1240"/>
      <c r="X100" s="1240"/>
      <c r="Y100" s="1240"/>
      <c r="Z100" s="1240"/>
      <c r="AA100" s="1240"/>
      <c r="AB100" s="1240"/>
      <c r="AC100" s="1240"/>
      <c r="AD100" s="1243"/>
      <c r="AE100" s="702"/>
      <c r="AF100" s="723" t="s">
        <v>1073</v>
      </c>
      <c r="AG100" s="725">
        <f>+COUNTA(C103:AD103)</f>
        <v>8</v>
      </c>
    </row>
    <row r="101" spans="2:33" s="700" customFormat="1" ht="13.5" customHeight="1">
      <c r="B101" s="1255"/>
      <c r="C101" s="1258"/>
      <c r="D101" s="1241"/>
      <c r="E101" s="1241"/>
      <c r="F101" s="1241"/>
      <c r="G101" s="1241"/>
      <c r="H101" s="1241"/>
      <c r="I101" s="1241"/>
      <c r="J101" s="1241"/>
      <c r="K101" s="1241"/>
      <c r="L101" s="1241"/>
      <c r="M101" s="1241"/>
      <c r="N101" s="1241"/>
      <c r="O101" s="1241"/>
      <c r="P101" s="1241"/>
      <c r="Q101" s="1241"/>
      <c r="R101" s="1241"/>
      <c r="S101" s="1241"/>
      <c r="T101" s="1241"/>
      <c r="U101" s="1241"/>
      <c r="V101" s="1241"/>
      <c r="W101" s="1241"/>
      <c r="X101" s="1241"/>
      <c r="Y101" s="1241"/>
      <c r="Z101" s="1241"/>
      <c r="AA101" s="1241"/>
      <c r="AB101" s="1241"/>
      <c r="AC101" s="1241"/>
      <c r="AD101" s="1244"/>
      <c r="AE101" s="702"/>
      <c r="AF101" s="723" t="s">
        <v>1074</v>
      </c>
      <c r="AG101" s="667">
        <f>+AG100/AG99</f>
        <v>0.32</v>
      </c>
    </row>
    <row r="102" spans="2:33" s="700" customFormat="1">
      <c r="B102" s="726" t="s">
        <v>1075</v>
      </c>
      <c r="C102" s="727"/>
      <c r="D102" s="728"/>
      <c r="E102" s="728"/>
      <c r="F102" s="728"/>
      <c r="G102" s="728"/>
      <c r="H102" s="728"/>
      <c r="I102" s="728"/>
      <c r="J102" s="728"/>
      <c r="K102" s="728"/>
      <c r="L102" s="728"/>
      <c r="M102" s="728"/>
      <c r="N102" s="728"/>
      <c r="O102" s="728"/>
      <c r="P102" s="728"/>
      <c r="Q102" s="728"/>
      <c r="R102" s="728"/>
      <c r="S102" s="728"/>
      <c r="T102" s="728"/>
      <c r="U102" s="728"/>
      <c r="V102" s="728"/>
      <c r="W102" s="728"/>
      <c r="X102" s="728"/>
      <c r="Y102" s="728" t="s">
        <v>1079</v>
      </c>
      <c r="Z102" s="728" t="s">
        <v>1079</v>
      </c>
      <c r="AA102" s="728" t="s">
        <v>1079</v>
      </c>
      <c r="AB102" s="728"/>
      <c r="AC102" s="728"/>
      <c r="AD102" s="729"/>
      <c r="AE102" s="702"/>
      <c r="AF102" s="723" t="s">
        <v>1055</v>
      </c>
      <c r="AG102" s="725">
        <f>+COUNTA(C104:AD104)</f>
        <v>8</v>
      </c>
    </row>
    <row r="103" spans="2:33" s="700" customFormat="1">
      <c r="B103" s="718" t="s">
        <v>1060</v>
      </c>
      <c r="C103" s="719"/>
      <c r="D103" s="720"/>
      <c r="E103" s="720"/>
      <c r="F103" s="720"/>
      <c r="G103" s="720"/>
      <c r="H103" s="720" t="s">
        <v>1080</v>
      </c>
      <c r="I103" s="720" t="s">
        <v>1080</v>
      </c>
      <c r="J103" s="720"/>
      <c r="K103" s="720"/>
      <c r="L103" s="720"/>
      <c r="M103" s="720"/>
      <c r="N103" s="720"/>
      <c r="O103" s="720" t="s">
        <v>1080</v>
      </c>
      <c r="P103" s="730" t="s">
        <v>1080</v>
      </c>
      <c r="Q103" s="720"/>
      <c r="R103" s="719"/>
      <c r="S103" s="720"/>
      <c r="T103" s="720"/>
      <c r="U103" s="720"/>
      <c r="V103" s="720" t="s">
        <v>1080</v>
      </c>
      <c r="W103" s="720" t="s">
        <v>1080</v>
      </c>
      <c r="X103" s="720"/>
      <c r="Y103" s="720"/>
      <c r="Z103" s="720"/>
      <c r="AA103" s="720"/>
      <c r="AB103" s="720"/>
      <c r="AC103" s="720" t="s">
        <v>1080</v>
      </c>
      <c r="AD103" s="721" t="s">
        <v>1080</v>
      </c>
      <c r="AE103" s="702"/>
      <c r="AF103" s="731" t="s">
        <v>1076</v>
      </c>
      <c r="AG103" s="674">
        <f>+AG102/AG99</f>
        <v>0.32</v>
      </c>
    </row>
    <row r="104" spans="2:33" s="700" customFormat="1">
      <c r="B104" s="732" t="s">
        <v>1064</v>
      </c>
      <c r="C104" s="733"/>
      <c r="D104" s="734"/>
      <c r="E104" s="734"/>
      <c r="F104" s="734"/>
      <c r="G104" s="734" t="s">
        <v>1080</v>
      </c>
      <c r="H104" s="734"/>
      <c r="I104" s="734" t="s">
        <v>1080</v>
      </c>
      <c r="J104" s="734"/>
      <c r="K104" s="734"/>
      <c r="L104" s="734"/>
      <c r="M104" s="734"/>
      <c r="N104" s="734"/>
      <c r="O104" s="734" t="s">
        <v>1080</v>
      </c>
      <c r="P104" s="735" t="s">
        <v>1080</v>
      </c>
      <c r="Q104" s="734"/>
      <c r="R104" s="733"/>
      <c r="S104" s="734"/>
      <c r="T104" s="734"/>
      <c r="U104" s="734"/>
      <c r="V104" s="734" t="s">
        <v>1080</v>
      </c>
      <c r="W104" s="734" t="s">
        <v>1080</v>
      </c>
      <c r="X104" s="734"/>
      <c r="Y104" s="734"/>
      <c r="Z104" s="734"/>
      <c r="AA104" s="734"/>
      <c r="AB104" s="734"/>
      <c r="AC104" s="734" t="s">
        <v>1080</v>
      </c>
      <c r="AD104" s="736" t="s">
        <v>1080</v>
      </c>
      <c r="AE104" s="702"/>
      <c r="AG104" s="680"/>
    </row>
    <row r="105" spans="2:33" s="700" customFormat="1">
      <c r="B105" s="702"/>
      <c r="C105" s="737"/>
      <c r="D105" s="737"/>
      <c r="E105" s="737"/>
      <c r="F105" s="737"/>
      <c r="G105" s="737"/>
      <c r="H105" s="737"/>
      <c r="I105" s="737"/>
      <c r="J105" s="737"/>
      <c r="K105" s="737"/>
      <c r="L105" s="737"/>
      <c r="M105" s="737"/>
      <c r="N105" s="737"/>
      <c r="O105" s="737"/>
      <c r="P105" s="737"/>
      <c r="Q105" s="737"/>
      <c r="R105" s="737"/>
      <c r="S105" s="737"/>
      <c r="T105" s="737"/>
      <c r="U105" s="737"/>
      <c r="V105" s="737"/>
      <c r="W105" s="737"/>
      <c r="X105" s="737"/>
      <c r="Y105" s="737"/>
      <c r="Z105" s="737"/>
      <c r="AA105" s="737"/>
      <c r="AB105" s="737"/>
      <c r="AC105" s="737"/>
      <c r="AD105" s="737"/>
      <c r="AE105" s="702"/>
      <c r="AG105" s="702"/>
    </row>
    <row r="106" spans="2:33" s="700" customFormat="1">
      <c r="B106" s="738" t="s">
        <v>1069</v>
      </c>
      <c r="C106" s="739">
        <f>+AD97+1</f>
        <v>43696</v>
      </c>
      <c r="D106" s="740">
        <f>+C106+1</f>
        <v>43697</v>
      </c>
      <c r="E106" s="740">
        <f t="shared" ref="E106:AD106" si="20">+D106+1</f>
        <v>43698</v>
      </c>
      <c r="F106" s="740">
        <f t="shared" si="20"/>
        <v>43699</v>
      </c>
      <c r="G106" s="740">
        <f t="shared" si="20"/>
        <v>43700</v>
      </c>
      <c r="H106" s="740">
        <f t="shared" si="20"/>
        <v>43701</v>
      </c>
      <c r="I106" s="740">
        <f t="shared" si="20"/>
        <v>43702</v>
      </c>
      <c r="J106" s="740">
        <f t="shared" si="20"/>
        <v>43703</v>
      </c>
      <c r="K106" s="740">
        <f t="shared" si="20"/>
        <v>43704</v>
      </c>
      <c r="L106" s="740">
        <f t="shared" si="20"/>
        <v>43705</v>
      </c>
      <c r="M106" s="740">
        <f t="shared" si="20"/>
        <v>43706</v>
      </c>
      <c r="N106" s="740">
        <f t="shared" si="20"/>
        <v>43707</v>
      </c>
      <c r="O106" s="740">
        <f t="shared" si="20"/>
        <v>43708</v>
      </c>
      <c r="P106" s="740">
        <f t="shared" si="20"/>
        <v>43709</v>
      </c>
      <c r="Q106" s="740">
        <f t="shared" si="20"/>
        <v>43710</v>
      </c>
      <c r="R106" s="740">
        <f t="shared" si="20"/>
        <v>43711</v>
      </c>
      <c r="S106" s="740">
        <f t="shared" si="20"/>
        <v>43712</v>
      </c>
      <c r="T106" s="740">
        <f t="shared" si="20"/>
        <v>43713</v>
      </c>
      <c r="U106" s="740">
        <f t="shared" si="20"/>
        <v>43714</v>
      </c>
      <c r="V106" s="740">
        <f t="shared" si="20"/>
        <v>43715</v>
      </c>
      <c r="W106" s="740">
        <f>+V106+1</f>
        <v>43716</v>
      </c>
      <c r="X106" s="740">
        <f t="shared" si="20"/>
        <v>43717</v>
      </c>
      <c r="Y106" s="740">
        <f t="shared" si="20"/>
        <v>43718</v>
      </c>
      <c r="Z106" s="740">
        <f t="shared" si="20"/>
        <v>43719</v>
      </c>
      <c r="AA106" s="740">
        <f>+Z106+1</f>
        <v>43720</v>
      </c>
      <c r="AB106" s="740">
        <f t="shared" si="20"/>
        <v>43721</v>
      </c>
      <c r="AC106" s="740">
        <f>+AB106+1</f>
        <v>43722</v>
      </c>
      <c r="AD106" s="741">
        <f t="shared" si="20"/>
        <v>43723</v>
      </c>
      <c r="AE106" s="717"/>
      <c r="AF106" s="1251">
        <f>+AF97+1</f>
        <v>2</v>
      </c>
      <c r="AG106" s="1252"/>
    </row>
    <row r="107" spans="2:33" s="700" customFormat="1">
      <c r="B107" s="742" t="s">
        <v>1070</v>
      </c>
      <c r="C107" s="743" t="str">
        <f>TEXT(WEEKDAY(+C106),"aaa")</f>
        <v>月</v>
      </c>
      <c r="D107" s="744" t="str">
        <f t="shared" ref="D107:AD107" si="21">TEXT(WEEKDAY(+D106),"aaa")</f>
        <v>火</v>
      </c>
      <c r="E107" s="744" t="str">
        <f t="shared" si="21"/>
        <v>水</v>
      </c>
      <c r="F107" s="744" t="str">
        <f t="shared" si="21"/>
        <v>木</v>
      </c>
      <c r="G107" s="744" t="str">
        <f t="shared" si="21"/>
        <v>金</v>
      </c>
      <c r="H107" s="744" t="str">
        <f t="shared" si="21"/>
        <v>土</v>
      </c>
      <c r="I107" s="744" t="str">
        <f t="shared" si="21"/>
        <v>日</v>
      </c>
      <c r="J107" s="744" t="str">
        <f t="shared" si="21"/>
        <v>月</v>
      </c>
      <c r="K107" s="744" t="str">
        <f t="shared" si="21"/>
        <v>火</v>
      </c>
      <c r="L107" s="744" t="str">
        <f t="shared" si="21"/>
        <v>水</v>
      </c>
      <c r="M107" s="744" t="str">
        <f t="shared" si="21"/>
        <v>木</v>
      </c>
      <c r="N107" s="744" t="str">
        <f t="shared" si="21"/>
        <v>金</v>
      </c>
      <c r="O107" s="744" t="str">
        <f t="shared" si="21"/>
        <v>土</v>
      </c>
      <c r="P107" s="744" t="str">
        <f t="shared" si="21"/>
        <v>日</v>
      </c>
      <c r="Q107" s="744" t="str">
        <f t="shared" si="21"/>
        <v>月</v>
      </c>
      <c r="R107" s="744" t="str">
        <f t="shared" si="21"/>
        <v>火</v>
      </c>
      <c r="S107" s="744" t="str">
        <f t="shared" si="21"/>
        <v>水</v>
      </c>
      <c r="T107" s="744" t="str">
        <f t="shared" si="21"/>
        <v>木</v>
      </c>
      <c r="U107" s="744" t="str">
        <f t="shared" si="21"/>
        <v>金</v>
      </c>
      <c r="V107" s="744" t="str">
        <f t="shared" si="21"/>
        <v>土</v>
      </c>
      <c r="W107" s="744" t="str">
        <f t="shared" si="21"/>
        <v>日</v>
      </c>
      <c r="X107" s="744" t="str">
        <f t="shared" si="21"/>
        <v>月</v>
      </c>
      <c r="Y107" s="744" t="str">
        <f t="shared" si="21"/>
        <v>火</v>
      </c>
      <c r="Z107" s="744" t="str">
        <f t="shared" si="21"/>
        <v>水</v>
      </c>
      <c r="AA107" s="744" t="str">
        <f t="shared" si="21"/>
        <v>木</v>
      </c>
      <c r="AB107" s="744" t="str">
        <f t="shared" si="21"/>
        <v>金</v>
      </c>
      <c r="AC107" s="744" t="str">
        <f t="shared" si="21"/>
        <v>土</v>
      </c>
      <c r="AD107" s="745" t="str">
        <f t="shared" si="21"/>
        <v>日</v>
      </c>
      <c r="AE107" s="702"/>
      <c r="AF107" s="722" t="s">
        <v>1075</v>
      </c>
      <c r="AG107" s="707">
        <f>+COUNTA(C111:AD111)</f>
        <v>0</v>
      </c>
    </row>
    <row r="108" spans="2:33" s="700" customFormat="1" ht="13.5" customHeight="1">
      <c r="B108" s="1259" t="s">
        <v>1072</v>
      </c>
      <c r="C108" s="1262"/>
      <c r="D108" s="1245"/>
      <c r="E108" s="1245"/>
      <c r="F108" s="1245"/>
      <c r="G108" s="1245"/>
      <c r="H108" s="1245"/>
      <c r="I108" s="1245"/>
      <c r="J108" s="1245"/>
      <c r="K108" s="1245"/>
      <c r="L108" s="1245"/>
      <c r="M108" s="1245"/>
      <c r="N108" s="1245"/>
      <c r="O108" s="1245"/>
      <c r="P108" s="1245"/>
      <c r="Q108" s="1245"/>
      <c r="R108" s="1245"/>
      <c r="S108" s="1245"/>
      <c r="T108" s="1245"/>
      <c r="U108" s="1245"/>
      <c r="V108" s="1245"/>
      <c r="W108" s="1245"/>
      <c r="X108" s="1245"/>
      <c r="Y108" s="1245"/>
      <c r="Z108" s="1245"/>
      <c r="AA108" s="1245"/>
      <c r="AB108" s="1245"/>
      <c r="AC108" s="1245"/>
      <c r="AD108" s="1248"/>
      <c r="AE108" s="702"/>
      <c r="AF108" s="723" t="s">
        <v>1054</v>
      </c>
      <c r="AG108" s="724">
        <f>COUNTA(C106:AD106)-AG107</f>
        <v>28</v>
      </c>
    </row>
    <row r="109" spans="2:33" s="700" customFormat="1" ht="13.5" customHeight="1">
      <c r="B109" s="1260"/>
      <c r="C109" s="1263"/>
      <c r="D109" s="1246"/>
      <c r="E109" s="1246"/>
      <c r="F109" s="1246"/>
      <c r="G109" s="1246"/>
      <c r="H109" s="1246"/>
      <c r="I109" s="1246"/>
      <c r="J109" s="1246"/>
      <c r="K109" s="1246"/>
      <c r="L109" s="1246"/>
      <c r="M109" s="1246"/>
      <c r="N109" s="1246"/>
      <c r="O109" s="1246"/>
      <c r="P109" s="1246"/>
      <c r="Q109" s="1246"/>
      <c r="R109" s="1246"/>
      <c r="S109" s="1246"/>
      <c r="T109" s="1246"/>
      <c r="U109" s="1246"/>
      <c r="V109" s="1246"/>
      <c r="W109" s="1246"/>
      <c r="X109" s="1246"/>
      <c r="Y109" s="1246"/>
      <c r="Z109" s="1246"/>
      <c r="AA109" s="1246"/>
      <c r="AB109" s="1246"/>
      <c r="AC109" s="1246"/>
      <c r="AD109" s="1249"/>
      <c r="AE109" s="702"/>
      <c r="AF109" s="723" t="s">
        <v>1073</v>
      </c>
      <c r="AG109" s="725">
        <f>+COUNTA(C112:AD112)</f>
        <v>8</v>
      </c>
    </row>
    <row r="110" spans="2:33" s="700" customFormat="1" ht="13.5" customHeight="1">
      <c r="B110" s="1261"/>
      <c r="C110" s="1264"/>
      <c r="D110" s="1247"/>
      <c r="E110" s="1247"/>
      <c r="F110" s="1247"/>
      <c r="G110" s="1247"/>
      <c r="H110" s="1247"/>
      <c r="I110" s="1247"/>
      <c r="J110" s="1247"/>
      <c r="K110" s="1247"/>
      <c r="L110" s="1247"/>
      <c r="M110" s="1247"/>
      <c r="N110" s="1247"/>
      <c r="O110" s="1247"/>
      <c r="P110" s="1247"/>
      <c r="Q110" s="1247"/>
      <c r="R110" s="1247"/>
      <c r="S110" s="1247"/>
      <c r="T110" s="1247"/>
      <c r="U110" s="1247"/>
      <c r="V110" s="1247"/>
      <c r="W110" s="1247"/>
      <c r="X110" s="1247"/>
      <c r="Y110" s="1247"/>
      <c r="Z110" s="1247"/>
      <c r="AA110" s="1247"/>
      <c r="AB110" s="1247"/>
      <c r="AC110" s="1247"/>
      <c r="AD110" s="1250"/>
      <c r="AE110" s="702"/>
      <c r="AF110" s="723" t="s">
        <v>1074</v>
      </c>
      <c r="AG110" s="667">
        <f>+AG109/AG108</f>
        <v>0.2857142857142857</v>
      </c>
    </row>
    <row r="111" spans="2:33" s="700" customFormat="1">
      <c r="B111" s="746" t="s">
        <v>1075</v>
      </c>
      <c r="C111" s="747"/>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748"/>
      <c r="AA111" s="748"/>
      <c r="AB111" s="748"/>
      <c r="AC111" s="748"/>
      <c r="AD111" s="749"/>
      <c r="AE111" s="702"/>
      <c r="AF111" s="723" t="s">
        <v>1055</v>
      </c>
      <c r="AG111" s="725">
        <f>+COUNTA(C113:AD113)</f>
        <v>9</v>
      </c>
    </row>
    <row r="112" spans="2:33" s="700" customFormat="1">
      <c r="B112" s="742" t="s">
        <v>1060</v>
      </c>
      <c r="C112" s="743"/>
      <c r="D112" s="744"/>
      <c r="E112" s="744"/>
      <c r="F112" s="744"/>
      <c r="G112" s="744"/>
      <c r="H112" s="744" t="s">
        <v>1080</v>
      </c>
      <c r="I112" s="744" t="s">
        <v>1080</v>
      </c>
      <c r="J112" s="744"/>
      <c r="K112" s="744"/>
      <c r="L112" s="744"/>
      <c r="M112" s="744"/>
      <c r="N112" s="744"/>
      <c r="O112" s="744" t="s">
        <v>1080</v>
      </c>
      <c r="P112" s="750" t="s">
        <v>1080</v>
      </c>
      <c r="Q112" s="744"/>
      <c r="R112" s="743"/>
      <c r="S112" s="744"/>
      <c r="T112" s="744"/>
      <c r="U112" s="744"/>
      <c r="V112" s="744" t="s">
        <v>1080</v>
      </c>
      <c r="W112" s="744" t="s">
        <v>1080</v>
      </c>
      <c r="X112" s="744"/>
      <c r="Y112" s="744"/>
      <c r="Z112" s="744"/>
      <c r="AA112" s="744"/>
      <c r="AB112" s="744"/>
      <c r="AC112" s="744" t="s">
        <v>1080</v>
      </c>
      <c r="AD112" s="745" t="s">
        <v>1080</v>
      </c>
      <c r="AE112" s="702"/>
      <c r="AF112" s="731" t="s">
        <v>1076</v>
      </c>
      <c r="AG112" s="674">
        <f>+AG111/AG108</f>
        <v>0.32142857142857145</v>
      </c>
    </row>
    <row r="113" spans="2:33" s="700" customFormat="1">
      <c r="B113" s="751" t="s">
        <v>1064</v>
      </c>
      <c r="C113" s="752"/>
      <c r="D113" s="753"/>
      <c r="E113" s="753"/>
      <c r="F113" s="753"/>
      <c r="G113" s="753"/>
      <c r="H113" s="753" t="s">
        <v>1080</v>
      </c>
      <c r="I113" s="753" t="s">
        <v>1080</v>
      </c>
      <c r="J113" s="753"/>
      <c r="K113" s="753"/>
      <c r="L113" s="753"/>
      <c r="M113" s="753"/>
      <c r="N113" s="753"/>
      <c r="O113" s="753" t="s">
        <v>1080</v>
      </c>
      <c r="P113" s="754" t="s">
        <v>1080</v>
      </c>
      <c r="Q113" s="753" t="s">
        <v>1081</v>
      </c>
      <c r="R113" s="752"/>
      <c r="S113" s="753"/>
      <c r="T113" s="753"/>
      <c r="U113" s="753"/>
      <c r="V113" s="753" t="s">
        <v>1080</v>
      </c>
      <c r="W113" s="753" t="s">
        <v>1080</v>
      </c>
      <c r="X113" s="753"/>
      <c r="Y113" s="753"/>
      <c r="Z113" s="753"/>
      <c r="AA113" s="753"/>
      <c r="AB113" s="753"/>
      <c r="AC113" s="753" t="s">
        <v>1080</v>
      </c>
      <c r="AD113" s="755" t="s">
        <v>1080</v>
      </c>
      <c r="AE113" s="702"/>
      <c r="AG113" s="680"/>
    </row>
    <row r="114" spans="2:33" s="700" customFormat="1">
      <c r="B114" s="702"/>
      <c r="C114" s="737"/>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7"/>
      <c r="AA114" s="737"/>
      <c r="AB114" s="737"/>
      <c r="AC114" s="737"/>
      <c r="AD114" s="737"/>
      <c r="AE114" s="702"/>
      <c r="AG114" s="702"/>
    </row>
    <row r="115" spans="2:33" s="700" customFormat="1">
      <c r="B115" s="713" t="s">
        <v>1069</v>
      </c>
      <c r="C115" s="714">
        <f>+AD106+1</f>
        <v>43724</v>
      </c>
      <c r="D115" s="715">
        <f>+C115+1</f>
        <v>43725</v>
      </c>
      <c r="E115" s="715">
        <f t="shared" ref="E115:AD115" si="22">+D115+1</f>
        <v>43726</v>
      </c>
      <c r="F115" s="715">
        <f t="shared" si="22"/>
        <v>43727</v>
      </c>
      <c r="G115" s="715">
        <f t="shared" si="22"/>
        <v>43728</v>
      </c>
      <c r="H115" s="715">
        <f t="shared" si="22"/>
        <v>43729</v>
      </c>
      <c r="I115" s="715">
        <f t="shared" si="22"/>
        <v>43730</v>
      </c>
      <c r="J115" s="715">
        <f t="shared" si="22"/>
        <v>43731</v>
      </c>
      <c r="K115" s="715">
        <f t="shared" si="22"/>
        <v>43732</v>
      </c>
      <c r="L115" s="715">
        <f t="shared" si="22"/>
        <v>43733</v>
      </c>
      <c r="M115" s="715">
        <f t="shared" si="22"/>
        <v>43734</v>
      </c>
      <c r="N115" s="715">
        <f t="shared" si="22"/>
        <v>43735</v>
      </c>
      <c r="O115" s="715">
        <f t="shared" si="22"/>
        <v>43736</v>
      </c>
      <c r="P115" s="715">
        <f t="shared" si="22"/>
        <v>43737</v>
      </c>
      <c r="Q115" s="715">
        <f t="shared" si="22"/>
        <v>43738</v>
      </c>
      <c r="R115" s="715">
        <f t="shared" si="22"/>
        <v>43739</v>
      </c>
      <c r="S115" s="715">
        <f t="shared" si="22"/>
        <v>43740</v>
      </c>
      <c r="T115" s="715">
        <f t="shared" si="22"/>
        <v>43741</v>
      </c>
      <c r="U115" s="715">
        <f t="shared" si="22"/>
        <v>43742</v>
      </c>
      <c r="V115" s="715">
        <f t="shared" si="22"/>
        <v>43743</v>
      </c>
      <c r="W115" s="715">
        <f>+V115+1</f>
        <v>43744</v>
      </c>
      <c r="X115" s="715">
        <f t="shared" si="22"/>
        <v>43745</v>
      </c>
      <c r="Y115" s="715">
        <f t="shared" si="22"/>
        <v>43746</v>
      </c>
      <c r="Z115" s="715">
        <f t="shared" si="22"/>
        <v>43747</v>
      </c>
      <c r="AA115" s="715">
        <f>+Z115+1</f>
        <v>43748</v>
      </c>
      <c r="AB115" s="715">
        <f t="shared" si="22"/>
        <v>43749</v>
      </c>
      <c r="AC115" s="715">
        <f>+AB115+1</f>
        <v>43750</v>
      </c>
      <c r="AD115" s="716">
        <f t="shared" si="22"/>
        <v>43751</v>
      </c>
      <c r="AE115" s="717"/>
      <c r="AF115" s="1251">
        <f>+AF106+1</f>
        <v>3</v>
      </c>
      <c r="AG115" s="1252"/>
    </row>
    <row r="116" spans="2:33" s="700" customFormat="1">
      <c r="B116" s="718" t="s">
        <v>1070</v>
      </c>
      <c r="C116" s="719" t="str">
        <f>TEXT(WEEKDAY(+C115),"aaa")</f>
        <v>月</v>
      </c>
      <c r="D116" s="720" t="str">
        <f t="shared" ref="D116:AD116" si="23">TEXT(WEEKDAY(+D115),"aaa")</f>
        <v>火</v>
      </c>
      <c r="E116" s="720" t="str">
        <f t="shared" si="23"/>
        <v>水</v>
      </c>
      <c r="F116" s="720" t="str">
        <f t="shared" si="23"/>
        <v>木</v>
      </c>
      <c r="G116" s="720" t="str">
        <f t="shared" si="23"/>
        <v>金</v>
      </c>
      <c r="H116" s="720" t="str">
        <f t="shared" si="23"/>
        <v>土</v>
      </c>
      <c r="I116" s="720" t="str">
        <f t="shared" si="23"/>
        <v>日</v>
      </c>
      <c r="J116" s="720" t="str">
        <f t="shared" si="23"/>
        <v>月</v>
      </c>
      <c r="K116" s="720" t="str">
        <f t="shared" si="23"/>
        <v>火</v>
      </c>
      <c r="L116" s="720" t="str">
        <f t="shared" si="23"/>
        <v>水</v>
      </c>
      <c r="M116" s="720" t="str">
        <f t="shared" si="23"/>
        <v>木</v>
      </c>
      <c r="N116" s="720" t="str">
        <f t="shared" si="23"/>
        <v>金</v>
      </c>
      <c r="O116" s="720" t="str">
        <f t="shared" si="23"/>
        <v>土</v>
      </c>
      <c r="P116" s="720" t="str">
        <f t="shared" si="23"/>
        <v>日</v>
      </c>
      <c r="Q116" s="720" t="str">
        <f t="shared" si="23"/>
        <v>月</v>
      </c>
      <c r="R116" s="720" t="str">
        <f t="shared" si="23"/>
        <v>火</v>
      </c>
      <c r="S116" s="720" t="str">
        <f t="shared" si="23"/>
        <v>水</v>
      </c>
      <c r="T116" s="720" t="str">
        <f t="shared" si="23"/>
        <v>木</v>
      </c>
      <c r="U116" s="720" t="str">
        <f t="shared" si="23"/>
        <v>金</v>
      </c>
      <c r="V116" s="720" t="str">
        <f t="shared" si="23"/>
        <v>土</v>
      </c>
      <c r="W116" s="720" t="str">
        <f t="shared" si="23"/>
        <v>日</v>
      </c>
      <c r="X116" s="720" t="str">
        <f t="shared" si="23"/>
        <v>月</v>
      </c>
      <c r="Y116" s="720" t="str">
        <f t="shared" si="23"/>
        <v>火</v>
      </c>
      <c r="Z116" s="720" t="str">
        <f t="shared" si="23"/>
        <v>水</v>
      </c>
      <c r="AA116" s="720" t="str">
        <f t="shared" si="23"/>
        <v>木</v>
      </c>
      <c r="AB116" s="720" t="str">
        <f t="shared" si="23"/>
        <v>金</v>
      </c>
      <c r="AC116" s="720" t="str">
        <f t="shared" si="23"/>
        <v>土</v>
      </c>
      <c r="AD116" s="721" t="str">
        <f t="shared" si="23"/>
        <v>日</v>
      </c>
      <c r="AE116" s="702"/>
      <c r="AF116" s="722" t="s">
        <v>1075</v>
      </c>
      <c r="AG116" s="707">
        <f>+COUNTA(C120:AD120)</f>
        <v>0</v>
      </c>
    </row>
    <row r="117" spans="2:33" s="700" customFormat="1" ht="13.5" customHeight="1">
      <c r="B117" s="1253" t="s">
        <v>1072</v>
      </c>
      <c r="C117" s="1256"/>
      <c r="D117" s="1239"/>
      <c r="E117" s="1239"/>
      <c r="F117" s="1239"/>
      <c r="G117" s="1239"/>
      <c r="H117" s="1239"/>
      <c r="I117" s="1239"/>
      <c r="J117" s="1239"/>
      <c r="K117" s="1239"/>
      <c r="L117" s="1239"/>
      <c r="M117" s="1239"/>
      <c r="N117" s="1239"/>
      <c r="O117" s="1239"/>
      <c r="P117" s="1239"/>
      <c r="Q117" s="1239"/>
      <c r="R117" s="1239"/>
      <c r="S117" s="1239"/>
      <c r="T117" s="1239"/>
      <c r="U117" s="1239"/>
      <c r="V117" s="1239"/>
      <c r="W117" s="1239"/>
      <c r="X117" s="1239"/>
      <c r="Y117" s="1239"/>
      <c r="Z117" s="1239"/>
      <c r="AA117" s="1239"/>
      <c r="AB117" s="1239"/>
      <c r="AC117" s="1239"/>
      <c r="AD117" s="1242"/>
      <c r="AE117" s="702"/>
      <c r="AF117" s="723" t="s">
        <v>1054</v>
      </c>
      <c r="AG117" s="724">
        <f>COUNTA(C115:AD115)-AG116</f>
        <v>28</v>
      </c>
    </row>
    <row r="118" spans="2:33" s="700" customFormat="1" ht="13.5" customHeight="1">
      <c r="B118" s="1254"/>
      <c r="C118" s="1257"/>
      <c r="D118" s="1240"/>
      <c r="E118" s="1240"/>
      <c r="F118" s="1240"/>
      <c r="G118" s="1240"/>
      <c r="H118" s="1240"/>
      <c r="I118" s="1240"/>
      <c r="J118" s="1240"/>
      <c r="K118" s="1240"/>
      <c r="L118" s="1240"/>
      <c r="M118" s="1240"/>
      <c r="N118" s="1240"/>
      <c r="O118" s="1240"/>
      <c r="P118" s="1240"/>
      <c r="Q118" s="1240"/>
      <c r="R118" s="1240"/>
      <c r="S118" s="1240"/>
      <c r="T118" s="1240"/>
      <c r="U118" s="1240"/>
      <c r="V118" s="1240"/>
      <c r="W118" s="1240"/>
      <c r="X118" s="1240"/>
      <c r="Y118" s="1240"/>
      <c r="Z118" s="1240"/>
      <c r="AA118" s="1240"/>
      <c r="AB118" s="1240"/>
      <c r="AC118" s="1240"/>
      <c r="AD118" s="1243"/>
      <c r="AE118" s="702"/>
      <c r="AF118" s="723" t="s">
        <v>1073</v>
      </c>
      <c r="AG118" s="725">
        <f>+COUNTA(C121:AD121)</f>
        <v>8</v>
      </c>
    </row>
    <row r="119" spans="2:33" s="700" customFormat="1" ht="13.5" customHeight="1">
      <c r="B119" s="1255"/>
      <c r="C119" s="1258"/>
      <c r="D119" s="1241"/>
      <c r="E119" s="1241"/>
      <c r="F119" s="1241"/>
      <c r="G119" s="1241"/>
      <c r="H119" s="1241"/>
      <c r="I119" s="1241"/>
      <c r="J119" s="1241"/>
      <c r="K119" s="1241"/>
      <c r="L119" s="1241"/>
      <c r="M119" s="1241"/>
      <c r="N119" s="1241"/>
      <c r="O119" s="1241"/>
      <c r="P119" s="1241"/>
      <c r="Q119" s="1241"/>
      <c r="R119" s="1241"/>
      <c r="S119" s="1241"/>
      <c r="T119" s="1241"/>
      <c r="U119" s="1241"/>
      <c r="V119" s="1241"/>
      <c r="W119" s="1241"/>
      <c r="X119" s="1241"/>
      <c r="Y119" s="1241"/>
      <c r="Z119" s="1241"/>
      <c r="AA119" s="1241"/>
      <c r="AB119" s="1241"/>
      <c r="AC119" s="1241"/>
      <c r="AD119" s="1244"/>
      <c r="AE119" s="702"/>
      <c r="AF119" s="723" t="s">
        <v>1074</v>
      </c>
      <c r="AG119" s="667">
        <f>+AG118/AG117</f>
        <v>0.2857142857142857</v>
      </c>
    </row>
    <row r="120" spans="2:33" s="700" customFormat="1">
      <c r="B120" s="726" t="s">
        <v>1075</v>
      </c>
      <c r="C120" s="727"/>
      <c r="D120" s="728"/>
      <c r="E120" s="728"/>
      <c r="F120" s="728"/>
      <c r="G120" s="728"/>
      <c r="H120" s="728"/>
      <c r="I120" s="728"/>
      <c r="J120" s="728"/>
      <c r="K120" s="728"/>
      <c r="L120" s="728"/>
      <c r="M120" s="728"/>
      <c r="N120" s="728"/>
      <c r="O120" s="728"/>
      <c r="P120" s="728"/>
      <c r="Q120" s="728"/>
      <c r="R120" s="728"/>
      <c r="S120" s="728"/>
      <c r="T120" s="728"/>
      <c r="U120" s="728"/>
      <c r="V120" s="728"/>
      <c r="W120" s="728"/>
      <c r="X120" s="728"/>
      <c r="Y120" s="728"/>
      <c r="Z120" s="728"/>
      <c r="AA120" s="728"/>
      <c r="AB120" s="728"/>
      <c r="AC120" s="728"/>
      <c r="AD120" s="729"/>
      <c r="AE120" s="702"/>
      <c r="AF120" s="723" t="s">
        <v>1055</v>
      </c>
      <c r="AG120" s="725">
        <f>+COUNTA(C122:AD122)</f>
        <v>6</v>
      </c>
    </row>
    <row r="121" spans="2:33" s="700" customFormat="1">
      <c r="B121" s="718" t="s">
        <v>1060</v>
      </c>
      <c r="C121" s="719"/>
      <c r="D121" s="720"/>
      <c r="E121" s="720"/>
      <c r="F121" s="720"/>
      <c r="G121" s="720"/>
      <c r="H121" s="720" t="s">
        <v>1080</v>
      </c>
      <c r="I121" s="720" t="s">
        <v>1080</v>
      </c>
      <c r="J121" s="720"/>
      <c r="K121" s="720"/>
      <c r="L121" s="720"/>
      <c r="M121" s="720"/>
      <c r="N121" s="720"/>
      <c r="O121" s="720" t="s">
        <v>1080</v>
      </c>
      <c r="P121" s="720" t="s">
        <v>1080</v>
      </c>
      <c r="Q121" s="720"/>
      <c r="R121" s="719"/>
      <c r="S121" s="720"/>
      <c r="T121" s="720"/>
      <c r="U121" s="720"/>
      <c r="V121" s="720" t="s">
        <v>1080</v>
      </c>
      <c r="W121" s="720" t="s">
        <v>1080</v>
      </c>
      <c r="X121" s="720"/>
      <c r="Y121" s="720"/>
      <c r="Z121" s="720"/>
      <c r="AA121" s="720"/>
      <c r="AB121" s="720"/>
      <c r="AC121" s="720" t="s">
        <v>1080</v>
      </c>
      <c r="AD121" s="721" t="s">
        <v>1080</v>
      </c>
      <c r="AE121" s="702"/>
      <c r="AF121" s="731" t="s">
        <v>1076</v>
      </c>
      <c r="AG121" s="674">
        <f>+AG120/AG117</f>
        <v>0.21428571428571427</v>
      </c>
    </row>
    <row r="122" spans="2:33" s="700" customFormat="1">
      <c r="B122" s="732" t="s">
        <v>1064</v>
      </c>
      <c r="C122" s="733"/>
      <c r="D122" s="734"/>
      <c r="E122" s="734"/>
      <c r="F122" s="734"/>
      <c r="G122" s="734"/>
      <c r="H122" s="734"/>
      <c r="I122" s="734" t="s">
        <v>1080</v>
      </c>
      <c r="J122" s="734"/>
      <c r="K122" s="734"/>
      <c r="L122" s="734"/>
      <c r="M122" s="734"/>
      <c r="N122" s="734"/>
      <c r="O122" s="734"/>
      <c r="P122" s="735" t="s">
        <v>1080</v>
      </c>
      <c r="Q122" s="734"/>
      <c r="R122" s="733"/>
      <c r="S122" s="734"/>
      <c r="T122" s="734"/>
      <c r="U122" s="734"/>
      <c r="V122" s="734" t="s">
        <v>1080</v>
      </c>
      <c r="W122" s="734" t="s">
        <v>1080</v>
      </c>
      <c r="X122" s="734"/>
      <c r="Y122" s="734"/>
      <c r="Z122" s="734"/>
      <c r="AA122" s="734"/>
      <c r="AB122" s="734"/>
      <c r="AC122" s="734" t="s">
        <v>1080</v>
      </c>
      <c r="AD122" s="736" t="s">
        <v>1080</v>
      </c>
      <c r="AE122" s="702"/>
      <c r="AG122" s="680"/>
    </row>
    <row r="123" spans="2:33" s="700" customFormat="1">
      <c r="B123" s="702"/>
      <c r="C123" s="737"/>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7"/>
      <c r="AA123" s="737"/>
      <c r="AB123" s="737"/>
      <c r="AC123" s="737"/>
      <c r="AD123" s="737"/>
      <c r="AE123" s="702"/>
      <c r="AG123" s="702"/>
    </row>
    <row r="124" spans="2:33" s="700" customFormat="1">
      <c r="B124" s="738" t="s">
        <v>1069</v>
      </c>
      <c r="C124" s="739">
        <f>+AD115+1</f>
        <v>43752</v>
      </c>
      <c r="D124" s="740">
        <f>+C124+1</f>
        <v>43753</v>
      </c>
      <c r="E124" s="740">
        <f t="shared" ref="E124:AD124" si="24">+D124+1</f>
        <v>43754</v>
      </c>
      <c r="F124" s="740">
        <f t="shared" si="24"/>
        <v>43755</v>
      </c>
      <c r="G124" s="740">
        <f t="shared" si="24"/>
        <v>43756</v>
      </c>
      <c r="H124" s="740">
        <f t="shared" si="24"/>
        <v>43757</v>
      </c>
      <c r="I124" s="740">
        <f t="shared" si="24"/>
        <v>43758</v>
      </c>
      <c r="J124" s="740">
        <f t="shared" si="24"/>
        <v>43759</v>
      </c>
      <c r="K124" s="740">
        <f t="shared" si="24"/>
        <v>43760</v>
      </c>
      <c r="L124" s="740">
        <f t="shared" si="24"/>
        <v>43761</v>
      </c>
      <c r="M124" s="740">
        <f t="shared" si="24"/>
        <v>43762</v>
      </c>
      <c r="N124" s="740">
        <f t="shared" si="24"/>
        <v>43763</v>
      </c>
      <c r="O124" s="740">
        <f t="shared" si="24"/>
        <v>43764</v>
      </c>
      <c r="P124" s="740">
        <f t="shared" si="24"/>
        <v>43765</v>
      </c>
      <c r="Q124" s="740">
        <f t="shared" si="24"/>
        <v>43766</v>
      </c>
      <c r="R124" s="740">
        <f t="shared" si="24"/>
        <v>43767</v>
      </c>
      <c r="S124" s="740">
        <f t="shared" si="24"/>
        <v>43768</v>
      </c>
      <c r="T124" s="740">
        <f t="shared" si="24"/>
        <v>43769</v>
      </c>
      <c r="U124" s="740">
        <f t="shared" si="24"/>
        <v>43770</v>
      </c>
      <c r="V124" s="740">
        <f t="shared" si="24"/>
        <v>43771</v>
      </c>
      <c r="W124" s="740">
        <f>+V124+1</f>
        <v>43772</v>
      </c>
      <c r="X124" s="740">
        <f t="shared" si="24"/>
        <v>43773</v>
      </c>
      <c r="Y124" s="740">
        <f t="shared" si="24"/>
        <v>43774</v>
      </c>
      <c r="Z124" s="740">
        <f t="shared" si="24"/>
        <v>43775</v>
      </c>
      <c r="AA124" s="740">
        <f>+Z124+1</f>
        <v>43776</v>
      </c>
      <c r="AB124" s="740">
        <f t="shared" si="24"/>
        <v>43777</v>
      </c>
      <c r="AC124" s="740">
        <f>+AB124+1</f>
        <v>43778</v>
      </c>
      <c r="AD124" s="741">
        <f t="shared" si="24"/>
        <v>43779</v>
      </c>
      <c r="AE124" s="717"/>
      <c r="AF124" s="1251">
        <f>+AF115+1</f>
        <v>4</v>
      </c>
      <c r="AG124" s="1252"/>
    </row>
    <row r="125" spans="2:33" s="700" customFormat="1">
      <c r="B125" s="742" t="s">
        <v>1070</v>
      </c>
      <c r="C125" s="743" t="str">
        <f>TEXT(WEEKDAY(+C124),"aaa")</f>
        <v>月</v>
      </c>
      <c r="D125" s="744" t="str">
        <f t="shared" ref="D125:AD125" si="25">TEXT(WEEKDAY(+D124),"aaa")</f>
        <v>火</v>
      </c>
      <c r="E125" s="744" t="str">
        <f t="shared" si="25"/>
        <v>水</v>
      </c>
      <c r="F125" s="744" t="str">
        <f t="shared" si="25"/>
        <v>木</v>
      </c>
      <c r="G125" s="744" t="str">
        <f t="shared" si="25"/>
        <v>金</v>
      </c>
      <c r="H125" s="744" t="str">
        <f t="shared" si="25"/>
        <v>土</v>
      </c>
      <c r="I125" s="744" t="str">
        <f t="shared" si="25"/>
        <v>日</v>
      </c>
      <c r="J125" s="744" t="str">
        <f t="shared" si="25"/>
        <v>月</v>
      </c>
      <c r="K125" s="744" t="str">
        <f t="shared" si="25"/>
        <v>火</v>
      </c>
      <c r="L125" s="744" t="str">
        <f t="shared" si="25"/>
        <v>水</v>
      </c>
      <c r="M125" s="744" t="str">
        <f t="shared" si="25"/>
        <v>木</v>
      </c>
      <c r="N125" s="744" t="str">
        <f t="shared" si="25"/>
        <v>金</v>
      </c>
      <c r="O125" s="744" t="str">
        <f t="shared" si="25"/>
        <v>土</v>
      </c>
      <c r="P125" s="744" t="str">
        <f t="shared" si="25"/>
        <v>日</v>
      </c>
      <c r="Q125" s="744" t="str">
        <f t="shared" si="25"/>
        <v>月</v>
      </c>
      <c r="R125" s="744" t="str">
        <f t="shared" si="25"/>
        <v>火</v>
      </c>
      <c r="S125" s="744" t="str">
        <f t="shared" si="25"/>
        <v>水</v>
      </c>
      <c r="T125" s="744" t="str">
        <f t="shared" si="25"/>
        <v>木</v>
      </c>
      <c r="U125" s="744" t="str">
        <f t="shared" si="25"/>
        <v>金</v>
      </c>
      <c r="V125" s="744" t="str">
        <f t="shared" si="25"/>
        <v>土</v>
      </c>
      <c r="W125" s="744" t="str">
        <f t="shared" si="25"/>
        <v>日</v>
      </c>
      <c r="X125" s="744" t="str">
        <f t="shared" si="25"/>
        <v>月</v>
      </c>
      <c r="Y125" s="744" t="str">
        <f t="shared" si="25"/>
        <v>火</v>
      </c>
      <c r="Z125" s="744" t="str">
        <f t="shared" si="25"/>
        <v>水</v>
      </c>
      <c r="AA125" s="744" t="str">
        <f t="shared" si="25"/>
        <v>木</v>
      </c>
      <c r="AB125" s="744" t="str">
        <f t="shared" si="25"/>
        <v>金</v>
      </c>
      <c r="AC125" s="744" t="str">
        <f t="shared" si="25"/>
        <v>土</v>
      </c>
      <c r="AD125" s="745" t="str">
        <f t="shared" si="25"/>
        <v>日</v>
      </c>
      <c r="AE125" s="702"/>
      <c r="AF125" s="722" t="s">
        <v>1075</v>
      </c>
      <c r="AG125" s="707">
        <f>+COUNTA(C129:AD129)</f>
        <v>0</v>
      </c>
    </row>
    <row r="126" spans="2:33" s="700" customFormat="1" ht="13.5" customHeight="1">
      <c r="B126" s="1259" t="s">
        <v>1072</v>
      </c>
      <c r="C126" s="1262"/>
      <c r="D126" s="1245"/>
      <c r="E126" s="1245"/>
      <c r="F126" s="1245"/>
      <c r="G126" s="1245"/>
      <c r="H126" s="1245"/>
      <c r="I126" s="1245"/>
      <c r="J126" s="1245"/>
      <c r="K126" s="1245"/>
      <c r="L126" s="1245"/>
      <c r="M126" s="1245"/>
      <c r="N126" s="1245"/>
      <c r="O126" s="1245"/>
      <c r="P126" s="1245"/>
      <c r="Q126" s="1245"/>
      <c r="R126" s="1245"/>
      <c r="S126" s="1245"/>
      <c r="T126" s="1245"/>
      <c r="U126" s="1245"/>
      <c r="V126" s="1245"/>
      <c r="W126" s="1245"/>
      <c r="X126" s="1245"/>
      <c r="Y126" s="1245"/>
      <c r="Z126" s="1245"/>
      <c r="AA126" s="1245"/>
      <c r="AB126" s="1245"/>
      <c r="AC126" s="1245"/>
      <c r="AD126" s="1248"/>
      <c r="AE126" s="702"/>
      <c r="AF126" s="723" t="s">
        <v>1054</v>
      </c>
      <c r="AG126" s="724">
        <f>COUNTA(C124:AD124)-AG125</f>
        <v>28</v>
      </c>
    </row>
    <row r="127" spans="2:33" s="700" customFormat="1" ht="13.5" customHeight="1">
      <c r="B127" s="1260"/>
      <c r="C127" s="1263"/>
      <c r="D127" s="1246"/>
      <c r="E127" s="1246"/>
      <c r="F127" s="1246"/>
      <c r="G127" s="1246"/>
      <c r="H127" s="1246"/>
      <c r="I127" s="1246"/>
      <c r="J127" s="1246"/>
      <c r="K127" s="1246"/>
      <c r="L127" s="1246"/>
      <c r="M127" s="1246"/>
      <c r="N127" s="1246"/>
      <c r="O127" s="1246"/>
      <c r="P127" s="1246"/>
      <c r="Q127" s="1246"/>
      <c r="R127" s="1246"/>
      <c r="S127" s="1246"/>
      <c r="T127" s="1246"/>
      <c r="U127" s="1246"/>
      <c r="V127" s="1246"/>
      <c r="W127" s="1246"/>
      <c r="X127" s="1246"/>
      <c r="Y127" s="1246"/>
      <c r="Z127" s="1246"/>
      <c r="AA127" s="1246"/>
      <c r="AB127" s="1246"/>
      <c r="AC127" s="1246"/>
      <c r="AD127" s="1249"/>
      <c r="AE127" s="702"/>
      <c r="AF127" s="723" t="s">
        <v>1073</v>
      </c>
      <c r="AG127" s="725">
        <f>+COUNTA(C130:AD130)</f>
        <v>8</v>
      </c>
    </row>
    <row r="128" spans="2:33" s="700" customFormat="1" ht="13.5" customHeight="1">
      <c r="B128" s="1261"/>
      <c r="C128" s="1264"/>
      <c r="D128" s="1247"/>
      <c r="E128" s="1247"/>
      <c r="F128" s="1247"/>
      <c r="G128" s="1247"/>
      <c r="H128" s="1247"/>
      <c r="I128" s="1247"/>
      <c r="J128" s="1247"/>
      <c r="K128" s="1247"/>
      <c r="L128" s="1247"/>
      <c r="M128" s="1247"/>
      <c r="N128" s="1247"/>
      <c r="O128" s="1247"/>
      <c r="P128" s="1247"/>
      <c r="Q128" s="1247"/>
      <c r="R128" s="1247"/>
      <c r="S128" s="1247"/>
      <c r="T128" s="1247"/>
      <c r="U128" s="1247"/>
      <c r="V128" s="1247"/>
      <c r="W128" s="1247"/>
      <c r="X128" s="1247"/>
      <c r="Y128" s="1247"/>
      <c r="Z128" s="1247"/>
      <c r="AA128" s="1247"/>
      <c r="AB128" s="1247"/>
      <c r="AC128" s="1247"/>
      <c r="AD128" s="1250"/>
      <c r="AE128" s="702"/>
      <c r="AF128" s="723" t="s">
        <v>1074</v>
      </c>
      <c r="AG128" s="667">
        <f>+AG127/AG126</f>
        <v>0.2857142857142857</v>
      </c>
    </row>
    <row r="129" spans="2:33" s="700" customFormat="1">
      <c r="B129" s="746" t="s">
        <v>1075</v>
      </c>
      <c r="C129" s="747"/>
      <c r="D129" s="748"/>
      <c r="E129" s="748"/>
      <c r="F129" s="748"/>
      <c r="G129" s="748"/>
      <c r="H129" s="748"/>
      <c r="I129" s="748"/>
      <c r="J129" s="748"/>
      <c r="K129" s="748"/>
      <c r="L129" s="748"/>
      <c r="M129" s="748"/>
      <c r="N129" s="748"/>
      <c r="O129" s="748"/>
      <c r="P129" s="748"/>
      <c r="Q129" s="748"/>
      <c r="R129" s="748"/>
      <c r="S129" s="748"/>
      <c r="T129" s="748"/>
      <c r="U129" s="748"/>
      <c r="V129" s="748"/>
      <c r="W129" s="748"/>
      <c r="X129" s="748"/>
      <c r="Y129" s="748"/>
      <c r="Z129" s="748"/>
      <c r="AA129" s="748"/>
      <c r="AB129" s="748"/>
      <c r="AC129" s="748"/>
      <c r="AD129" s="749"/>
      <c r="AE129" s="702"/>
      <c r="AF129" s="723" t="s">
        <v>1055</v>
      </c>
      <c r="AG129" s="725">
        <f>+COUNTA(C131:AD131)</f>
        <v>5</v>
      </c>
    </row>
    <row r="130" spans="2:33" s="700" customFormat="1">
      <c r="B130" s="742" t="s">
        <v>1060</v>
      </c>
      <c r="C130" s="743"/>
      <c r="D130" s="744"/>
      <c r="E130" s="744"/>
      <c r="F130" s="744"/>
      <c r="G130" s="744"/>
      <c r="H130" s="744" t="s">
        <v>1080</v>
      </c>
      <c r="I130" s="744" t="s">
        <v>1080</v>
      </c>
      <c r="J130" s="744"/>
      <c r="K130" s="744"/>
      <c r="L130" s="744"/>
      <c r="M130" s="744"/>
      <c r="N130" s="744"/>
      <c r="O130" s="744" t="s">
        <v>1080</v>
      </c>
      <c r="P130" s="744" t="s">
        <v>1080</v>
      </c>
      <c r="Q130" s="744"/>
      <c r="R130" s="743"/>
      <c r="S130" s="744"/>
      <c r="T130" s="744"/>
      <c r="U130" s="744"/>
      <c r="V130" s="744" t="s">
        <v>1080</v>
      </c>
      <c r="W130" s="744" t="s">
        <v>1080</v>
      </c>
      <c r="X130" s="744"/>
      <c r="Y130" s="744"/>
      <c r="Z130" s="744"/>
      <c r="AA130" s="744"/>
      <c r="AB130" s="744"/>
      <c r="AC130" s="744" t="s">
        <v>1080</v>
      </c>
      <c r="AD130" s="745" t="s">
        <v>1080</v>
      </c>
      <c r="AE130" s="702"/>
      <c r="AF130" s="731" t="s">
        <v>1076</v>
      </c>
      <c r="AG130" s="674">
        <f>+AG129/AG126</f>
        <v>0.17857142857142858</v>
      </c>
    </row>
    <row r="131" spans="2:33" s="700" customFormat="1">
      <c r="B131" s="751" t="s">
        <v>1064</v>
      </c>
      <c r="C131" s="752"/>
      <c r="D131" s="753"/>
      <c r="E131" s="753"/>
      <c r="F131" s="753"/>
      <c r="G131" s="753"/>
      <c r="H131" s="753"/>
      <c r="I131" s="753" t="s">
        <v>1080</v>
      </c>
      <c r="J131" s="753"/>
      <c r="K131" s="753"/>
      <c r="L131" s="753"/>
      <c r="M131" s="753"/>
      <c r="N131" s="753"/>
      <c r="O131" s="753"/>
      <c r="P131" s="754" t="s">
        <v>1080</v>
      </c>
      <c r="Q131" s="753"/>
      <c r="R131" s="752"/>
      <c r="S131" s="753"/>
      <c r="T131" s="753"/>
      <c r="U131" s="753"/>
      <c r="V131" s="753"/>
      <c r="W131" s="753" t="s">
        <v>1080</v>
      </c>
      <c r="X131" s="753"/>
      <c r="Y131" s="753"/>
      <c r="Z131" s="753"/>
      <c r="AA131" s="753"/>
      <c r="AB131" s="753"/>
      <c r="AC131" s="753" t="s">
        <v>1080</v>
      </c>
      <c r="AD131" s="755" t="s">
        <v>1080</v>
      </c>
      <c r="AE131" s="702"/>
      <c r="AG131" s="680"/>
    </row>
    <row r="132" spans="2:33" s="700" customFormat="1">
      <c r="B132" s="702"/>
      <c r="C132" s="737"/>
      <c r="D132" s="737"/>
      <c r="E132" s="737"/>
      <c r="F132" s="737"/>
      <c r="G132" s="737"/>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02"/>
      <c r="AG132" s="702"/>
    </row>
    <row r="133" spans="2:33" s="700" customFormat="1">
      <c r="B133" s="713" t="s">
        <v>1069</v>
      </c>
      <c r="C133" s="714">
        <f>+AD124+1</f>
        <v>43780</v>
      </c>
      <c r="D133" s="715">
        <f>+C133+1</f>
        <v>43781</v>
      </c>
      <c r="E133" s="715">
        <f t="shared" ref="E133:AD133" si="26">+D133+1</f>
        <v>43782</v>
      </c>
      <c r="F133" s="715">
        <f t="shared" si="26"/>
        <v>43783</v>
      </c>
      <c r="G133" s="715">
        <f t="shared" si="26"/>
        <v>43784</v>
      </c>
      <c r="H133" s="715">
        <f t="shared" si="26"/>
        <v>43785</v>
      </c>
      <c r="I133" s="715">
        <f t="shared" si="26"/>
        <v>43786</v>
      </c>
      <c r="J133" s="715">
        <f t="shared" si="26"/>
        <v>43787</v>
      </c>
      <c r="K133" s="715">
        <f t="shared" si="26"/>
        <v>43788</v>
      </c>
      <c r="L133" s="715">
        <f t="shared" si="26"/>
        <v>43789</v>
      </c>
      <c r="M133" s="715">
        <f t="shared" si="26"/>
        <v>43790</v>
      </c>
      <c r="N133" s="715">
        <f t="shared" si="26"/>
        <v>43791</v>
      </c>
      <c r="O133" s="715">
        <f t="shared" si="26"/>
        <v>43792</v>
      </c>
      <c r="P133" s="715">
        <f t="shared" si="26"/>
        <v>43793</v>
      </c>
      <c r="Q133" s="715">
        <f t="shared" si="26"/>
        <v>43794</v>
      </c>
      <c r="R133" s="715">
        <f t="shared" si="26"/>
        <v>43795</v>
      </c>
      <c r="S133" s="715">
        <f t="shared" si="26"/>
        <v>43796</v>
      </c>
      <c r="T133" s="715">
        <f t="shared" si="26"/>
        <v>43797</v>
      </c>
      <c r="U133" s="715">
        <f t="shared" si="26"/>
        <v>43798</v>
      </c>
      <c r="V133" s="715">
        <f t="shared" si="26"/>
        <v>43799</v>
      </c>
      <c r="W133" s="715">
        <f>+V133+1</f>
        <v>43800</v>
      </c>
      <c r="X133" s="715">
        <f t="shared" si="26"/>
        <v>43801</v>
      </c>
      <c r="Y133" s="715">
        <f t="shared" si="26"/>
        <v>43802</v>
      </c>
      <c r="Z133" s="715">
        <f t="shared" si="26"/>
        <v>43803</v>
      </c>
      <c r="AA133" s="715">
        <f>+Z133+1</f>
        <v>43804</v>
      </c>
      <c r="AB133" s="715">
        <f t="shared" si="26"/>
        <v>43805</v>
      </c>
      <c r="AC133" s="715">
        <f>+AB133+1</f>
        <v>43806</v>
      </c>
      <c r="AD133" s="716">
        <f t="shared" si="26"/>
        <v>43807</v>
      </c>
      <c r="AE133" s="717"/>
      <c r="AF133" s="1251">
        <f>+AF124+1</f>
        <v>5</v>
      </c>
      <c r="AG133" s="1252"/>
    </row>
    <row r="134" spans="2:33" s="700" customFormat="1">
      <c r="B134" s="718" t="s">
        <v>1070</v>
      </c>
      <c r="C134" s="719" t="str">
        <f>TEXT(WEEKDAY(+C133),"aaa")</f>
        <v>月</v>
      </c>
      <c r="D134" s="720" t="str">
        <f t="shared" ref="D134:AD134" si="27">TEXT(WEEKDAY(+D133),"aaa")</f>
        <v>火</v>
      </c>
      <c r="E134" s="720" t="str">
        <f t="shared" si="27"/>
        <v>水</v>
      </c>
      <c r="F134" s="720" t="str">
        <f t="shared" si="27"/>
        <v>木</v>
      </c>
      <c r="G134" s="720" t="str">
        <f t="shared" si="27"/>
        <v>金</v>
      </c>
      <c r="H134" s="720" t="str">
        <f t="shared" si="27"/>
        <v>土</v>
      </c>
      <c r="I134" s="720" t="str">
        <f t="shared" si="27"/>
        <v>日</v>
      </c>
      <c r="J134" s="720" t="str">
        <f t="shared" si="27"/>
        <v>月</v>
      </c>
      <c r="K134" s="720" t="str">
        <f t="shared" si="27"/>
        <v>火</v>
      </c>
      <c r="L134" s="720" t="str">
        <f t="shared" si="27"/>
        <v>水</v>
      </c>
      <c r="M134" s="720" t="str">
        <f t="shared" si="27"/>
        <v>木</v>
      </c>
      <c r="N134" s="720" t="str">
        <f t="shared" si="27"/>
        <v>金</v>
      </c>
      <c r="O134" s="720" t="str">
        <f t="shared" si="27"/>
        <v>土</v>
      </c>
      <c r="P134" s="720" t="str">
        <f t="shared" si="27"/>
        <v>日</v>
      </c>
      <c r="Q134" s="720" t="str">
        <f t="shared" si="27"/>
        <v>月</v>
      </c>
      <c r="R134" s="720" t="str">
        <f t="shared" si="27"/>
        <v>火</v>
      </c>
      <c r="S134" s="720" t="str">
        <f t="shared" si="27"/>
        <v>水</v>
      </c>
      <c r="T134" s="720" t="str">
        <f t="shared" si="27"/>
        <v>木</v>
      </c>
      <c r="U134" s="720" t="str">
        <f t="shared" si="27"/>
        <v>金</v>
      </c>
      <c r="V134" s="720" t="str">
        <f t="shared" si="27"/>
        <v>土</v>
      </c>
      <c r="W134" s="720" t="str">
        <f t="shared" si="27"/>
        <v>日</v>
      </c>
      <c r="X134" s="720" t="str">
        <f t="shared" si="27"/>
        <v>月</v>
      </c>
      <c r="Y134" s="720" t="str">
        <f t="shared" si="27"/>
        <v>火</v>
      </c>
      <c r="Z134" s="720" t="str">
        <f t="shared" si="27"/>
        <v>水</v>
      </c>
      <c r="AA134" s="720" t="str">
        <f t="shared" si="27"/>
        <v>木</v>
      </c>
      <c r="AB134" s="720" t="str">
        <f t="shared" si="27"/>
        <v>金</v>
      </c>
      <c r="AC134" s="720" t="str">
        <f t="shared" si="27"/>
        <v>土</v>
      </c>
      <c r="AD134" s="721" t="str">
        <f t="shared" si="27"/>
        <v>日</v>
      </c>
      <c r="AE134" s="702"/>
      <c r="AF134" s="722" t="s">
        <v>1075</v>
      </c>
      <c r="AG134" s="707">
        <f>+COUNTA(C138:AD138)</f>
        <v>0</v>
      </c>
    </row>
    <row r="135" spans="2:33" s="700" customFormat="1" ht="13.5" customHeight="1">
      <c r="B135" s="1253" t="s">
        <v>1072</v>
      </c>
      <c r="C135" s="1256"/>
      <c r="D135" s="1239"/>
      <c r="E135" s="1239"/>
      <c r="F135" s="1239"/>
      <c r="G135" s="1239"/>
      <c r="H135" s="1239"/>
      <c r="I135" s="1239"/>
      <c r="J135" s="1239"/>
      <c r="K135" s="1239"/>
      <c r="L135" s="1239"/>
      <c r="M135" s="1239"/>
      <c r="N135" s="1239"/>
      <c r="O135" s="1239"/>
      <c r="P135" s="1239"/>
      <c r="Q135" s="1239"/>
      <c r="R135" s="1239"/>
      <c r="S135" s="1239"/>
      <c r="T135" s="1239"/>
      <c r="U135" s="1239"/>
      <c r="V135" s="1239"/>
      <c r="W135" s="1239"/>
      <c r="X135" s="1239"/>
      <c r="Y135" s="1239"/>
      <c r="Z135" s="1239"/>
      <c r="AA135" s="1239"/>
      <c r="AB135" s="1239"/>
      <c r="AC135" s="1239"/>
      <c r="AD135" s="1242"/>
      <c r="AE135" s="702"/>
      <c r="AF135" s="723" t="s">
        <v>1054</v>
      </c>
      <c r="AG135" s="724">
        <f>COUNTA(C133:AD133)-AG134</f>
        <v>28</v>
      </c>
    </row>
    <row r="136" spans="2:33" s="700" customFormat="1" ht="13.5" customHeight="1">
      <c r="B136" s="1254"/>
      <c r="C136" s="1257"/>
      <c r="D136" s="1240"/>
      <c r="E136" s="1240"/>
      <c r="F136" s="1240"/>
      <c r="G136" s="1240"/>
      <c r="H136" s="1240"/>
      <c r="I136" s="1240"/>
      <c r="J136" s="1240"/>
      <c r="K136" s="1240"/>
      <c r="L136" s="1240"/>
      <c r="M136" s="1240"/>
      <c r="N136" s="1240"/>
      <c r="O136" s="1240"/>
      <c r="P136" s="1240"/>
      <c r="Q136" s="1240"/>
      <c r="R136" s="1240"/>
      <c r="S136" s="1240"/>
      <c r="T136" s="1240"/>
      <c r="U136" s="1240"/>
      <c r="V136" s="1240"/>
      <c r="W136" s="1240"/>
      <c r="X136" s="1240"/>
      <c r="Y136" s="1240"/>
      <c r="Z136" s="1240"/>
      <c r="AA136" s="1240"/>
      <c r="AB136" s="1240"/>
      <c r="AC136" s="1240"/>
      <c r="AD136" s="1243"/>
      <c r="AE136" s="702"/>
      <c r="AF136" s="723" t="s">
        <v>1073</v>
      </c>
      <c r="AG136" s="725">
        <f>+COUNTA(C139:AD139)</f>
        <v>8</v>
      </c>
    </row>
    <row r="137" spans="2:33" s="700" customFormat="1" ht="13.5" customHeight="1">
      <c r="B137" s="1255"/>
      <c r="C137" s="1258"/>
      <c r="D137" s="1241"/>
      <c r="E137" s="1241"/>
      <c r="F137" s="1241"/>
      <c r="G137" s="1241"/>
      <c r="H137" s="1241"/>
      <c r="I137" s="1241"/>
      <c r="J137" s="1241"/>
      <c r="K137" s="1241"/>
      <c r="L137" s="1241"/>
      <c r="M137" s="1241"/>
      <c r="N137" s="1241"/>
      <c r="O137" s="1241"/>
      <c r="P137" s="1241"/>
      <c r="Q137" s="1241"/>
      <c r="R137" s="1241"/>
      <c r="S137" s="1241"/>
      <c r="T137" s="1241"/>
      <c r="U137" s="1241"/>
      <c r="V137" s="1241"/>
      <c r="W137" s="1241"/>
      <c r="X137" s="1241"/>
      <c r="Y137" s="1241"/>
      <c r="Z137" s="1241"/>
      <c r="AA137" s="1241"/>
      <c r="AB137" s="1241"/>
      <c r="AC137" s="1241"/>
      <c r="AD137" s="1244"/>
      <c r="AE137" s="702"/>
      <c r="AF137" s="723" t="s">
        <v>1074</v>
      </c>
      <c r="AG137" s="667">
        <f>+AG136/AG135</f>
        <v>0.2857142857142857</v>
      </c>
    </row>
    <row r="138" spans="2:33" s="700" customFormat="1">
      <c r="B138" s="726" t="s">
        <v>1075</v>
      </c>
      <c r="C138" s="727"/>
      <c r="D138" s="728"/>
      <c r="E138" s="728"/>
      <c r="F138" s="728"/>
      <c r="G138" s="728"/>
      <c r="H138" s="728"/>
      <c r="I138" s="728"/>
      <c r="J138" s="728"/>
      <c r="K138" s="728"/>
      <c r="L138" s="728"/>
      <c r="M138" s="728"/>
      <c r="N138" s="728"/>
      <c r="O138" s="728"/>
      <c r="P138" s="728"/>
      <c r="Q138" s="728"/>
      <c r="R138" s="728"/>
      <c r="S138" s="728"/>
      <c r="T138" s="728"/>
      <c r="U138" s="728"/>
      <c r="V138" s="728"/>
      <c r="W138" s="728"/>
      <c r="X138" s="728"/>
      <c r="Y138" s="728"/>
      <c r="Z138" s="728"/>
      <c r="AA138" s="728"/>
      <c r="AB138" s="728"/>
      <c r="AC138" s="728"/>
      <c r="AD138" s="729"/>
      <c r="AE138" s="702"/>
      <c r="AF138" s="723" t="s">
        <v>1055</v>
      </c>
      <c r="AG138" s="725">
        <f>+COUNTA(C140:AD140)</f>
        <v>6</v>
      </c>
    </row>
    <row r="139" spans="2:33" s="700" customFormat="1">
      <c r="B139" s="718" t="s">
        <v>1060</v>
      </c>
      <c r="C139" s="719"/>
      <c r="D139" s="720"/>
      <c r="E139" s="720"/>
      <c r="F139" s="720"/>
      <c r="G139" s="720"/>
      <c r="H139" s="720" t="s">
        <v>1080</v>
      </c>
      <c r="I139" s="720" t="s">
        <v>1080</v>
      </c>
      <c r="J139" s="720"/>
      <c r="K139" s="720"/>
      <c r="L139" s="720"/>
      <c r="M139" s="720"/>
      <c r="N139" s="720"/>
      <c r="O139" s="720" t="s">
        <v>1080</v>
      </c>
      <c r="P139" s="720" t="s">
        <v>1080</v>
      </c>
      <c r="Q139" s="720"/>
      <c r="R139" s="719"/>
      <c r="S139" s="720"/>
      <c r="T139" s="720"/>
      <c r="U139" s="720"/>
      <c r="V139" s="720" t="s">
        <v>1080</v>
      </c>
      <c r="W139" s="720" t="s">
        <v>1080</v>
      </c>
      <c r="X139" s="720"/>
      <c r="Y139" s="720"/>
      <c r="Z139" s="720"/>
      <c r="AA139" s="720"/>
      <c r="AB139" s="720"/>
      <c r="AC139" s="720" t="s">
        <v>1080</v>
      </c>
      <c r="AD139" s="721" t="s">
        <v>1080</v>
      </c>
      <c r="AE139" s="702"/>
      <c r="AF139" s="731" t="s">
        <v>1076</v>
      </c>
      <c r="AG139" s="674">
        <f>+AG138/AG135</f>
        <v>0.21428571428571427</v>
      </c>
    </row>
    <row r="140" spans="2:33" s="700" customFormat="1">
      <c r="B140" s="732" t="s">
        <v>1064</v>
      </c>
      <c r="C140" s="733"/>
      <c r="D140" s="734"/>
      <c r="E140" s="734"/>
      <c r="F140" s="734"/>
      <c r="G140" s="734"/>
      <c r="H140" s="734"/>
      <c r="I140" s="734" t="s">
        <v>1080</v>
      </c>
      <c r="J140" s="734"/>
      <c r="K140" s="734"/>
      <c r="L140" s="734"/>
      <c r="M140" s="734"/>
      <c r="N140" s="734"/>
      <c r="O140" s="734"/>
      <c r="P140" s="735" t="s">
        <v>1080</v>
      </c>
      <c r="Q140" s="734"/>
      <c r="R140" s="733"/>
      <c r="S140" s="734" t="s">
        <v>1081</v>
      </c>
      <c r="T140" s="734"/>
      <c r="U140" s="734"/>
      <c r="V140" s="734"/>
      <c r="W140" s="734" t="s">
        <v>1080</v>
      </c>
      <c r="X140" s="734"/>
      <c r="Y140" s="734"/>
      <c r="Z140" s="734"/>
      <c r="AA140" s="734"/>
      <c r="AB140" s="734"/>
      <c r="AC140" s="734" t="s">
        <v>1080</v>
      </c>
      <c r="AD140" s="736" t="s">
        <v>1080</v>
      </c>
      <c r="AE140" s="702"/>
      <c r="AG140" s="680"/>
    </row>
    <row r="141" spans="2:33" s="700" customFormat="1">
      <c r="B141" s="702"/>
      <c r="C141" s="737"/>
      <c r="D141" s="737"/>
      <c r="E141" s="737"/>
      <c r="F141" s="737"/>
      <c r="G141" s="737"/>
      <c r="H141" s="737"/>
      <c r="I141" s="737"/>
      <c r="J141" s="737"/>
      <c r="K141" s="737"/>
      <c r="L141" s="737"/>
      <c r="M141" s="737"/>
      <c r="N141" s="737"/>
      <c r="O141" s="737"/>
      <c r="P141" s="737"/>
      <c r="Q141" s="737"/>
      <c r="R141" s="737"/>
      <c r="S141" s="737"/>
      <c r="T141" s="737"/>
      <c r="U141" s="737"/>
      <c r="V141" s="737"/>
      <c r="W141" s="737"/>
      <c r="X141" s="737"/>
      <c r="Y141" s="737"/>
      <c r="Z141" s="737"/>
      <c r="AA141" s="737"/>
      <c r="AB141" s="737"/>
      <c r="AC141" s="737"/>
      <c r="AD141" s="737"/>
      <c r="AE141" s="702"/>
      <c r="AG141" s="702"/>
    </row>
    <row r="142" spans="2:33" s="700" customFormat="1">
      <c r="B142" s="738" t="s">
        <v>1069</v>
      </c>
      <c r="C142" s="739">
        <f>+AD133+1</f>
        <v>43808</v>
      </c>
      <c r="D142" s="740">
        <f>+C142+1</f>
        <v>43809</v>
      </c>
      <c r="E142" s="740">
        <f t="shared" ref="E142:AD142" si="28">+D142+1</f>
        <v>43810</v>
      </c>
      <c r="F142" s="740">
        <f t="shared" si="28"/>
        <v>43811</v>
      </c>
      <c r="G142" s="740">
        <f t="shared" si="28"/>
        <v>43812</v>
      </c>
      <c r="H142" s="740">
        <f t="shared" si="28"/>
        <v>43813</v>
      </c>
      <c r="I142" s="740">
        <f t="shared" si="28"/>
        <v>43814</v>
      </c>
      <c r="J142" s="740">
        <f t="shared" si="28"/>
        <v>43815</v>
      </c>
      <c r="K142" s="740">
        <f t="shared" si="28"/>
        <v>43816</v>
      </c>
      <c r="L142" s="740">
        <f t="shared" si="28"/>
        <v>43817</v>
      </c>
      <c r="M142" s="740">
        <f t="shared" si="28"/>
        <v>43818</v>
      </c>
      <c r="N142" s="740">
        <f t="shared" si="28"/>
        <v>43819</v>
      </c>
      <c r="O142" s="740">
        <f t="shared" si="28"/>
        <v>43820</v>
      </c>
      <c r="P142" s="740">
        <f t="shared" si="28"/>
        <v>43821</v>
      </c>
      <c r="Q142" s="740">
        <f t="shared" si="28"/>
        <v>43822</v>
      </c>
      <c r="R142" s="740">
        <f t="shared" si="28"/>
        <v>43823</v>
      </c>
      <c r="S142" s="740">
        <f t="shared" si="28"/>
        <v>43824</v>
      </c>
      <c r="T142" s="740">
        <f t="shared" si="28"/>
        <v>43825</v>
      </c>
      <c r="U142" s="740">
        <f t="shared" si="28"/>
        <v>43826</v>
      </c>
      <c r="V142" s="740">
        <f t="shared" si="28"/>
        <v>43827</v>
      </c>
      <c r="W142" s="740">
        <f>+V142+1</f>
        <v>43828</v>
      </c>
      <c r="X142" s="740">
        <f t="shared" si="28"/>
        <v>43829</v>
      </c>
      <c r="Y142" s="740">
        <f t="shared" si="28"/>
        <v>43830</v>
      </c>
      <c r="Z142" s="740">
        <f t="shared" si="28"/>
        <v>43831</v>
      </c>
      <c r="AA142" s="740">
        <f>+Z142+1</f>
        <v>43832</v>
      </c>
      <c r="AB142" s="740">
        <f t="shared" si="28"/>
        <v>43833</v>
      </c>
      <c r="AC142" s="740">
        <f>+AB142+1</f>
        <v>43834</v>
      </c>
      <c r="AD142" s="741">
        <f t="shared" si="28"/>
        <v>43835</v>
      </c>
      <c r="AE142" s="717"/>
      <c r="AF142" s="1251">
        <f>+AF133+1</f>
        <v>6</v>
      </c>
      <c r="AG142" s="1252"/>
    </row>
    <row r="143" spans="2:33" s="700" customFormat="1">
      <c r="B143" s="742" t="s">
        <v>1070</v>
      </c>
      <c r="C143" s="743" t="str">
        <f>TEXT(WEEKDAY(+C142),"aaa")</f>
        <v>月</v>
      </c>
      <c r="D143" s="744" t="str">
        <f t="shared" ref="D143:AD143" si="29">TEXT(WEEKDAY(+D142),"aaa")</f>
        <v>火</v>
      </c>
      <c r="E143" s="744" t="str">
        <f t="shared" si="29"/>
        <v>水</v>
      </c>
      <c r="F143" s="744" t="str">
        <f t="shared" si="29"/>
        <v>木</v>
      </c>
      <c r="G143" s="744" t="str">
        <f t="shared" si="29"/>
        <v>金</v>
      </c>
      <c r="H143" s="744" t="str">
        <f t="shared" si="29"/>
        <v>土</v>
      </c>
      <c r="I143" s="744" t="str">
        <f t="shared" si="29"/>
        <v>日</v>
      </c>
      <c r="J143" s="744" t="str">
        <f t="shared" si="29"/>
        <v>月</v>
      </c>
      <c r="K143" s="744" t="str">
        <f t="shared" si="29"/>
        <v>火</v>
      </c>
      <c r="L143" s="744" t="str">
        <f t="shared" si="29"/>
        <v>水</v>
      </c>
      <c r="M143" s="744" t="str">
        <f t="shared" si="29"/>
        <v>木</v>
      </c>
      <c r="N143" s="744" t="str">
        <f t="shared" si="29"/>
        <v>金</v>
      </c>
      <c r="O143" s="744" t="str">
        <f t="shared" si="29"/>
        <v>土</v>
      </c>
      <c r="P143" s="744" t="str">
        <f t="shared" si="29"/>
        <v>日</v>
      </c>
      <c r="Q143" s="744" t="str">
        <f t="shared" si="29"/>
        <v>月</v>
      </c>
      <c r="R143" s="744" t="str">
        <f t="shared" si="29"/>
        <v>火</v>
      </c>
      <c r="S143" s="744" t="str">
        <f t="shared" si="29"/>
        <v>水</v>
      </c>
      <c r="T143" s="744" t="str">
        <f t="shared" si="29"/>
        <v>木</v>
      </c>
      <c r="U143" s="744" t="str">
        <f t="shared" si="29"/>
        <v>金</v>
      </c>
      <c r="V143" s="744" t="str">
        <f t="shared" si="29"/>
        <v>土</v>
      </c>
      <c r="W143" s="744" t="str">
        <f t="shared" si="29"/>
        <v>日</v>
      </c>
      <c r="X143" s="744" t="str">
        <f t="shared" si="29"/>
        <v>月</v>
      </c>
      <c r="Y143" s="744" t="str">
        <f t="shared" si="29"/>
        <v>火</v>
      </c>
      <c r="Z143" s="744" t="str">
        <f t="shared" si="29"/>
        <v>水</v>
      </c>
      <c r="AA143" s="744" t="str">
        <f t="shared" si="29"/>
        <v>木</v>
      </c>
      <c r="AB143" s="744" t="str">
        <f t="shared" si="29"/>
        <v>金</v>
      </c>
      <c r="AC143" s="744" t="str">
        <f t="shared" si="29"/>
        <v>土</v>
      </c>
      <c r="AD143" s="745" t="str">
        <f t="shared" si="29"/>
        <v>日</v>
      </c>
      <c r="AE143" s="702"/>
      <c r="AF143" s="722" t="s">
        <v>1075</v>
      </c>
      <c r="AG143" s="707">
        <f>+COUNTA(C147:AD147)</f>
        <v>6</v>
      </c>
    </row>
    <row r="144" spans="2:33" s="700" customFormat="1" ht="13.5" customHeight="1">
      <c r="B144" s="1259" t="s">
        <v>1072</v>
      </c>
      <c r="C144" s="1262"/>
      <c r="D144" s="1245"/>
      <c r="E144" s="1245"/>
      <c r="F144" s="1245"/>
      <c r="G144" s="1245"/>
      <c r="H144" s="1245"/>
      <c r="I144" s="1245"/>
      <c r="J144" s="1245"/>
      <c r="K144" s="1245"/>
      <c r="L144" s="1245"/>
      <c r="M144" s="1245"/>
      <c r="N144" s="1245"/>
      <c r="O144" s="1245"/>
      <c r="P144" s="1245"/>
      <c r="Q144" s="1245"/>
      <c r="R144" s="1245"/>
      <c r="S144" s="1245"/>
      <c r="T144" s="1245"/>
      <c r="U144" s="1245"/>
      <c r="V144" s="1245"/>
      <c r="W144" s="1245"/>
      <c r="X144" s="1245"/>
      <c r="Y144" s="1245"/>
      <c r="Z144" s="1245"/>
      <c r="AA144" s="1245"/>
      <c r="AB144" s="1245"/>
      <c r="AC144" s="1245"/>
      <c r="AD144" s="1248"/>
      <c r="AE144" s="702"/>
      <c r="AF144" s="723" t="s">
        <v>1054</v>
      </c>
      <c r="AG144" s="724">
        <f>COUNTA(C142:AD142)-AG143</f>
        <v>22</v>
      </c>
    </row>
    <row r="145" spans="2:33" s="700" customFormat="1" ht="13.5" customHeight="1">
      <c r="B145" s="1260"/>
      <c r="C145" s="1263"/>
      <c r="D145" s="1246"/>
      <c r="E145" s="1246"/>
      <c r="F145" s="1246"/>
      <c r="G145" s="1246"/>
      <c r="H145" s="1246"/>
      <c r="I145" s="1246"/>
      <c r="J145" s="1246"/>
      <c r="K145" s="1246"/>
      <c r="L145" s="1246"/>
      <c r="M145" s="1246"/>
      <c r="N145" s="1246"/>
      <c r="O145" s="1246"/>
      <c r="P145" s="1246"/>
      <c r="Q145" s="1246"/>
      <c r="R145" s="1246"/>
      <c r="S145" s="1246"/>
      <c r="T145" s="1246"/>
      <c r="U145" s="1246"/>
      <c r="V145" s="1246"/>
      <c r="W145" s="1246"/>
      <c r="X145" s="1246"/>
      <c r="Y145" s="1246"/>
      <c r="Z145" s="1246"/>
      <c r="AA145" s="1246"/>
      <c r="AB145" s="1246"/>
      <c r="AC145" s="1246"/>
      <c r="AD145" s="1249"/>
      <c r="AE145" s="702"/>
      <c r="AF145" s="723" t="s">
        <v>1073</v>
      </c>
      <c r="AG145" s="725">
        <f>+COUNTA(C148:AD148)</f>
        <v>7</v>
      </c>
    </row>
    <row r="146" spans="2:33" s="700" customFormat="1" ht="13.5" customHeight="1">
      <c r="B146" s="1261"/>
      <c r="C146" s="1264"/>
      <c r="D146" s="1247"/>
      <c r="E146" s="1247"/>
      <c r="F146" s="1247"/>
      <c r="G146" s="1247"/>
      <c r="H146" s="1247"/>
      <c r="I146" s="1247"/>
      <c r="J146" s="1247"/>
      <c r="K146" s="1247"/>
      <c r="L146" s="1247"/>
      <c r="M146" s="1247"/>
      <c r="N146" s="1247"/>
      <c r="O146" s="1247"/>
      <c r="P146" s="1247"/>
      <c r="Q146" s="1247"/>
      <c r="R146" s="1247"/>
      <c r="S146" s="1247"/>
      <c r="T146" s="1247"/>
      <c r="U146" s="1247"/>
      <c r="V146" s="1247"/>
      <c r="W146" s="1247"/>
      <c r="X146" s="1247"/>
      <c r="Y146" s="1247"/>
      <c r="Z146" s="1247"/>
      <c r="AA146" s="1247"/>
      <c r="AB146" s="1247"/>
      <c r="AC146" s="1247"/>
      <c r="AD146" s="1250"/>
      <c r="AE146" s="702"/>
      <c r="AF146" s="723" t="s">
        <v>1074</v>
      </c>
      <c r="AG146" s="667">
        <f>+AG145/AG144</f>
        <v>0.31818181818181818</v>
      </c>
    </row>
    <row r="147" spans="2:33" s="700" customFormat="1">
      <c r="B147" s="746" t="s">
        <v>1075</v>
      </c>
      <c r="C147" s="747"/>
      <c r="D147" s="748"/>
      <c r="E147" s="748"/>
      <c r="F147" s="748"/>
      <c r="G147" s="748"/>
      <c r="H147" s="748"/>
      <c r="I147" s="748"/>
      <c r="J147" s="748"/>
      <c r="K147" s="748"/>
      <c r="L147" s="748"/>
      <c r="M147" s="748"/>
      <c r="N147" s="748"/>
      <c r="O147" s="748"/>
      <c r="P147" s="748"/>
      <c r="Q147" s="748"/>
      <c r="R147" s="748"/>
      <c r="S147" s="748"/>
      <c r="T147" s="748"/>
      <c r="U147" s="748"/>
      <c r="V147" s="748"/>
      <c r="W147" s="748" t="s">
        <v>1082</v>
      </c>
      <c r="X147" s="748" t="s">
        <v>1082</v>
      </c>
      <c r="Y147" s="748" t="s">
        <v>1082</v>
      </c>
      <c r="Z147" s="748" t="s">
        <v>1082</v>
      </c>
      <c r="AA147" s="748" t="s">
        <v>1082</v>
      </c>
      <c r="AB147" s="748" t="s">
        <v>1082</v>
      </c>
      <c r="AC147" s="748"/>
      <c r="AD147" s="749"/>
      <c r="AE147" s="702"/>
      <c r="AF147" s="723" t="s">
        <v>1055</v>
      </c>
      <c r="AG147" s="725">
        <f>+COUNTA(C149:AD149)</f>
        <v>4</v>
      </c>
    </row>
    <row r="148" spans="2:33" s="700" customFormat="1">
      <c r="B148" s="742" t="s">
        <v>1060</v>
      </c>
      <c r="C148" s="743"/>
      <c r="D148" s="744"/>
      <c r="E148" s="744"/>
      <c r="F148" s="744"/>
      <c r="G148" s="744"/>
      <c r="H148" s="744" t="s">
        <v>1080</v>
      </c>
      <c r="I148" s="744" t="s">
        <v>1080</v>
      </c>
      <c r="J148" s="744"/>
      <c r="K148" s="744"/>
      <c r="L148" s="744"/>
      <c r="M148" s="744"/>
      <c r="N148" s="744"/>
      <c r="O148" s="744" t="s">
        <v>1080</v>
      </c>
      <c r="P148" s="744" t="s">
        <v>1080</v>
      </c>
      <c r="Q148" s="744"/>
      <c r="R148" s="743"/>
      <c r="S148" s="744"/>
      <c r="T148" s="744"/>
      <c r="U148" s="744"/>
      <c r="V148" s="744" t="s">
        <v>1080</v>
      </c>
      <c r="W148" s="744"/>
      <c r="X148" s="744"/>
      <c r="Y148" s="744"/>
      <c r="Z148" s="744"/>
      <c r="AA148" s="744"/>
      <c r="AB148" s="744"/>
      <c r="AC148" s="744" t="s">
        <v>1080</v>
      </c>
      <c r="AD148" s="745" t="s">
        <v>1080</v>
      </c>
      <c r="AE148" s="702"/>
      <c r="AF148" s="731" t="s">
        <v>1076</v>
      </c>
      <c r="AG148" s="674">
        <f>+AG147/AG144</f>
        <v>0.18181818181818182</v>
      </c>
    </row>
    <row r="149" spans="2:33" s="700" customFormat="1">
      <c r="B149" s="751" t="s">
        <v>1064</v>
      </c>
      <c r="C149" s="752"/>
      <c r="D149" s="753"/>
      <c r="E149" s="753"/>
      <c r="F149" s="753"/>
      <c r="G149" s="753"/>
      <c r="H149" s="753"/>
      <c r="I149" s="753" t="s">
        <v>1080</v>
      </c>
      <c r="J149" s="753"/>
      <c r="K149" s="753"/>
      <c r="L149" s="753"/>
      <c r="M149" s="753"/>
      <c r="N149" s="753"/>
      <c r="O149" s="753"/>
      <c r="P149" s="754" t="s">
        <v>1080</v>
      </c>
      <c r="Q149" s="753"/>
      <c r="R149" s="752"/>
      <c r="S149" s="753"/>
      <c r="T149" s="753"/>
      <c r="U149" s="753"/>
      <c r="V149" s="753"/>
      <c r="W149" s="753"/>
      <c r="X149" s="753"/>
      <c r="Y149" s="753"/>
      <c r="Z149" s="753"/>
      <c r="AA149" s="753"/>
      <c r="AB149" s="753"/>
      <c r="AC149" s="753" t="s">
        <v>1080</v>
      </c>
      <c r="AD149" s="755" t="s">
        <v>1080</v>
      </c>
      <c r="AE149" s="702"/>
      <c r="AG149" s="680"/>
    </row>
    <row r="150" spans="2:33" s="700" customFormat="1">
      <c r="B150" s="702"/>
      <c r="C150" s="737"/>
      <c r="D150" s="737"/>
      <c r="E150" s="737"/>
      <c r="F150" s="737"/>
      <c r="G150" s="737"/>
      <c r="H150" s="737"/>
      <c r="I150" s="737"/>
      <c r="J150" s="737"/>
      <c r="K150" s="737"/>
      <c r="L150" s="737"/>
      <c r="M150" s="737"/>
      <c r="N150" s="737"/>
      <c r="O150" s="737"/>
      <c r="P150" s="737"/>
      <c r="Q150" s="737"/>
      <c r="R150" s="737"/>
      <c r="S150" s="737"/>
      <c r="T150" s="737"/>
      <c r="U150" s="737"/>
      <c r="V150" s="737"/>
      <c r="W150" s="737"/>
      <c r="X150" s="737"/>
      <c r="Y150" s="737"/>
      <c r="Z150" s="737"/>
      <c r="AA150" s="737"/>
      <c r="AB150" s="737"/>
      <c r="AC150" s="737"/>
      <c r="AD150" s="737"/>
      <c r="AE150" s="702"/>
      <c r="AG150" s="702"/>
    </row>
    <row r="151" spans="2:33" s="700" customFormat="1">
      <c r="B151" s="713" t="s">
        <v>1069</v>
      </c>
      <c r="C151" s="714">
        <f>+AD142+1</f>
        <v>43836</v>
      </c>
      <c r="D151" s="715">
        <f>+C151+1</f>
        <v>43837</v>
      </c>
      <c r="E151" s="715">
        <f t="shared" ref="E151:AD151" si="30">+D151+1</f>
        <v>43838</v>
      </c>
      <c r="F151" s="715">
        <f t="shared" si="30"/>
        <v>43839</v>
      </c>
      <c r="G151" s="715">
        <f t="shared" si="30"/>
        <v>43840</v>
      </c>
      <c r="H151" s="715">
        <f t="shared" si="30"/>
        <v>43841</v>
      </c>
      <c r="I151" s="715">
        <f t="shared" si="30"/>
        <v>43842</v>
      </c>
      <c r="J151" s="715">
        <f t="shared" si="30"/>
        <v>43843</v>
      </c>
      <c r="K151" s="715">
        <f t="shared" si="30"/>
        <v>43844</v>
      </c>
      <c r="L151" s="715">
        <f t="shared" si="30"/>
        <v>43845</v>
      </c>
      <c r="M151" s="715">
        <f t="shared" si="30"/>
        <v>43846</v>
      </c>
      <c r="N151" s="715">
        <f t="shared" si="30"/>
        <v>43847</v>
      </c>
      <c r="O151" s="715">
        <f t="shared" si="30"/>
        <v>43848</v>
      </c>
      <c r="P151" s="715">
        <f t="shared" si="30"/>
        <v>43849</v>
      </c>
      <c r="Q151" s="715">
        <f t="shared" si="30"/>
        <v>43850</v>
      </c>
      <c r="R151" s="715">
        <f t="shared" si="30"/>
        <v>43851</v>
      </c>
      <c r="S151" s="715">
        <f t="shared" si="30"/>
        <v>43852</v>
      </c>
      <c r="T151" s="715">
        <f t="shared" si="30"/>
        <v>43853</v>
      </c>
      <c r="U151" s="715">
        <f t="shared" si="30"/>
        <v>43854</v>
      </c>
      <c r="V151" s="715">
        <f t="shared" si="30"/>
        <v>43855</v>
      </c>
      <c r="W151" s="715">
        <f>+V151+1</f>
        <v>43856</v>
      </c>
      <c r="X151" s="715">
        <f t="shared" si="30"/>
        <v>43857</v>
      </c>
      <c r="Y151" s="715">
        <f t="shared" si="30"/>
        <v>43858</v>
      </c>
      <c r="Z151" s="715">
        <f t="shared" si="30"/>
        <v>43859</v>
      </c>
      <c r="AA151" s="715">
        <f>+Z151+1</f>
        <v>43860</v>
      </c>
      <c r="AB151" s="715">
        <f t="shared" si="30"/>
        <v>43861</v>
      </c>
      <c r="AC151" s="715">
        <f>+AB151+1</f>
        <v>43862</v>
      </c>
      <c r="AD151" s="716">
        <f t="shared" si="30"/>
        <v>43863</v>
      </c>
      <c r="AE151" s="717"/>
      <c r="AF151" s="1251">
        <f>+AF142+1</f>
        <v>7</v>
      </c>
      <c r="AG151" s="1252"/>
    </row>
    <row r="152" spans="2:33" s="700" customFormat="1">
      <c r="B152" s="718" t="s">
        <v>1070</v>
      </c>
      <c r="C152" s="719" t="str">
        <f>TEXT(WEEKDAY(+C151),"aaa")</f>
        <v>月</v>
      </c>
      <c r="D152" s="720" t="str">
        <f t="shared" ref="D152:AD152" si="31">TEXT(WEEKDAY(+D151),"aaa")</f>
        <v>火</v>
      </c>
      <c r="E152" s="720" t="str">
        <f t="shared" si="31"/>
        <v>水</v>
      </c>
      <c r="F152" s="720" t="str">
        <f t="shared" si="31"/>
        <v>木</v>
      </c>
      <c r="G152" s="720" t="str">
        <f t="shared" si="31"/>
        <v>金</v>
      </c>
      <c r="H152" s="720" t="str">
        <f t="shared" si="31"/>
        <v>土</v>
      </c>
      <c r="I152" s="720" t="str">
        <f t="shared" si="31"/>
        <v>日</v>
      </c>
      <c r="J152" s="720" t="str">
        <f t="shared" si="31"/>
        <v>月</v>
      </c>
      <c r="K152" s="720" t="str">
        <f t="shared" si="31"/>
        <v>火</v>
      </c>
      <c r="L152" s="720" t="str">
        <f t="shared" si="31"/>
        <v>水</v>
      </c>
      <c r="M152" s="720" t="str">
        <f t="shared" si="31"/>
        <v>木</v>
      </c>
      <c r="N152" s="720" t="str">
        <f t="shared" si="31"/>
        <v>金</v>
      </c>
      <c r="O152" s="720" t="str">
        <f t="shared" si="31"/>
        <v>土</v>
      </c>
      <c r="P152" s="720" t="str">
        <f t="shared" si="31"/>
        <v>日</v>
      </c>
      <c r="Q152" s="720" t="str">
        <f t="shared" si="31"/>
        <v>月</v>
      </c>
      <c r="R152" s="720" t="str">
        <f t="shared" si="31"/>
        <v>火</v>
      </c>
      <c r="S152" s="720" t="str">
        <f t="shared" si="31"/>
        <v>水</v>
      </c>
      <c r="T152" s="720" t="str">
        <f t="shared" si="31"/>
        <v>木</v>
      </c>
      <c r="U152" s="720" t="str">
        <f t="shared" si="31"/>
        <v>金</v>
      </c>
      <c r="V152" s="720" t="str">
        <f t="shared" si="31"/>
        <v>土</v>
      </c>
      <c r="W152" s="720" t="str">
        <f t="shared" si="31"/>
        <v>日</v>
      </c>
      <c r="X152" s="720" t="str">
        <f t="shared" si="31"/>
        <v>月</v>
      </c>
      <c r="Y152" s="720" t="str">
        <f t="shared" si="31"/>
        <v>火</v>
      </c>
      <c r="Z152" s="720" t="str">
        <f t="shared" si="31"/>
        <v>水</v>
      </c>
      <c r="AA152" s="720" t="str">
        <f t="shared" si="31"/>
        <v>木</v>
      </c>
      <c r="AB152" s="720" t="str">
        <f t="shared" si="31"/>
        <v>金</v>
      </c>
      <c r="AC152" s="720" t="str">
        <f t="shared" si="31"/>
        <v>土</v>
      </c>
      <c r="AD152" s="721" t="str">
        <f t="shared" si="31"/>
        <v>日</v>
      </c>
      <c r="AE152" s="702"/>
      <c r="AF152" s="722" t="s">
        <v>1075</v>
      </c>
      <c r="AG152" s="707">
        <f>+COUNTA(C156:AD156)</f>
        <v>0</v>
      </c>
    </row>
    <row r="153" spans="2:33" s="700" customFormat="1" ht="13.5" customHeight="1">
      <c r="B153" s="1253" t="s">
        <v>1072</v>
      </c>
      <c r="C153" s="1256"/>
      <c r="D153" s="1239"/>
      <c r="E153" s="1239"/>
      <c r="F153" s="1239"/>
      <c r="G153" s="1239"/>
      <c r="H153" s="1239"/>
      <c r="I153" s="1239"/>
      <c r="J153" s="1239"/>
      <c r="K153" s="1239"/>
      <c r="L153" s="1239"/>
      <c r="M153" s="1239"/>
      <c r="N153" s="1239"/>
      <c r="O153" s="1239"/>
      <c r="P153" s="1239"/>
      <c r="Q153" s="1239"/>
      <c r="R153" s="1239"/>
      <c r="S153" s="1239"/>
      <c r="T153" s="1239"/>
      <c r="U153" s="1239"/>
      <c r="V153" s="1239"/>
      <c r="W153" s="1239"/>
      <c r="X153" s="1239"/>
      <c r="Y153" s="1239"/>
      <c r="Z153" s="1239"/>
      <c r="AA153" s="1239"/>
      <c r="AB153" s="1239"/>
      <c r="AC153" s="1239"/>
      <c r="AD153" s="1242"/>
      <c r="AE153" s="702"/>
      <c r="AF153" s="723" t="s">
        <v>1054</v>
      </c>
      <c r="AG153" s="724">
        <f>COUNTA(C151:AD151)-AG152</f>
        <v>28</v>
      </c>
    </row>
    <row r="154" spans="2:33" s="700" customFormat="1" ht="13.5" customHeight="1">
      <c r="B154" s="1254"/>
      <c r="C154" s="1257"/>
      <c r="D154" s="1240"/>
      <c r="E154" s="1240"/>
      <c r="F154" s="1240"/>
      <c r="G154" s="1240"/>
      <c r="H154" s="1240"/>
      <c r="I154" s="1240"/>
      <c r="J154" s="1240"/>
      <c r="K154" s="1240"/>
      <c r="L154" s="1240"/>
      <c r="M154" s="1240"/>
      <c r="N154" s="1240"/>
      <c r="O154" s="1240"/>
      <c r="P154" s="1240"/>
      <c r="Q154" s="1240"/>
      <c r="R154" s="1240"/>
      <c r="S154" s="1240"/>
      <c r="T154" s="1240"/>
      <c r="U154" s="1240"/>
      <c r="V154" s="1240"/>
      <c r="W154" s="1240"/>
      <c r="X154" s="1240"/>
      <c r="Y154" s="1240"/>
      <c r="Z154" s="1240"/>
      <c r="AA154" s="1240"/>
      <c r="AB154" s="1240"/>
      <c r="AC154" s="1240"/>
      <c r="AD154" s="1243"/>
      <c r="AE154" s="702"/>
      <c r="AF154" s="723" t="s">
        <v>1073</v>
      </c>
      <c r="AG154" s="725">
        <f>+COUNTA(C157:AD157)</f>
        <v>8</v>
      </c>
    </row>
    <row r="155" spans="2:33" s="700" customFormat="1" ht="13.5" customHeight="1">
      <c r="B155" s="1255"/>
      <c r="C155" s="1258"/>
      <c r="D155" s="1241"/>
      <c r="E155" s="1241"/>
      <c r="F155" s="1241"/>
      <c r="G155" s="1241"/>
      <c r="H155" s="1241"/>
      <c r="I155" s="1241"/>
      <c r="J155" s="1241"/>
      <c r="K155" s="1241"/>
      <c r="L155" s="1241"/>
      <c r="M155" s="1241"/>
      <c r="N155" s="1241"/>
      <c r="O155" s="1241"/>
      <c r="P155" s="1241"/>
      <c r="Q155" s="1241"/>
      <c r="R155" s="1241"/>
      <c r="S155" s="1241"/>
      <c r="T155" s="1241"/>
      <c r="U155" s="1241"/>
      <c r="V155" s="1241"/>
      <c r="W155" s="1241"/>
      <c r="X155" s="1241"/>
      <c r="Y155" s="1241"/>
      <c r="Z155" s="1241"/>
      <c r="AA155" s="1241"/>
      <c r="AB155" s="1241"/>
      <c r="AC155" s="1241"/>
      <c r="AD155" s="1244"/>
      <c r="AE155" s="702"/>
      <c r="AF155" s="723" t="s">
        <v>1074</v>
      </c>
      <c r="AG155" s="667">
        <f>+AG154/AG153</f>
        <v>0.2857142857142857</v>
      </c>
    </row>
    <row r="156" spans="2:33" s="700" customFormat="1">
      <c r="B156" s="726" t="s">
        <v>1075</v>
      </c>
      <c r="C156" s="727"/>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9"/>
      <c r="AE156" s="702"/>
      <c r="AF156" s="723" t="s">
        <v>1055</v>
      </c>
      <c r="AG156" s="725">
        <f>+COUNTA(C158:AD158)</f>
        <v>5</v>
      </c>
    </row>
    <row r="157" spans="2:33" s="700" customFormat="1">
      <c r="B157" s="718" t="s">
        <v>1060</v>
      </c>
      <c r="C157" s="719"/>
      <c r="D157" s="720"/>
      <c r="E157" s="720"/>
      <c r="F157" s="720"/>
      <c r="G157" s="720"/>
      <c r="H157" s="720" t="s">
        <v>1080</v>
      </c>
      <c r="I157" s="720" t="s">
        <v>1080</v>
      </c>
      <c r="J157" s="720"/>
      <c r="K157" s="720"/>
      <c r="L157" s="720"/>
      <c r="M157" s="720"/>
      <c r="N157" s="720"/>
      <c r="O157" s="720" t="s">
        <v>1080</v>
      </c>
      <c r="P157" s="720" t="s">
        <v>1080</v>
      </c>
      <c r="Q157" s="720"/>
      <c r="R157" s="719"/>
      <c r="S157" s="720"/>
      <c r="T157" s="720"/>
      <c r="U157" s="720"/>
      <c r="V157" s="720" t="s">
        <v>1080</v>
      </c>
      <c r="W157" s="720" t="s">
        <v>1080</v>
      </c>
      <c r="X157" s="720"/>
      <c r="Y157" s="720"/>
      <c r="Z157" s="720"/>
      <c r="AA157" s="720"/>
      <c r="AB157" s="720"/>
      <c r="AC157" s="720" t="s">
        <v>1080</v>
      </c>
      <c r="AD157" s="721" t="s">
        <v>1080</v>
      </c>
      <c r="AE157" s="702"/>
      <c r="AF157" s="731" t="s">
        <v>1076</v>
      </c>
      <c r="AG157" s="674">
        <f>+AG156/AG153</f>
        <v>0.17857142857142858</v>
      </c>
    </row>
    <row r="158" spans="2:33" s="700" customFormat="1">
      <c r="B158" s="732" t="s">
        <v>1064</v>
      </c>
      <c r="C158" s="733"/>
      <c r="D158" s="734"/>
      <c r="E158" s="734"/>
      <c r="F158" s="734"/>
      <c r="G158" s="734"/>
      <c r="H158" s="734"/>
      <c r="I158" s="734" t="s">
        <v>1080</v>
      </c>
      <c r="J158" s="734"/>
      <c r="K158" s="734"/>
      <c r="L158" s="734"/>
      <c r="M158" s="734"/>
      <c r="N158" s="734"/>
      <c r="O158" s="734"/>
      <c r="P158" s="735" t="s">
        <v>1080</v>
      </c>
      <c r="Q158" s="734"/>
      <c r="R158" s="733"/>
      <c r="S158" s="734"/>
      <c r="T158" s="734"/>
      <c r="U158" s="734"/>
      <c r="V158" s="734"/>
      <c r="W158" s="734" t="s">
        <v>1080</v>
      </c>
      <c r="X158" s="734"/>
      <c r="Y158" s="734"/>
      <c r="Z158" s="734"/>
      <c r="AA158" s="734"/>
      <c r="AB158" s="734"/>
      <c r="AC158" s="734" t="s">
        <v>1080</v>
      </c>
      <c r="AD158" s="736" t="s">
        <v>1080</v>
      </c>
      <c r="AE158" s="702"/>
      <c r="AG158" s="680"/>
    </row>
    <row r="159" spans="2:33" s="700" customFormat="1">
      <c r="B159" s="702"/>
      <c r="C159" s="737"/>
      <c r="D159" s="737"/>
      <c r="E159" s="737"/>
      <c r="F159" s="737"/>
      <c r="G159" s="737"/>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02"/>
      <c r="AG159" s="702"/>
    </row>
    <row r="160" spans="2:33" s="700" customFormat="1">
      <c r="B160" s="738" t="s">
        <v>1069</v>
      </c>
      <c r="C160" s="739">
        <f>+AD151+1</f>
        <v>43864</v>
      </c>
      <c r="D160" s="740">
        <f>+C160+1</f>
        <v>43865</v>
      </c>
      <c r="E160" s="740">
        <f t="shared" ref="E160:AD160" si="32">+D160+1</f>
        <v>43866</v>
      </c>
      <c r="F160" s="740">
        <f t="shared" si="32"/>
        <v>43867</v>
      </c>
      <c r="G160" s="740">
        <f t="shared" si="32"/>
        <v>43868</v>
      </c>
      <c r="H160" s="740">
        <f t="shared" si="32"/>
        <v>43869</v>
      </c>
      <c r="I160" s="740">
        <f t="shared" si="32"/>
        <v>43870</v>
      </c>
      <c r="J160" s="740">
        <f t="shared" si="32"/>
        <v>43871</v>
      </c>
      <c r="K160" s="740">
        <f t="shared" si="32"/>
        <v>43872</v>
      </c>
      <c r="L160" s="740">
        <f t="shared" si="32"/>
        <v>43873</v>
      </c>
      <c r="M160" s="740">
        <f t="shared" si="32"/>
        <v>43874</v>
      </c>
      <c r="N160" s="740">
        <f t="shared" si="32"/>
        <v>43875</v>
      </c>
      <c r="O160" s="740">
        <f t="shared" si="32"/>
        <v>43876</v>
      </c>
      <c r="P160" s="740">
        <f t="shared" si="32"/>
        <v>43877</v>
      </c>
      <c r="Q160" s="740">
        <f t="shared" si="32"/>
        <v>43878</v>
      </c>
      <c r="R160" s="740">
        <f t="shared" si="32"/>
        <v>43879</v>
      </c>
      <c r="S160" s="740">
        <f t="shared" si="32"/>
        <v>43880</v>
      </c>
      <c r="T160" s="740">
        <f t="shared" si="32"/>
        <v>43881</v>
      </c>
      <c r="U160" s="740">
        <f t="shared" si="32"/>
        <v>43882</v>
      </c>
      <c r="V160" s="740">
        <f t="shared" si="32"/>
        <v>43883</v>
      </c>
      <c r="W160" s="740">
        <f>+V160+1</f>
        <v>43884</v>
      </c>
      <c r="X160" s="740">
        <f t="shared" si="32"/>
        <v>43885</v>
      </c>
      <c r="Y160" s="740">
        <f t="shared" si="32"/>
        <v>43886</v>
      </c>
      <c r="Z160" s="740">
        <f t="shared" si="32"/>
        <v>43887</v>
      </c>
      <c r="AA160" s="740">
        <f>+Z160+1</f>
        <v>43888</v>
      </c>
      <c r="AB160" s="740">
        <f t="shared" si="32"/>
        <v>43889</v>
      </c>
      <c r="AC160" s="740">
        <f>+AB160+1</f>
        <v>43890</v>
      </c>
      <c r="AD160" s="741">
        <f t="shared" si="32"/>
        <v>43891</v>
      </c>
      <c r="AE160" s="717"/>
      <c r="AF160" s="1251">
        <f>+AF151+1</f>
        <v>8</v>
      </c>
      <c r="AG160" s="1252"/>
    </row>
    <row r="161" spans="2:33" s="700" customFormat="1">
      <c r="B161" s="742" t="s">
        <v>1070</v>
      </c>
      <c r="C161" s="743" t="str">
        <f>TEXT(WEEKDAY(+C160),"aaa")</f>
        <v>月</v>
      </c>
      <c r="D161" s="744" t="str">
        <f t="shared" ref="D161:AD161" si="33">TEXT(WEEKDAY(+D160),"aaa")</f>
        <v>火</v>
      </c>
      <c r="E161" s="744" t="str">
        <f t="shared" si="33"/>
        <v>水</v>
      </c>
      <c r="F161" s="744" t="str">
        <f t="shared" si="33"/>
        <v>木</v>
      </c>
      <c r="G161" s="744" t="str">
        <f t="shared" si="33"/>
        <v>金</v>
      </c>
      <c r="H161" s="744" t="str">
        <f t="shared" si="33"/>
        <v>土</v>
      </c>
      <c r="I161" s="744" t="str">
        <f t="shared" si="33"/>
        <v>日</v>
      </c>
      <c r="J161" s="744" t="str">
        <f t="shared" si="33"/>
        <v>月</v>
      </c>
      <c r="K161" s="744" t="str">
        <f t="shared" si="33"/>
        <v>火</v>
      </c>
      <c r="L161" s="744" t="str">
        <f t="shared" si="33"/>
        <v>水</v>
      </c>
      <c r="M161" s="744" t="str">
        <f t="shared" si="33"/>
        <v>木</v>
      </c>
      <c r="N161" s="744" t="str">
        <f t="shared" si="33"/>
        <v>金</v>
      </c>
      <c r="O161" s="744" t="str">
        <f t="shared" si="33"/>
        <v>土</v>
      </c>
      <c r="P161" s="744" t="str">
        <f t="shared" si="33"/>
        <v>日</v>
      </c>
      <c r="Q161" s="744" t="str">
        <f t="shared" si="33"/>
        <v>月</v>
      </c>
      <c r="R161" s="744" t="str">
        <f t="shared" si="33"/>
        <v>火</v>
      </c>
      <c r="S161" s="744" t="str">
        <f t="shared" si="33"/>
        <v>水</v>
      </c>
      <c r="T161" s="744" t="str">
        <f t="shared" si="33"/>
        <v>木</v>
      </c>
      <c r="U161" s="744" t="str">
        <f t="shared" si="33"/>
        <v>金</v>
      </c>
      <c r="V161" s="744" t="str">
        <f t="shared" si="33"/>
        <v>土</v>
      </c>
      <c r="W161" s="744" t="str">
        <f t="shared" si="33"/>
        <v>日</v>
      </c>
      <c r="X161" s="744" t="str">
        <f t="shared" si="33"/>
        <v>月</v>
      </c>
      <c r="Y161" s="744" t="str">
        <f t="shared" si="33"/>
        <v>火</v>
      </c>
      <c r="Z161" s="744" t="str">
        <f t="shared" si="33"/>
        <v>水</v>
      </c>
      <c r="AA161" s="744" t="str">
        <f t="shared" si="33"/>
        <v>木</v>
      </c>
      <c r="AB161" s="744" t="str">
        <f t="shared" si="33"/>
        <v>金</v>
      </c>
      <c r="AC161" s="744" t="str">
        <f t="shared" si="33"/>
        <v>土</v>
      </c>
      <c r="AD161" s="745" t="str">
        <f t="shared" si="33"/>
        <v>日</v>
      </c>
      <c r="AE161" s="702"/>
      <c r="AF161" s="722" t="s">
        <v>1075</v>
      </c>
      <c r="AG161" s="707">
        <f>+COUNTA(C165:AD165)</f>
        <v>0</v>
      </c>
    </row>
    <row r="162" spans="2:33" s="700" customFormat="1" ht="13.5" customHeight="1">
      <c r="B162" s="1259" t="s">
        <v>1072</v>
      </c>
      <c r="C162" s="1262"/>
      <c r="D162" s="1245"/>
      <c r="E162" s="1245"/>
      <c r="F162" s="1245"/>
      <c r="G162" s="1245"/>
      <c r="H162" s="1245"/>
      <c r="I162" s="1245"/>
      <c r="J162" s="1245"/>
      <c r="K162" s="1245"/>
      <c r="L162" s="1245"/>
      <c r="M162" s="1245"/>
      <c r="N162" s="1245"/>
      <c r="O162" s="1245"/>
      <c r="P162" s="1245"/>
      <c r="Q162" s="1245"/>
      <c r="R162" s="1245"/>
      <c r="S162" s="1245"/>
      <c r="T162" s="1245"/>
      <c r="U162" s="1245"/>
      <c r="V162" s="1245"/>
      <c r="W162" s="1245"/>
      <c r="X162" s="1245"/>
      <c r="Y162" s="1245"/>
      <c r="Z162" s="1245"/>
      <c r="AA162" s="1245"/>
      <c r="AB162" s="1245"/>
      <c r="AC162" s="1245"/>
      <c r="AD162" s="1248"/>
      <c r="AE162" s="702"/>
      <c r="AF162" s="723" t="s">
        <v>1054</v>
      </c>
      <c r="AG162" s="724">
        <f>COUNTA(C160:AD160)-AG161</f>
        <v>28</v>
      </c>
    </row>
    <row r="163" spans="2:33" s="700" customFormat="1" ht="13.5" customHeight="1">
      <c r="B163" s="1260"/>
      <c r="C163" s="1263"/>
      <c r="D163" s="1246"/>
      <c r="E163" s="1246"/>
      <c r="F163" s="1246"/>
      <c r="G163" s="1246"/>
      <c r="H163" s="1246"/>
      <c r="I163" s="1246"/>
      <c r="J163" s="1246"/>
      <c r="K163" s="1246"/>
      <c r="L163" s="1246"/>
      <c r="M163" s="1246"/>
      <c r="N163" s="1246"/>
      <c r="O163" s="1246"/>
      <c r="P163" s="1246"/>
      <c r="Q163" s="1246"/>
      <c r="R163" s="1246"/>
      <c r="S163" s="1246"/>
      <c r="T163" s="1246"/>
      <c r="U163" s="1246"/>
      <c r="V163" s="1246"/>
      <c r="W163" s="1246"/>
      <c r="X163" s="1246"/>
      <c r="Y163" s="1246"/>
      <c r="Z163" s="1246"/>
      <c r="AA163" s="1246"/>
      <c r="AB163" s="1246"/>
      <c r="AC163" s="1246"/>
      <c r="AD163" s="1249"/>
      <c r="AE163" s="702"/>
      <c r="AF163" s="723" t="s">
        <v>1073</v>
      </c>
      <c r="AG163" s="725">
        <f>+COUNTA(C166:AD166)</f>
        <v>8</v>
      </c>
    </row>
    <row r="164" spans="2:33" s="700" customFormat="1" ht="13.5" customHeight="1">
      <c r="B164" s="1261"/>
      <c r="C164" s="1264"/>
      <c r="D164" s="1247"/>
      <c r="E164" s="1247"/>
      <c r="F164" s="1247"/>
      <c r="G164" s="1247"/>
      <c r="H164" s="1247"/>
      <c r="I164" s="1247"/>
      <c r="J164" s="1247"/>
      <c r="K164" s="1247"/>
      <c r="L164" s="1247"/>
      <c r="M164" s="1247"/>
      <c r="N164" s="1247"/>
      <c r="O164" s="1247"/>
      <c r="P164" s="1247"/>
      <c r="Q164" s="1247"/>
      <c r="R164" s="1247"/>
      <c r="S164" s="1247"/>
      <c r="T164" s="1247"/>
      <c r="U164" s="1247"/>
      <c r="V164" s="1247"/>
      <c r="W164" s="1247"/>
      <c r="X164" s="1247"/>
      <c r="Y164" s="1247"/>
      <c r="Z164" s="1247"/>
      <c r="AA164" s="1247"/>
      <c r="AB164" s="1247"/>
      <c r="AC164" s="1247"/>
      <c r="AD164" s="1250"/>
      <c r="AE164" s="702"/>
      <c r="AF164" s="723" t="s">
        <v>1074</v>
      </c>
      <c r="AG164" s="667">
        <f>+AG163/AG162</f>
        <v>0.2857142857142857</v>
      </c>
    </row>
    <row r="165" spans="2:33" s="700" customFormat="1">
      <c r="B165" s="746" t="s">
        <v>1075</v>
      </c>
      <c r="C165" s="747"/>
      <c r="D165" s="748"/>
      <c r="E165" s="748"/>
      <c r="F165" s="748"/>
      <c r="G165" s="748"/>
      <c r="H165" s="748"/>
      <c r="I165" s="748"/>
      <c r="J165" s="748"/>
      <c r="K165" s="748"/>
      <c r="L165" s="748"/>
      <c r="M165" s="748"/>
      <c r="N165" s="748"/>
      <c r="O165" s="748"/>
      <c r="P165" s="748"/>
      <c r="Q165" s="748"/>
      <c r="R165" s="748"/>
      <c r="S165" s="748"/>
      <c r="T165" s="748"/>
      <c r="U165" s="748"/>
      <c r="V165" s="748"/>
      <c r="W165" s="748"/>
      <c r="X165" s="748"/>
      <c r="Y165" s="748"/>
      <c r="Z165" s="748"/>
      <c r="AA165" s="748"/>
      <c r="AB165" s="748"/>
      <c r="AC165" s="748"/>
      <c r="AD165" s="749"/>
      <c r="AE165" s="702"/>
      <c r="AF165" s="723" t="s">
        <v>1055</v>
      </c>
      <c r="AG165" s="725">
        <f>+COUNTA(C167:AD167)</f>
        <v>7</v>
      </c>
    </row>
    <row r="166" spans="2:33" s="700" customFormat="1">
      <c r="B166" s="742" t="s">
        <v>1060</v>
      </c>
      <c r="C166" s="743"/>
      <c r="D166" s="744"/>
      <c r="E166" s="744"/>
      <c r="F166" s="744"/>
      <c r="G166" s="744"/>
      <c r="H166" s="744" t="s">
        <v>1080</v>
      </c>
      <c r="I166" s="744" t="s">
        <v>1080</v>
      </c>
      <c r="J166" s="744"/>
      <c r="K166" s="744"/>
      <c r="L166" s="744"/>
      <c r="M166" s="744"/>
      <c r="N166" s="744"/>
      <c r="O166" s="744" t="s">
        <v>1080</v>
      </c>
      <c r="P166" s="744" t="s">
        <v>1080</v>
      </c>
      <c r="Q166" s="744"/>
      <c r="R166" s="743"/>
      <c r="S166" s="744"/>
      <c r="T166" s="744"/>
      <c r="U166" s="744"/>
      <c r="V166" s="744" t="s">
        <v>1080</v>
      </c>
      <c r="W166" s="744" t="s">
        <v>1080</v>
      </c>
      <c r="X166" s="744"/>
      <c r="Y166" s="744"/>
      <c r="Z166" s="744"/>
      <c r="AA166" s="744"/>
      <c r="AB166" s="744"/>
      <c r="AC166" s="744" t="s">
        <v>1080</v>
      </c>
      <c r="AD166" s="745" t="s">
        <v>1080</v>
      </c>
      <c r="AE166" s="702"/>
      <c r="AF166" s="731" t="s">
        <v>1076</v>
      </c>
      <c r="AG166" s="674">
        <f>+AG165/AG162</f>
        <v>0.25</v>
      </c>
    </row>
    <row r="167" spans="2:33" s="700" customFormat="1">
      <c r="B167" s="751" t="s">
        <v>1064</v>
      </c>
      <c r="C167" s="752"/>
      <c r="D167" s="753"/>
      <c r="E167" s="753"/>
      <c r="F167" s="753"/>
      <c r="G167" s="753"/>
      <c r="H167" s="753"/>
      <c r="I167" s="753" t="s">
        <v>1080</v>
      </c>
      <c r="J167" s="753"/>
      <c r="K167" s="753"/>
      <c r="L167" s="753"/>
      <c r="M167" s="753"/>
      <c r="N167" s="753"/>
      <c r="O167" s="753"/>
      <c r="P167" s="754" t="s">
        <v>1080</v>
      </c>
      <c r="Q167" s="753"/>
      <c r="R167" s="752"/>
      <c r="S167" s="753"/>
      <c r="T167" s="753"/>
      <c r="U167" s="753"/>
      <c r="V167" s="753"/>
      <c r="W167" s="753" t="s">
        <v>1080</v>
      </c>
      <c r="X167" s="753"/>
      <c r="Y167" s="753" t="s">
        <v>1081</v>
      </c>
      <c r="Z167" s="753" t="s">
        <v>1081</v>
      </c>
      <c r="AA167" s="753" t="s">
        <v>1081</v>
      </c>
      <c r="AB167" s="753" t="s">
        <v>1081</v>
      </c>
      <c r="AC167" s="753"/>
      <c r="AD167" s="755"/>
      <c r="AE167" s="702"/>
      <c r="AG167" s="680"/>
    </row>
    <row r="168" spans="2:33" s="700" customFormat="1">
      <c r="B168" s="702"/>
      <c r="C168" s="737"/>
      <c r="D168" s="737"/>
      <c r="E168" s="737"/>
      <c r="F168" s="737"/>
      <c r="G168" s="737"/>
      <c r="H168" s="737"/>
      <c r="I168" s="737"/>
      <c r="J168" s="737"/>
      <c r="K168" s="737"/>
      <c r="L168" s="737"/>
      <c r="M168" s="737"/>
      <c r="N168" s="737"/>
      <c r="O168" s="737"/>
      <c r="P168" s="737"/>
      <c r="Q168" s="737"/>
      <c r="R168" s="737"/>
      <c r="S168" s="737"/>
      <c r="T168" s="737"/>
      <c r="U168" s="737"/>
      <c r="V168" s="737"/>
      <c r="W168" s="737"/>
      <c r="X168" s="737"/>
      <c r="Y168" s="737"/>
      <c r="Z168" s="737"/>
      <c r="AA168" s="737"/>
      <c r="AB168" s="737"/>
      <c r="AC168" s="737"/>
      <c r="AD168" s="737"/>
      <c r="AE168" s="702"/>
      <c r="AG168" s="702"/>
    </row>
    <row r="169" spans="2:33" s="700" customFormat="1">
      <c r="B169" s="713" t="s">
        <v>1069</v>
      </c>
      <c r="C169" s="714">
        <f>+AD160+1</f>
        <v>43892</v>
      </c>
      <c r="D169" s="715">
        <f>+C169+1</f>
        <v>43893</v>
      </c>
      <c r="E169" s="715">
        <f t="shared" ref="E169:AB169" si="34">+D169+1</f>
        <v>43894</v>
      </c>
      <c r="F169" s="715">
        <f t="shared" si="34"/>
        <v>43895</v>
      </c>
      <c r="G169" s="715">
        <f t="shared" si="34"/>
        <v>43896</v>
      </c>
      <c r="H169" s="715">
        <f t="shared" si="34"/>
        <v>43897</v>
      </c>
      <c r="I169" s="715">
        <f t="shared" si="34"/>
        <v>43898</v>
      </c>
      <c r="J169" s="715">
        <f t="shared" si="34"/>
        <v>43899</v>
      </c>
      <c r="K169" s="715">
        <f t="shared" si="34"/>
        <v>43900</v>
      </c>
      <c r="L169" s="715">
        <f t="shared" si="34"/>
        <v>43901</v>
      </c>
      <c r="M169" s="715">
        <f t="shared" si="34"/>
        <v>43902</v>
      </c>
      <c r="N169" s="715">
        <f t="shared" si="34"/>
        <v>43903</v>
      </c>
      <c r="O169" s="715">
        <f t="shared" si="34"/>
        <v>43904</v>
      </c>
      <c r="P169" s="715">
        <f t="shared" si="34"/>
        <v>43905</v>
      </c>
      <c r="Q169" s="715">
        <f t="shared" si="34"/>
        <v>43906</v>
      </c>
      <c r="R169" s="715">
        <f t="shared" si="34"/>
        <v>43907</v>
      </c>
      <c r="S169" s="715">
        <f t="shared" si="34"/>
        <v>43908</v>
      </c>
      <c r="T169" s="715">
        <f t="shared" si="34"/>
        <v>43909</v>
      </c>
      <c r="U169" s="715">
        <f t="shared" si="34"/>
        <v>43910</v>
      </c>
      <c r="V169" s="715">
        <f t="shared" si="34"/>
        <v>43911</v>
      </c>
      <c r="W169" s="715">
        <f>+V169+1</f>
        <v>43912</v>
      </c>
      <c r="X169" s="715">
        <f t="shared" si="34"/>
        <v>43913</v>
      </c>
      <c r="Y169" s="715">
        <f t="shared" si="34"/>
        <v>43914</v>
      </c>
      <c r="Z169" s="715">
        <f t="shared" si="34"/>
        <v>43915</v>
      </c>
      <c r="AA169" s="715">
        <f>+Z169+1</f>
        <v>43916</v>
      </c>
      <c r="AB169" s="715">
        <f t="shared" si="34"/>
        <v>43917</v>
      </c>
      <c r="AC169" s="715"/>
      <c r="AD169" s="716"/>
      <c r="AE169" s="717"/>
      <c r="AF169" s="1251">
        <f>+AF160+1</f>
        <v>9</v>
      </c>
      <c r="AG169" s="1252"/>
    </row>
    <row r="170" spans="2:33" s="700" customFormat="1">
      <c r="B170" s="718" t="s">
        <v>1070</v>
      </c>
      <c r="C170" s="719" t="str">
        <f>TEXT(WEEKDAY(+C169),"aaa")</f>
        <v>月</v>
      </c>
      <c r="D170" s="720" t="str">
        <f t="shared" ref="D170:AB170" si="35">TEXT(WEEKDAY(+D169),"aaa")</f>
        <v>火</v>
      </c>
      <c r="E170" s="720" t="str">
        <f t="shared" si="35"/>
        <v>水</v>
      </c>
      <c r="F170" s="720" t="str">
        <f t="shared" si="35"/>
        <v>木</v>
      </c>
      <c r="G170" s="720" t="str">
        <f t="shared" si="35"/>
        <v>金</v>
      </c>
      <c r="H170" s="720" t="str">
        <f t="shared" si="35"/>
        <v>土</v>
      </c>
      <c r="I170" s="720" t="str">
        <f t="shared" si="35"/>
        <v>日</v>
      </c>
      <c r="J170" s="720" t="str">
        <f t="shared" si="35"/>
        <v>月</v>
      </c>
      <c r="K170" s="720" t="str">
        <f t="shared" si="35"/>
        <v>火</v>
      </c>
      <c r="L170" s="720" t="str">
        <f t="shared" si="35"/>
        <v>水</v>
      </c>
      <c r="M170" s="720" t="str">
        <f t="shared" si="35"/>
        <v>木</v>
      </c>
      <c r="N170" s="720" t="str">
        <f t="shared" si="35"/>
        <v>金</v>
      </c>
      <c r="O170" s="720" t="str">
        <f t="shared" si="35"/>
        <v>土</v>
      </c>
      <c r="P170" s="720" t="str">
        <f t="shared" si="35"/>
        <v>日</v>
      </c>
      <c r="Q170" s="720" t="str">
        <f t="shared" si="35"/>
        <v>月</v>
      </c>
      <c r="R170" s="720" t="str">
        <f t="shared" si="35"/>
        <v>火</v>
      </c>
      <c r="S170" s="720" t="str">
        <f t="shared" si="35"/>
        <v>水</v>
      </c>
      <c r="T170" s="720" t="str">
        <f t="shared" si="35"/>
        <v>木</v>
      </c>
      <c r="U170" s="720" t="str">
        <f t="shared" si="35"/>
        <v>金</v>
      </c>
      <c r="V170" s="720" t="str">
        <f t="shared" si="35"/>
        <v>土</v>
      </c>
      <c r="W170" s="720" t="str">
        <f t="shared" si="35"/>
        <v>日</v>
      </c>
      <c r="X170" s="720" t="str">
        <f t="shared" si="35"/>
        <v>月</v>
      </c>
      <c r="Y170" s="720" t="str">
        <f t="shared" si="35"/>
        <v>火</v>
      </c>
      <c r="Z170" s="720" t="str">
        <f t="shared" si="35"/>
        <v>水</v>
      </c>
      <c r="AA170" s="720" t="str">
        <f t="shared" si="35"/>
        <v>木</v>
      </c>
      <c r="AB170" s="720" t="str">
        <f t="shared" si="35"/>
        <v>金</v>
      </c>
      <c r="AC170" s="720"/>
      <c r="AD170" s="721"/>
      <c r="AE170" s="702"/>
      <c r="AF170" s="722" t="s">
        <v>1075</v>
      </c>
      <c r="AG170" s="707">
        <f>+COUNTA(C174:AD174)</f>
        <v>0</v>
      </c>
    </row>
    <row r="171" spans="2:33" s="700" customFormat="1" ht="13.5" customHeight="1">
      <c r="B171" s="1253" t="s">
        <v>1072</v>
      </c>
      <c r="C171" s="1256"/>
      <c r="D171" s="1239"/>
      <c r="E171" s="1239"/>
      <c r="F171" s="1239"/>
      <c r="G171" s="1239"/>
      <c r="H171" s="1239"/>
      <c r="I171" s="1239"/>
      <c r="J171" s="1239"/>
      <c r="K171" s="1239"/>
      <c r="L171" s="1239"/>
      <c r="M171" s="1239"/>
      <c r="N171" s="1239"/>
      <c r="O171" s="1239"/>
      <c r="P171" s="1239"/>
      <c r="Q171" s="1239"/>
      <c r="R171" s="1239"/>
      <c r="S171" s="1239"/>
      <c r="T171" s="1239"/>
      <c r="U171" s="1239"/>
      <c r="V171" s="1239"/>
      <c r="W171" s="1239"/>
      <c r="X171" s="1239"/>
      <c r="Y171" s="1239"/>
      <c r="Z171" s="1239"/>
      <c r="AA171" s="1239"/>
      <c r="AB171" s="1239"/>
      <c r="AC171" s="1239"/>
      <c r="AD171" s="1242"/>
      <c r="AE171" s="702"/>
      <c r="AF171" s="723" t="s">
        <v>1054</v>
      </c>
      <c r="AG171" s="724">
        <f>COUNTA(C169:AD169)-AG170</f>
        <v>26</v>
      </c>
    </row>
    <row r="172" spans="2:33" s="700" customFormat="1" ht="13.5" customHeight="1">
      <c r="B172" s="1254"/>
      <c r="C172" s="1257"/>
      <c r="D172" s="1240"/>
      <c r="E172" s="1240"/>
      <c r="F172" s="1240"/>
      <c r="G172" s="1240"/>
      <c r="H172" s="1240"/>
      <c r="I172" s="1240"/>
      <c r="J172" s="1240"/>
      <c r="K172" s="1240"/>
      <c r="L172" s="1240"/>
      <c r="M172" s="1240"/>
      <c r="N172" s="1240"/>
      <c r="O172" s="1240"/>
      <c r="P172" s="1240"/>
      <c r="Q172" s="1240"/>
      <c r="R172" s="1240"/>
      <c r="S172" s="1240"/>
      <c r="T172" s="1240"/>
      <c r="U172" s="1240"/>
      <c r="V172" s="1240"/>
      <c r="W172" s="1240"/>
      <c r="X172" s="1240"/>
      <c r="Y172" s="1240"/>
      <c r="Z172" s="1240"/>
      <c r="AA172" s="1240"/>
      <c r="AB172" s="1240"/>
      <c r="AC172" s="1240"/>
      <c r="AD172" s="1243"/>
      <c r="AE172" s="702"/>
      <c r="AF172" s="723" t="s">
        <v>1073</v>
      </c>
      <c r="AG172" s="725">
        <f>+COUNTA(C175:AD175)</f>
        <v>6</v>
      </c>
    </row>
    <row r="173" spans="2:33" s="700" customFormat="1" ht="13.5" customHeight="1">
      <c r="B173" s="1255"/>
      <c r="C173" s="1258"/>
      <c r="D173" s="1241"/>
      <c r="E173" s="1241"/>
      <c r="F173" s="1241"/>
      <c r="G173" s="1241"/>
      <c r="H173" s="1241"/>
      <c r="I173" s="1241"/>
      <c r="J173" s="1241"/>
      <c r="K173" s="1241"/>
      <c r="L173" s="1241"/>
      <c r="M173" s="1241"/>
      <c r="N173" s="1241"/>
      <c r="O173" s="1241"/>
      <c r="P173" s="1241"/>
      <c r="Q173" s="1241"/>
      <c r="R173" s="1241"/>
      <c r="S173" s="1241"/>
      <c r="T173" s="1241"/>
      <c r="U173" s="1241"/>
      <c r="V173" s="1241"/>
      <c r="W173" s="1241"/>
      <c r="X173" s="1241"/>
      <c r="Y173" s="1241"/>
      <c r="Z173" s="1241"/>
      <c r="AA173" s="1241"/>
      <c r="AB173" s="1241"/>
      <c r="AC173" s="1241"/>
      <c r="AD173" s="1244"/>
      <c r="AE173" s="702"/>
      <c r="AF173" s="723" t="s">
        <v>1074</v>
      </c>
      <c r="AG173" s="667">
        <f>+AG172/AG171</f>
        <v>0.23076923076923078</v>
      </c>
    </row>
    <row r="174" spans="2:33" s="700" customFormat="1">
      <c r="B174" s="726" t="s">
        <v>1075</v>
      </c>
      <c r="C174" s="727"/>
      <c r="D174" s="728"/>
      <c r="E174" s="728"/>
      <c r="F174" s="728"/>
      <c r="G174" s="728"/>
      <c r="H174" s="728"/>
      <c r="I174" s="728"/>
      <c r="J174" s="728"/>
      <c r="K174" s="728"/>
      <c r="L174" s="728"/>
      <c r="M174" s="728"/>
      <c r="N174" s="728"/>
      <c r="O174" s="728"/>
      <c r="P174" s="728"/>
      <c r="Q174" s="728"/>
      <c r="R174" s="728"/>
      <c r="S174" s="728"/>
      <c r="T174" s="728"/>
      <c r="U174" s="728"/>
      <c r="V174" s="728"/>
      <c r="W174" s="728"/>
      <c r="X174" s="728"/>
      <c r="Y174" s="728"/>
      <c r="Z174" s="728"/>
      <c r="AA174" s="728"/>
      <c r="AB174" s="728"/>
      <c r="AC174" s="728"/>
      <c r="AD174" s="729"/>
      <c r="AE174" s="702"/>
      <c r="AF174" s="723" t="s">
        <v>1055</v>
      </c>
      <c r="AG174" s="725">
        <f>+COUNTA(C176:AD176)</f>
        <v>8</v>
      </c>
    </row>
    <row r="175" spans="2:33" s="700" customFormat="1">
      <c r="B175" s="718" t="s">
        <v>1060</v>
      </c>
      <c r="C175" s="719"/>
      <c r="D175" s="720"/>
      <c r="E175" s="720"/>
      <c r="F175" s="720"/>
      <c r="G175" s="720"/>
      <c r="H175" s="720" t="s">
        <v>1080</v>
      </c>
      <c r="I175" s="720" t="s">
        <v>1080</v>
      </c>
      <c r="J175" s="720"/>
      <c r="K175" s="720"/>
      <c r="L175" s="720"/>
      <c r="M175" s="720"/>
      <c r="N175" s="720"/>
      <c r="O175" s="720" t="s">
        <v>1080</v>
      </c>
      <c r="P175" s="720" t="s">
        <v>1080</v>
      </c>
      <c r="Q175" s="720"/>
      <c r="R175" s="719"/>
      <c r="S175" s="720"/>
      <c r="T175" s="720"/>
      <c r="U175" s="720"/>
      <c r="V175" s="720" t="s">
        <v>1080</v>
      </c>
      <c r="W175" s="720" t="s">
        <v>1080</v>
      </c>
      <c r="X175" s="720"/>
      <c r="Y175" s="720"/>
      <c r="Z175" s="720"/>
      <c r="AA175" s="720"/>
      <c r="AB175" s="720"/>
      <c r="AC175" s="720"/>
      <c r="AD175" s="721"/>
      <c r="AE175" s="702"/>
      <c r="AF175" s="731" t="s">
        <v>1076</v>
      </c>
      <c r="AG175" s="674">
        <f>+AG174/AG171</f>
        <v>0.30769230769230771</v>
      </c>
    </row>
    <row r="176" spans="2:33" s="700" customFormat="1">
      <c r="B176" s="732" t="s">
        <v>1064</v>
      </c>
      <c r="C176" s="733" t="s">
        <v>1081</v>
      </c>
      <c r="D176" s="733" t="s">
        <v>1081</v>
      </c>
      <c r="E176" s="733" t="s">
        <v>1081</v>
      </c>
      <c r="F176" s="733" t="s">
        <v>1081</v>
      </c>
      <c r="G176" s="733" t="s">
        <v>1081</v>
      </c>
      <c r="H176" s="734"/>
      <c r="I176" s="734"/>
      <c r="J176" s="734"/>
      <c r="K176" s="734"/>
      <c r="L176" s="734"/>
      <c r="M176" s="734"/>
      <c r="N176" s="734"/>
      <c r="O176" s="734"/>
      <c r="P176" s="735" t="s">
        <v>1080</v>
      </c>
      <c r="Q176" s="734"/>
      <c r="R176" s="733"/>
      <c r="S176" s="734"/>
      <c r="T176" s="734"/>
      <c r="U176" s="734"/>
      <c r="V176" s="734" t="s">
        <v>1080</v>
      </c>
      <c r="W176" s="734" t="s">
        <v>1080</v>
      </c>
      <c r="X176" s="734"/>
      <c r="Y176" s="734"/>
      <c r="Z176" s="734"/>
      <c r="AA176" s="734"/>
      <c r="AB176" s="734"/>
      <c r="AC176" s="734"/>
      <c r="AD176" s="736"/>
      <c r="AE176" s="702"/>
      <c r="AG176" s="680"/>
    </row>
    <row r="177" spans="2:33" s="700" customFormat="1">
      <c r="B177" s="702"/>
      <c r="C177" s="737"/>
      <c r="D177" s="737"/>
      <c r="E177" s="737"/>
      <c r="F177" s="737"/>
      <c r="G177" s="737"/>
      <c r="H177" s="737"/>
      <c r="I177" s="737"/>
      <c r="J177" s="737"/>
      <c r="K177" s="737"/>
      <c r="L177" s="737"/>
      <c r="M177" s="737"/>
      <c r="N177" s="737"/>
      <c r="O177" s="737"/>
      <c r="P177" s="737"/>
      <c r="Q177" s="737"/>
      <c r="R177" s="737"/>
      <c r="S177" s="737"/>
      <c r="T177" s="737"/>
      <c r="U177" s="737"/>
      <c r="V177" s="737"/>
      <c r="W177" s="737"/>
      <c r="X177" s="737"/>
      <c r="Y177" s="737"/>
      <c r="Z177" s="737"/>
      <c r="AA177" s="737"/>
      <c r="AB177" s="737"/>
      <c r="AC177" s="737"/>
      <c r="AD177" s="737"/>
      <c r="AE177" s="702"/>
      <c r="AG177" s="702"/>
    </row>
  </sheetData>
  <mergeCells count="584">
    <mergeCell ref="U3:V3"/>
    <mergeCell ref="W3:X3"/>
    <mergeCell ref="Y3:Z3"/>
    <mergeCell ref="AB3:AF3"/>
    <mergeCell ref="B4:E4"/>
    <mergeCell ref="S4:T4"/>
    <mergeCell ref="U4:V4"/>
    <mergeCell ref="W4:X4"/>
    <mergeCell ref="Y4:Z4"/>
    <mergeCell ref="AB4:AF4"/>
    <mergeCell ref="AB5:AF5"/>
    <mergeCell ref="B6:E6"/>
    <mergeCell ref="G6:J6"/>
    <mergeCell ref="L6:N6"/>
    <mergeCell ref="P6:R6"/>
    <mergeCell ref="AB6:AF6"/>
    <mergeCell ref="B5:E5"/>
    <mergeCell ref="G5:J5"/>
    <mergeCell ref="S5:T5"/>
    <mergeCell ref="U5:V5"/>
    <mergeCell ref="W5:X5"/>
    <mergeCell ref="Y5:Z5"/>
    <mergeCell ref="B11:B13"/>
    <mergeCell ref="C11:C13"/>
    <mergeCell ref="D11:D13"/>
    <mergeCell ref="E11:E13"/>
    <mergeCell ref="F11:F13"/>
    <mergeCell ref="G11:G13"/>
    <mergeCell ref="H11:H13"/>
    <mergeCell ref="I11:I13"/>
    <mergeCell ref="J11:J13"/>
    <mergeCell ref="U11:U13"/>
    <mergeCell ref="V11:V13"/>
    <mergeCell ref="K11:K13"/>
    <mergeCell ref="L11:L13"/>
    <mergeCell ref="M11:M13"/>
    <mergeCell ref="N11:N13"/>
    <mergeCell ref="O11:O13"/>
    <mergeCell ref="P11:P13"/>
    <mergeCell ref="AF9:AG9"/>
    <mergeCell ref="K20:K22"/>
    <mergeCell ref="L20:L22"/>
    <mergeCell ref="M20:M22"/>
    <mergeCell ref="N20:N22"/>
    <mergeCell ref="AC11:AC13"/>
    <mergeCell ref="AD11:AD13"/>
    <mergeCell ref="AF18:AG18"/>
    <mergeCell ref="B20:B22"/>
    <mergeCell ref="C20:C22"/>
    <mergeCell ref="D20:D22"/>
    <mergeCell ref="E20:E22"/>
    <mergeCell ref="F20:F22"/>
    <mergeCell ref="G20:G22"/>
    <mergeCell ref="H20:H22"/>
    <mergeCell ref="W11:W13"/>
    <mergeCell ref="X11:X13"/>
    <mergeCell ref="Y11:Y13"/>
    <mergeCell ref="Z11:Z13"/>
    <mergeCell ref="AA11:AA13"/>
    <mergeCell ref="AB11:AB13"/>
    <mergeCell ref="Q11:Q13"/>
    <mergeCell ref="R11:R13"/>
    <mergeCell ref="S11:S13"/>
    <mergeCell ref="T11:T13"/>
    <mergeCell ref="AA20:AA22"/>
    <mergeCell ref="AB20:AB22"/>
    <mergeCell ref="AC20:AC22"/>
    <mergeCell ref="AD20:AD22"/>
    <mergeCell ref="AF27:AG27"/>
    <mergeCell ref="B29:B31"/>
    <mergeCell ref="C29:C31"/>
    <mergeCell ref="D29:D31"/>
    <mergeCell ref="E29:E31"/>
    <mergeCell ref="F29:F31"/>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M29:M31"/>
    <mergeCell ref="N29:N31"/>
    <mergeCell ref="O29:O31"/>
    <mergeCell ref="P29:P31"/>
    <mergeCell ref="Q29:Q31"/>
    <mergeCell ref="R29:R31"/>
    <mergeCell ref="G29:G31"/>
    <mergeCell ref="H29:H31"/>
    <mergeCell ref="I29:I31"/>
    <mergeCell ref="J29:J31"/>
    <mergeCell ref="K29:K31"/>
    <mergeCell ref="L29:L31"/>
    <mergeCell ref="Y29:Y31"/>
    <mergeCell ref="Z29:Z31"/>
    <mergeCell ref="AA29:AA31"/>
    <mergeCell ref="AB29:AB31"/>
    <mergeCell ref="AC29:AC31"/>
    <mergeCell ref="AD29:AD31"/>
    <mergeCell ref="S29:S31"/>
    <mergeCell ref="T29:T31"/>
    <mergeCell ref="U29:U31"/>
    <mergeCell ref="V29:V31"/>
    <mergeCell ref="W29:W31"/>
    <mergeCell ref="X29:X31"/>
    <mergeCell ref="B38:B40"/>
    <mergeCell ref="C38:C40"/>
    <mergeCell ref="D38:D40"/>
    <mergeCell ref="E38:E40"/>
    <mergeCell ref="F38:F40"/>
    <mergeCell ref="G38:G40"/>
    <mergeCell ref="H38:H40"/>
    <mergeCell ref="I38:I40"/>
    <mergeCell ref="J38:J40"/>
    <mergeCell ref="U38:U40"/>
    <mergeCell ref="V38:V40"/>
    <mergeCell ref="K38:K40"/>
    <mergeCell ref="L38:L40"/>
    <mergeCell ref="M38:M40"/>
    <mergeCell ref="N38:N40"/>
    <mergeCell ref="O38:O40"/>
    <mergeCell ref="P38:P40"/>
    <mergeCell ref="AF36:AG36"/>
    <mergeCell ref="K47:K49"/>
    <mergeCell ref="L47:L49"/>
    <mergeCell ref="M47:M49"/>
    <mergeCell ref="N47:N49"/>
    <mergeCell ref="AC38:AC40"/>
    <mergeCell ref="AD38:AD40"/>
    <mergeCell ref="AF45:AG45"/>
    <mergeCell ref="B47:B49"/>
    <mergeCell ref="C47:C49"/>
    <mergeCell ref="D47:D49"/>
    <mergeCell ref="E47:E49"/>
    <mergeCell ref="F47:F49"/>
    <mergeCell ref="G47:G49"/>
    <mergeCell ref="H47:H49"/>
    <mergeCell ref="W38:W40"/>
    <mergeCell ref="X38:X40"/>
    <mergeCell ref="Y38:Y40"/>
    <mergeCell ref="Z38:Z40"/>
    <mergeCell ref="AA38:AA40"/>
    <mergeCell ref="AB38:AB40"/>
    <mergeCell ref="Q38:Q40"/>
    <mergeCell ref="R38:R40"/>
    <mergeCell ref="S38:S40"/>
    <mergeCell ref="T38:T40"/>
    <mergeCell ref="AA47:AA49"/>
    <mergeCell ref="AB47:AB49"/>
    <mergeCell ref="AC47:AC49"/>
    <mergeCell ref="AD47:AD49"/>
    <mergeCell ref="AF54:AG54"/>
    <mergeCell ref="B56:B58"/>
    <mergeCell ref="C56:C58"/>
    <mergeCell ref="D56:D58"/>
    <mergeCell ref="E56:E58"/>
    <mergeCell ref="F56:F58"/>
    <mergeCell ref="U47:U49"/>
    <mergeCell ref="V47:V49"/>
    <mergeCell ref="W47:W49"/>
    <mergeCell ref="X47:X49"/>
    <mergeCell ref="Y47:Y49"/>
    <mergeCell ref="Z47:Z49"/>
    <mergeCell ref="O47:O49"/>
    <mergeCell ref="P47:P49"/>
    <mergeCell ref="Q47:Q49"/>
    <mergeCell ref="R47:R49"/>
    <mergeCell ref="S47:S49"/>
    <mergeCell ref="T47:T49"/>
    <mergeCell ref="I47:I49"/>
    <mergeCell ref="J47:J49"/>
    <mergeCell ref="M56:M58"/>
    <mergeCell ref="N56:N58"/>
    <mergeCell ref="O56:O58"/>
    <mergeCell ref="P56:P58"/>
    <mergeCell ref="Q56:Q58"/>
    <mergeCell ref="R56:R58"/>
    <mergeCell ref="G56:G58"/>
    <mergeCell ref="H56:H58"/>
    <mergeCell ref="I56:I58"/>
    <mergeCell ref="J56:J58"/>
    <mergeCell ref="K56:K58"/>
    <mergeCell ref="L56:L58"/>
    <mergeCell ref="Y56:Y58"/>
    <mergeCell ref="Z56:Z58"/>
    <mergeCell ref="AA56:AA58"/>
    <mergeCell ref="AB56:AB58"/>
    <mergeCell ref="AC56:AC58"/>
    <mergeCell ref="AD56:AD58"/>
    <mergeCell ref="S56:S58"/>
    <mergeCell ref="T56:T58"/>
    <mergeCell ref="U56:U58"/>
    <mergeCell ref="V56:V58"/>
    <mergeCell ref="W56:W58"/>
    <mergeCell ref="X56:X58"/>
    <mergeCell ref="B65:B67"/>
    <mergeCell ref="C65:C67"/>
    <mergeCell ref="D65:D67"/>
    <mergeCell ref="E65:E67"/>
    <mergeCell ref="F65:F67"/>
    <mergeCell ref="G65:G67"/>
    <mergeCell ref="H65:H67"/>
    <mergeCell ref="I65:I67"/>
    <mergeCell ref="J65:J67"/>
    <mergeCell ref="U65:U67"/>
    <mergeCell ref="V65:V67"/>
    <mergeCell ref="K65:K67"/>
    <mergeCell ref="L65:L67"/>
    <mergeCell ref="M65:M67"/>
    <mergeCell ref="N65:N67"/>
    <mergeCell ref="O65:O67"/>
    <mergeCell ref="P65:P67"/>
    <mergeCell ref="AF63:AG63"/>
    <mergeCell ref="K74:K76"/>
    <mergeCell ref="L74:L76"/>
    <mergeCell ref="M74:M76"/>
    <mergeCell ref="N74:N76"/>
    <mergeCell ref="AC65:AC67"/>
    <mergeCell ref="AD65:AD67"/>
    <mergeCell ref="AF72:AG72"/>
    <mergeCell ref="B74:B76"/>
    <mergeCell ref="C74:C76"/>
    <mergeCell ref="D74:D76"/>
    <mergeCell ref="E74:E76"/>
    <mergeCell ref="F74:F76"/>
    <mergeCell ref="G74:G76"/>
    <mergeCell ref="H74:H76"/>
    <mergeCell ref="W65:W67"/>
    <mergeCell ref="X65:X67"/>
    <mergeCell ref="Y65:Y67"/>
    <mergeCell ref="Z65:Z67"/>
    <mergeCell ref="AA65:AA67"/>
    <mergeCell ref="AB65:AB67"/>
    <mergeCell ref="Q65:Q67"/>
    <mergeCell ref="R65:R67"/>
    <mergeCell ref="S65:S67"/>
    <mergeCell ref="T65:T67"/>
    <mergeCell ref="AA74:AA76"/>
    <mergeCell ref="AB74:AB76"/>
    <mergeCell ref="AC74:AC76"/>
    <mergeCell ref="AD74:AD76"/>
    <mergeCell ref="AF81:AG81"/>
    <mergeCell ref="B83:B85"/>
    <mergeCell ref="C83:C85"/>
    <mergeCell ref="D83:D85"/>
    <mergeCell ref="E83:E85"/>
    <mergeCell ref="F83:F85"/>
    <mergeCell ref="U74:U76"/>
    <mergeCell ref="V74:V76"/>
    <mergeCell ref="W74:W76"/>
    <mergeCell ref="X74:X76"/>
    <mergeCell ref="Y74:Y76"/>
    <mergeCell ref="Z74:Z76"/>
    <mergeCell ref="O74:O76"/>
    <mergeCell ref="P74:P76"/>
    <mergeCell ref="Q74:Q76"/>
    <mergeCell ref="R74:R76"/>
    <mergeCell ref="S74:S76"/>
    <mergeCell ref="T74:T76"/>
    <mergeCell ref="I74:I76"/>
    <mergeCell ref="J74:J76"/>
    <mergeCell ref="M83:M85"/>
    <mergeCell ref="N83:N85"/>
    <mergeCell ref="O83:O85"/>
    <mergeCell ref="P83:P85"/>
    <mergeCell ref="Q83:Q85"/>
    <mergeCell ref="R83:R85"/>
    <mergeCell ref="G83:G85"/>
    <mergeCell ref="H83:H85"/>
    <mergeCell ref="I83:I85"/>
    <mergeCell ref="J83:J85"/>
    <mergeCell ref="K83:K85"/>
    <mergeCell ref="L83:L85"/>
    <mergeCell ref="Y83:Y85"/>
    <mergeCell ref="Z83:Z85"/>
    <mergeCell ref="AA83:AA85"/>
    <mergeCell ref="AB83:AB85"/>
    <mergeCell ref="AC83:AC85"/>
    <mergeCell ref="AD83:AD85"/>
    <mergeCell ref="S83:S85"/>
    <mergeCell ref="T83:T85"/>
    <mergeCell ref="U83:U85"/>
    <mergeCell ref="V83:V85"/>
    <mergeCell ref="W83:W85"/>
    <mergeCell ref="X83:X85"/>
    <mergeCell ref="U91:V91"/>
    <mergeCell ref="W91:X91"/>
    <mergeCell ref="Y91:Z91"/>
    <mergeCell ref="AB91:AF91"/>
    <mergeCell ref="B92:E92"/>
    <mergeCell ref="S92:T92"/>
    <mergeCell ref="U92:V92"/>
    <mergeCell ref="W92:X92"/>
    <mergeCell ref="Y92:Z92"/>
    <mergeCell ref="AB92:AF92"/>
    <mergeCell ref="AB93:AF93"/>
    <mergeCell ref="B94:E94"/>
    <mergeCell ref="G94:J94"/>
    <mergeCell ref="L94:N94"/>
    <mergeCell ref="P94:R94"/>
    <mergeCell ref="AB94:AF94"/>
    <mergeCell ref="B93:E93"/>
    <mergeCell ref="G93:J93"/>
    <mergeCell ref="S93:T93"/>
    <mergeCell ref="U93:V93"/>
    <mergeCell ref="W93:X93"/>
    <mergeCell ref="Y93:Z93"/>
    <mergeCell ref="B99:B101"/>
    <mergeCell ref="C99:C101"/>
    <mergeCell ref="D99:D101"/>
    <mergeCell ref="E99:E101"/>
    <mergeCell ref="F99:F101"/>
    <mergeCell ref="G99:G101"/>
    <mergeCell ref="H99:H101"/>
    <mergeCell ref="I99:I101"/>
    <mergeCell ref="J99:J101"/>
    <mergeCell ref="U99:U101"/>
    <mergeCell ref="V99:V101"/>
    <mergeCell ref="K99:K101"/>
    <mergeCell ref="L99:L101"/>
    <mergeCell ref="M99:M101"/>
    <mergeCell ref="N99:N101"/>
    <mergeCell ref="O99:O101"/>
    <mergeCell ref="P99:P101"/>
    <mergeCell ref="AF97:AG97"/>
    <mergeCell ref="K108:K110"/>
    <mergeCell ref="L108:L110"/>
    <mergeCell ref="M108:M110"/>
    <mergeCell ref="N108:N110"/>
    <mergeCell ref="AC99:AC101"/>
    <mergeCell ref="AD99:AD101"/>
    <mergeCell ref="AF106:AG106"/>
    <mergeCell ref="B108:B110"/>
    <mergeCell ref="C108:C110"/>
    <mergeCell ref="D108:D110"/>
    <mergeCell ref="E108:E110"/>
    <mergeCell ref="F108:F110"/>
    <mergeCell ref="G108:G110"/>
    <mergeCell ref="H108:H110"/>
    <mergeCell ref="W99:W101"/>
    <mergeCell ref="X99:X101"/>
    <mergeCell ref="Y99:Y101"/>
    <mergeCell ref="Z99:Z101"/>
    <mergeCell ref="AA99:AA101"/>
    <mergeCell ref="AB99:AB101"/>
    <mergeCell ref="Q99:Q101"/>
    <mergeCell ref="R99:R101"/>
    <mergeCell ref="S99:S101"/>
    <mergeCell ref="T99:T101"/>
    <mergeCell ref="AA108:AA110"/>
    <mergeCell ref="AB108:AB110"/>
    <mergeCell ref="AC108:AC110"/>
    <mergeCell ref="AD108:AD110"/>
    <mergeCell ref="AF115:AG115"/>
    <mergeCell ref="B117:B119"/>
    <mergeCell ref="C117:C119"/>
    <mergeCell ref="D117:D119"/>
    <mergeCell ref="E117:E119"/>
    <mergeCell ref="F117:F119"/>
    <mergeCell ref="U108:U110"/>
    <mergeCell ref="V108:V110"/>
    <mergeCell ref="W108:W110"/>
    <mergeCell ref="X108:X110"/>
    <mergeCell ref="Y108:Y110"/>
    <mergeCell ref="Z108:Z110"/>
    <mergeCell ref="O108:O110"/>
    <mergeCell ref="P108:P110"/>
    <mergeCell ref="Q108:Q110"/>
    <mergeCell ref="R108:R110"/>
    <mergeCell ref="S108:S110"/>
    <mergeCell ref="T108:T110"/>
    <mergeCell ref="I108:I110"/>
    <mergeCell ref="J108:J110"/>
    <mergeCell ref="M117:M119"/>
    <mergeCell ref="N117:N119"/>
    <mergeCell ref="O117:O119"/>
    <mergeCell ref="P117:P119"/>
    <mergeCell ref="Q117:Q119"/>
    <mergeCell ref="R117:R119"/>
    <mergeCell ref="G117:G119"/>
    <mergeCell ref="H117:H119"/>
    <mergeCell ref="I117:I119"/>
    <mergeCell ref="J117:J119"/>
    <mergeCell ref="K117:K119"/>
    <mergeCell ref="L117:L119"/>
    <mergeCell ref="Y117:Y119"/>
    <mergeCell ref="Z117:Z119"/>
    <mergeCell ref="AA117:AA119"/>
    <mergeCell ref="AB117:AB119"/>
    <mergeCell ref="AC117:AC119"/>
    <mergeCell ref="AD117:AD119"/>
    <mergeCell ref="S117:S119"/>
    <mergeCell ref="T117:T119"/>
    <mergeCell ref="U117:U119"/>
    <mergeCell ref="V117:V119"/>
    <mergeCell ref="W117:W119"/>
    <mergeCell ref="X117:X119"/>
    <mergeCell ref="B126:B128"/>
    <mergeCell ref="C126:C128"/>
    <mergeCell ref="D126:D128"/>
    <mergeCell ref="E126:E128"/>
    <mergeCell ref="F126:F128"/>
    <mergeCell ref="G126:G128"/>
    <mergeCell ref="H126:H128"/>
    <mergeCell ref="I126:I128"/>
    <mergeCell ref="J126:J128"/>
    <mergeCell ref="U126:U128"/>
    <mergeCell ref="V126:V128"/>
    <mergeCell ref="K126:K128"/>
    <mergeCell ref="L126:L128"/>
    <mergeCell ref="M126:M128"/>
    <mergeCell ref="N126:N128"/>
    <mergeCell ref="O126:O128"/>
    <mergeCell ref="P126:P128"/>
    <mergeCell ref="AF124:AG124"/>
    <mergeCell ref="K135:K137"/>
    <mergeCell ref="L135:L137"/>
    <mergeCell ref="M135:M137"/>
    <mergeCell ref="N135:N137"/>
    <mergeCell ref="AC126:AC128"/>
    <mergeCell ref="AD126:AD128"/>
    <mergeCell ref="AF133:AG133"/>
    <mergeCell ref="B135:B137"/>
    <mergeCell ref="C135:C137"/>
    <mergeCell ref="D135:D137"/>
    <mergeCell ref="E135:E137"/>
    <mergeCell ref="F135:F137"/>
    <mergeCell ref="G135:G137"/>
    <mergeCell ref="H135:H137"/>
    <mergeCell ref="W126:W128"/>
    <mergeCell ref="X126:X128"/>
    <mergeCell ref="Y126:Y128"/>
    <mergeCell ref="Z126:Z128"/>
    <mergeCell ref="AA126:AA128"/>
    <mergeCell ref="AB126:AB128"/>
    <mergeCell ref="Q126:Q128"/>
    <mergeCell ref="R126:R128"/>
    <mergeCell ref="S126:S128"/>
    <mergeCell ref="T126:T128"/>
    <mergeCell ref="AA135:AA137"/>
    <mergeCell ref="AB135:AB137"/>
    <mergeCell ref="AC135:AC137"/>
    <mergeCell ref="AD135:AD137"/>
    <mergeCell ref="AF142:AG142"/>
    <mergeCell ref="B144:B146"/>
    <mergeCell ref="C144:C146"/>
    <mergeCell ref="D144:D146"/>
    <mergeCell ref="E144:E146"/>
    <mergeCell ref="F144:F146"/>
    <mergeCell ref="U135:U137"/>
    <mergeCell ref="V135:V137"/>
    <mergeCell ref="W135:W137"/>
    <mergeCell ref="X135:X137"/>
    <mergeCell ref="Y135:Y137"/>
    <mergeCell ref="Z135:Z137"/>
    <mergeCell ref="O135:O137"/>
    <mergeCell ref="P135:P137"/>
    <mergeCell ref="Q135:Q137"/>
    <mergeCell ref="R135:R137"/>
    <mergeCell ref="S135:S137"/>
    <mergeCell ref="T135:T137"/>
    <mergeCell ref="I135:I137"/>
    <mergeCell ref="J135:J137"/>
    <mergeCell ref="M144:M146"/>
    <mergeCell ref="N144:N146"/>
    <mergeCell ref="O144:O146"/>
    <mergeCell ref="P144:P146"/>
    <mergeCell ref="Q144:Q146"/>
    <mergeCell ref="R144:R146"/>
    <mergeCell ref="G144:G146"/>
    <mergeCell ref="H144:H146"/>
    <mergeCell ref="I144:I146"/>
    <mergeCell ref="J144:J146"/>
    <mergeCell ref="K144:K146"/>
    <mergeCell ref="L144:L146"/>
    <mergeCell ref="Y144:Y146"/>
    <mergeCell ref="Z144:Z146"/>
    <mergeCell ref="AA144:AA146"/>
    <mergeCell ref="AB144:AB146"/>
    <mergeCell ref="AC144:AC146"/>
    <mergeCell ref="AD144:AD146"/>
    <mergeCell ref="S144:S146"/>
    <mergeCell ref="T144:T146"/>
    <mergeCell ref="U144:U146"/>
    <mergeCell ref="V144:V146"/>
    <mergeCell ref="W144:W146"/>
    <mergeCell ref="X144:X146"/>
    <mergeCell ref="B153:B155"/>
    <mergeCell ref="C153:C155"/>
    <mergeCell ref="D153:D155"/>
    <mergeCell ref="E153:E155"/>
    <mergeCell ref="F153:F155"/>
    <mergeCell ref="G153:G155"/>
    <mergeCell ref="H153:H155"/>
    <mergeCell ref="I153:I155"/>
    <mergeCell ref="J153:J155"/>
    <mergeCell ref="U153:U155"/>
    <mergeCell ref="V153:V155"/>
    <mergeCell ref="K153:K155"/>
    <mergeCell ref="L153:L155"/>
    <mergeCell ref="M153:M155"/>
    <mergeCell ref="N153:N155"/>
    <mergeCell ref="O153:O155"/>
    <mergeCell ref="P153:P155"/>
    <mergeCell ref="AF151:AG151"/>
    <mergeCell ref="K162:K164"/>
    <mergeCell ref="L162:L164"/>
    <mergeCell ref="M162:M164"/>
    <mergeCell ref="N162:N164"/>
    <mergeCell ref="AC153:AC155"/>
    <mergeCell ref="AD153:AD155"/>
    <mergeCell ref="AF160:AG160"/>
    <mergeCell ref="B162:B164"/>
    <mergeCell ref="C162:C164"/>
    <mergeCell ref="D162:D164"/>
    <mergeCell ref="E162:E164"/>
    <mergeCell ref="F162:F164"/>
    <mergeCell ref="G162:G164"/>
    <mergeCell ref="H162:H164"/>
    <mergeCell ref="W153:W155"/>
    <mergeCell ref="X153:X155"/>
    <mergeCell ref="Y153:Y155"/>
    <mergeCell ref="Z153:Z155"/>
    <mergeCell ref="AA153:AA155"/>
    <mergeCell ref="AB153:AB155"/>
    <mergeCell ref="Q153:Q155"/>
    <mergeCell ref="R153:R155"/>
    <mergeCell ref="S153:S155"/>
    <mergeCell ref="T153:T155"/>
    <mergeCell ref="AA162:AA164"/>
    <mergeCell ref="AB162:AB164"/>
    <mergeCell ref="AC162:AC164"/>
    <mergeCell ref="AD162:AD164"/>
    <mergeCell ref="AF169:AG169"/>
    <mergeCell ref="B171:B173"/>
    <mergeCell ref="C171:C173"/>
    <mergeCell ref="D171:D173"/>
    <mergeCell ref="E171:E173"/>
    <mergeCell ref="F171:F173"/>
    <mergeCell ref="U162:U164"/>
    <mergeCell ref="V162:V164"/>
    <mergeCell ref="W162:W164"/>
    <mergeCell ref="X162:X164"/>
    <mergeCell ref="Y162:Y164"/>
    <mergeCell ref="Z162:Z164"/>
    <mergeCell ref="O162:O164"/>
    <mergeCell ref="P162:P164"/>
    <mergeCell ref="Q162:Q164"/>
    <mergeCell ref="R162:R164"/>
    <mergeCell ref="S162:S164"/>
    <mergeCell ref="T162:T164"/>
    <mergeCell ref="I162:I164"/>
    <mergeCell ref="J162:J164"/>
    <mergeCell ref="M171:M173"/>
    <mergeCell ref="N171:N173"/>
    <mergeCell ref="O171:O173"/>
    <mergeCell ref="P171:P173"/>
    <mergeCell ref="Q171:Q173"/>
    <mergeCell ref="R171:R173"/>
    <mergeCell ref="G171:G173"/>
    <mergeCell ref="H171:H173"/>
    <mergeCell ref="I171:I173"/>
    <mergeCell ref="J171:J173"/>
    <mergeCell ref="K171:K173"/>
    <mergeCell ref="L171:L173"/>
    <mergeCell ref="Y171:Y173"/>
    <mergeCell ref="Z171:Z173"/>
    <mergeCell ref="AA171:AA173"/>
    <mergeCell ref="AB171:AB173"/>
    <mergeCell ref="AC171:AC173"/>
    <mergeCell ref="AD171:AD173"/>
    <mergeCell ref="S171:S173"/>
    <mergeCell ref="T171:T173"/>
    <mergeCell ref="U171:U173"/>
    <mergeCell ref="V171:V173"/>
    <mergeCell ref="W171:W173"/>
    <mergeCell ref="X171:X173"/>
  </mergeCells>
  <phoneticPr fontId="12"/>
  <conditionalFormatting sqref="C10:AE11 C19:AE20">
    <cfRule type="containsText" dxfId="15" priority="15" operator="containsText" text="日">
      <formula>NOT(ISERROR(SEARCH("日",C10)))</formula>
    </cfRule>
    <cfRule type="containsText" dxfId="14" priority="16" operator="containsText" text="土">
      <formula>NOT(ISERROR(SEARCH("土",C10)))</formula>
    </cfRule>
  </conditionalFormatting>
  <conditionalFormatting sqref="C28:AE29 C37:AE38 C46:AE47">
    <cfRule type="containsText" dxfId="13" priority="13" operator="containsText" text="日">
      <formula>NOT(ISERROR(SEARCH("日",C28)))</formula>
    </cfRule>
    <cfRule type="containsText" dxfId="12" priority="14" operator="containsText" text="土">
      <formula>NOT(ISERROR(SEARCH("土",C28)))</formula>
    </cfRule>
  </conditionalFormatting>
  <conditionalFormatting sqref="C55:AE56 C64:AE65 C73:AE74 C82:AE83">
    <cfRule type="containsText" dxfId="11" priority="8" operator="containsText" text="日">
      <formula>NOT(ISERROR(SEARCH("日",C55)))</formula>
    </cfRule>
    <cfRule type="containsText" dxfId="10" priority="9" operator="containsText" text="土">
      <formula>NOT(ISERROR(SEARCH("土",C55)))</formula>
    </cfRule>
  </conditionalFormatting>
  <conditionalFormatting sqref="C98:AE99 C107:AE108">
    <cfRule type="containsText" dxfId="9" priority="6" operator="containsText" text="日">
      <formula>NOT(ISERROR(SEARCH("日",C98)))</formula>
    </cfRule>
    <cfRule type="containsText" dxfId="8" priority="7" operator="containsText" text="土">
      <formula>NOT(ISERROR(SEARCH("土",C98)))</formula>
    </cfRule>
  </conditionalFormatting>
  <conditionalFormatting sqref="C116:AE117 C125:AE126 C134:AE135 C143:AE144 C152:AE153 C161:AE162 C170:AE171">
    <cfRule type="containsText" dxfId="7" priority="4" operator="containsText" text="日">
      <formula>NOT(ISERROR(SEARCH("日",C116)))</formula>
    </cfRule>
    <cfRule type="containsText" dxfId="6" priority="5" operator="containsText" text="土">
      <formula>NOT(ISERROR(SEARCH("土",C116)))</formula>
    </cfRule>
  </conditionalFormatting>
  <conditionalFormatting sqref="Y4:Z5">
    <cfRule type="cellIs" dxfId="5" priority="10" operator="greaterThanOrEqual">
      <formula>0.285</formula>
    </cfRule>
    <cfRule type="cellIs" dxfId="4" priority="11" operator="greaterThanOrEqual">
      <formula>0.25</formula>
    </cfRule>
    <cfRule type="cellIs" dxfId="3" priority="12" operator="greaterThanOrEqual">
      <formula>0.214</formula>
    </cfRule>
  </conditionalFormatting>
  <conditionalFormatting sqref="Y92:Z93">
    <cfRule type="cellIs" dxfId="2" priority="1" operator="greaterThanOrEqual">
      <formula>0.285</formula>
    </cfRule>
    <cfRule type="cellIs" dxfId="1" priority="2" operator="greaterThanOrEqual">
      <formula>0.25</formula>
    </cfRule>
    <cfRule type="cellIs" dxfId="0" priority="3" operator="greaterThanOrEqual">
      <formula>0.214</formula>
    </cfRule>
  </conditionalFormatting>
  <dataValidations count="5">
    <dataValidation type="list" showInputMessage="1" showErrorMessage="1" sqref="C16:AD16 C25:AD25 C34:AD34 C52:AD52 C43:AD43 C70:AD70 C88:AD88 C61:AD61 C79:AD79 C176:AD176 C104:AD104 C113:AD113 C122:AD122 C131:AD131 C140:AD140 C149:AD149 C158:AD158 C167:AD167" xr:uid="{3C3AF247-081A-476A-9FE7-E1E3378F3870}">
      <formula1>"休,雨"</formula1>
    </dataValidation>
    <dataValidation type="list" showInputMessage="1" showErrorMessage="1" sqref="C15:AD15 C24:AD24 C33:AD33 C51:AD51 C42:AD42 C69:AD69 C87:AD87 C60:AD60 C78:AD78 C103:AD103 C112:AD112 C121:AD121 C130:AD130 C139:AD139 C148:AD148 C157:AD157 C166:AD166 C175:AD175" xr:uid="{612E5179-4E35-49C7-8E5D-D489590CB67A}">
      <formula1>"休"</formula1>
    </dataValidation>
    <dataValidation type="list" showInputMessage="1" showErrorMessage="1" sqref="C14:AD14 C23:AD23 C32:AD32 C50:AD50 C41:AD41 C68:AD68 C86:AD86 C59:AD59 C77:AD77 C174:AD174 C102:AD102 C111:AD111 C120:AD120 C129:AD129 C138:AD138 C147:AD147 C156:AD156 C165:AD165" xr:uid="{C8AFABEC-3D4F-4301-ADFF-5BC1824346CA}">
      <formula1>"中止,夏休,冬休"</formula1>
    </dataValidation>
    <dataValidation type="list" showInputMessage="1" showErrorMessage="1" sqref="AE77 AE14 AE23 AE32 AE41 AE50 AE59 AE68 AE86 AE165 AE102 AE111 AE120 AE129 AE138 AE147 AE156 AE174" xr:uid="{31A69DBF-F15C-402B-8C6C-E32EA4965912}">
      <formula1>"　,祝,中止"</formula1>
    </dataValidation>
    <dataValidation type="list" showInputMessage="1" showErrorMessage="1" sqref="AE15:AE16 AE78:AE79 AE24:AE25 AE51:AE52 AE60:AE61 AE33:AE34 AE69:AE70 AE42:AE43 AE87:AE88 AE103:AE104 AE157:AE158 AE112:AE113 AE166:AE167 AE121:AE122 AE130:AE131 AE139:AE140 AE148:AE149 AE175:AE176" xr:uid="{BDA4249C-83F7-4A83-BD7C-09E8B59608D0}">
      <formula1>"　,休"</formula1>
    </dataValidation>
  </dataValidations>
  <pageMargins left="0.51181102362204722" right="0.11811023622047245" top="0.55118110236220474" bottom="0.35433070866141736" header="0.31496062992125984" footer="0.31496062992125984"/>
  <pageSetup paperSize="9" scale="7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BC6C-9D2F-415F-A839-A871AAC2D492}">
  <dimension ref="A1:P54"/>
  <sheetViews>
    <sheetView showGridLines="0" view="pageBreakPreview" zoomScaleNormal="95" zoomScaleSheetLayoutView="100" workbookViewId="0"/>
  </sheetViews>
  <sheetFormatPr defaultRowHeight="13.2"/>
  <cols>
    <col min="1" max="1" width="12.44140625" style="421" customWidth="1"/>
    <col min="2" max="3" width="6.77734375" style="421" bestFit="1" customWidth="1"/>
    <col min="4" max="4" width="6.77734375" style="421" customWidth="1"/>
    <col min="5" max="5" width="12.44140625" style="421" customWidth="1"/>
    <col min="6" max="7" width="6.77734375" style="421" bestFit="1" customWidth="1"/>
    <col min="8" max="8" width="6.77734375" style="421" customWidth="1"/>
    <col min="9" max="9" width="12.44140625" style="421" customWidth="1"/>
    <col min="10" max="11" width="6.77734375" style="421" bestFit="1" customWidth="1"/>
    <col min="12" max="12" width="6.77734375" style="421" customWidth="1"/>
    <col min="13" max="13" width="12.44140625" style="421" customWidth="1"/>
    <col min="14" max="15" width="6.77734375" style="421" bestFit="1" customWidth="1"/>
    <col min="16" max="16" width="6.77734375" style="421" customWidth="1"/>
    <col min="17" max="256" width="8.88671875" style="421"/>
    <col min="257" max="257" width="12.44140625" style="421" customWidth="1"/>
    <col min="258" max="259" width="6.77734375" style="421" bestFit="1" customWidth="1"/>
    <col min="260" max="260" width="6.77734375" style="421" customWidth="1"/>
    <col min="261" max="261" width="12.44140625" style="421" customWidth="1"/>
    <col min="262" max="263" width="6.77734375" style="421" bestFit="1" customWidth="1"/>
    <col min="264" max="264" width="6.77734375" style="421" customWidth="1"/>
    <col min="265" max="265" width="12.44140625" style="421" customWidth="1"/>
    <col min="266" max="267" width="6.77734375" style="421" bestFit="1" customWidth="1"/>
    <col min="268" max="268" width="6.77734375" style="421" customWidth="1"/>
    <col min="269" max="269" width="12.44140625" style="421" customWidth="1"/>
    <col min="270" max="271" width="6.77734375" style="421" bestFit="1" customWidth="1"/>
    <col min="272" max="272" width="6.77734375" style="421" customWidth="1"/>
    <col min="273" max="512" width="8.88671875" style="421"/>
    <col min="513" max="513" width="12.44140625" style="421" customWidth="1"/>
    <col min="514" max="515" width="6.77734375" style="421" bestFit="1" customWidth="1"/>
    <col min="516" max="516" width="6.77734375" style="421" customWidth="1"/>
    <col min="517" max="517" width="12.44140625" style="421" customWidth="1"/>
    <col min="518" max="519" width="6.77734375" style="421" bestFit="1" customWidth="1"/>
    <col min="520" max="520" width="6.77734375" style="421" customWidth="1"/>
    <col min="521" max="521" width="12.44140625" style="421" customWidth="1"/>
    <col min="522" max="523" width="6.77734375" style="421" bestFit="1" customWidth="1"/>
    <col min="524" max="524" width="6.77734375" style="421" customWidth="1"/>
    <col min="525" max="525" width="12.44140625" style="421" customWidth="1"/>
    <col min="526" max="527" width="6.77734375" style="421" bestFit="1" customWidth="1"/>
    <col min="528" max="528" width="6.77734375" style="421" customWidth="1"/>
    <col min="529" max="768" width="8.88671875" style="421"/>
    <col min="769" max="769" width="12.44140625" style="421" customWidth="1"/>
    <col min="770" max="771" width="6.77734375" style="421" bestFit="1" customWidth="1"/>
    <col min="772" max="772" width="6.77734375" style="421" customWidth="1"/>
    <col min="773" max="773" width="12.44140625" style="421" customWidth="1"/>
    <col min="774" max="775" width="6.77734375" style="421" bestFit="1" customWidth="1"/>
    <col min="776" max="776" width="6.77734375" style="421" customWidth="1"/>
    <col min="777" max="777" width="12.44140625" style="421" customWidth="1"/>
    <col min="778" max="779" width="6.77734375" style="421" bestFit="1" customWidth="1"/>
    <col min="780" max="780" width="6.77734375" style="421" customWidth="1"/>
    <col min="781" max="781" width="12.44140625" style="421" customWidth="1"/>
    <col min="782" max="783" width="6.77734375" style="421" bestFit="1" customWidth="1"/>
    <col min="784" max="784" width="6.77734375" style="421" customWidth="1"/>
    <col min="785" max="1024" width="8.88671875" style="421"/>
    <col min="1025" max="1025" width="12.44140625" style="421" customWidth="1"/>
    <col min="1026" max="1027" width="6.77734375" style="421" bestFit="1" customWidth="1"/>
    <col min="1028" max="1028" width="6.77734375" style="421" customWidth="1"/>
    <col min="1029" max="1029" width="12.44140625" style="421" customWidth="1"/>
    <col min="1030" max="1031" width="6.77734375" style="421" bestFit="1" customWidth="1"/>
    <col min="1032" max="1032" width="6.77734375" style="421" customWidth="1"/>
    <col min="1033" max="1033" width="12.44140625" style="421" customWidth="1"/>
    <col min="1034" max="1035" width="6.77734375" style="421" bestFit="1" customWidth="1"/>
    <col min="1036" max="1036" width="6.77734375" style="421" customWidth="1"/>
    <col min="1037" max="1037" width="12.44140625" style="421" customWidth="1"/>
    <col min="1038" max="1039" width="6.77734375" style="421" bestFit="1" customWidth="1"/>
    <col min="1040" max="1040" width="6.77734375" style="421" customWidth="1"/>
    <col min="1041" max="1280" width="8.88671875" style="421"/>
    <col min="1281" max="1281" width="12.44140625" style="421" customWidth="1"/>
    <col min="1282" max="1283" width="6.77734375" style="421" bestFit="1" customWidth="1"/>
    <col min="1284" max="1284" width="6.77734375" style="421" customWidth="1"/>
    <col min="1285" max="1285" width="12.44140625" style="421" customWidth="1"/>
    <col min="1286" max="1287" width="6.77734375" style="421" bestFit="1" customWidth="1"/>
    <col min="1288" max="1288" width="6.77734375" style="421" customWidth="1"/>
    <col min="1289" max="1289" width="12.44140625" style="421" customWidth="1"/>
    <col min="1290" max="1291" width="6.77734375" style="421" bestFit="1" customWidth="1"/>
    <col min="1292" max="1292" width="6.77734375" style="421" customWidth="1"/>
    <col min="1293" max="1293" width="12.44140625" style="421" customWidth="1"/>
    <col min="1294" max="1295" width="6.77734375" style="421" bestFit="1" customWidth="1"/>
    <col min="1296" max="1296" width="6.77734375" style="421" customWidth="1"/>
    <col min="1297" max="1536" width="8.88671875" style="421"/>
    <col min="1537" max="1537" width="12.44140625" style="421" customWidth="1"/>
    <col min="1538" max="1539" width="6.77734375" style="421" bestFit="1" customWidth="1"/>
    <col min="1540" max="1540" width="6.77734375" style="421" customWidth="1"/>
    <col min="1541" max="1541" width="12.44140625" style="421" customWidth="1"/>
    <col min="1542" max="1543" width="6.77734375" style="421" bestFit="1" customWidth="1"/>
    <col min="1544" max="1544" width="6.77734375" style="421" customWidth="1"/>
    <col min="1545" max="1545" width="12.44140625" style="421" customWidth="1"/>
    <col min="1546" max="1547" width="6.77734375" style="421" bestFit="1" customWidth="1"/>
    <col min="1548" max="1548" width="6.77734375" style="421" customWidth="1"/>
    <col min="1549" max="1549" width="12.44140625" style="421" customWidth="1"/>
    <col min="1550" max="1551" width="6.77734375" style="421" bestFit="1" customWidth="1"/>
    <col min="1552" max="1552" width="6.77734375" style="421" customWidth="1"/>
    <col min="1553" max="1792" width="8.88671875" style="421"/>
    <col min="1793" max="1793" width="12.44140625" style="421" customWidth="1"/>
    <col min="1794" max="1795" width="6.77734375" style="421" bestFit="1" customWidth="1"/>
    <col min="1796" max="1796" width="6.77734375" style="421" customWidth="1"/>
    <col min="1797" max="1797" width="12.44140625" style="421" customWidth="1"/>
    <col min="1798" max="1799" width="6.77734375" style="421" bestFit="1" customWidth="1"/>
    <col min="1800" max="1800" width="6.77734375" style="421" customWidth="1"/>
    <col min="1801" max="1801" width="12.44140625" style="421" customWidth="1"/>
    <col min="1802" max="1803" width="6.77734375" style="421" bestFit="1" customWidth="1"/>
    <col min="1804" max="1804" width="6.77734375" style="421" customWidth="1"/>
    <col min="1805" max="1805" width="12.44140625" style="421" customWidth="1"/>
    <col min="1806" max="1807" width="6.77734375" style="421" bestFit="1" customWidth="1"/>
    <col min="1808" max="1808" width="6.77734375" style="421" customWidth="1"/>
    <col min="1809" max="2048" width="8.88671875" style="421"/>
    <col min="2049" max="2049" width="12.44140625" style="421" customWidth="1"/>
    <col min="2050" max="2051" width="6.77734375" style="421" bestFit="1" customWidth="1"/>
    <col min="2052" max="2052" width="6.77734375" style="421" customWidth="1"/>
    <col min="2053" max="2053" width="12.44140625" style="421" customWidth="1"/>
    <col min="2054" max="2055" width="6.77734375" style="421" bestFit="1" customWidth="1"/>
    <col min="2056" max="2056" width="6.77734375" style="421" customWidth="1"/>
    <col min="2057" max="2057" width="12.44140625" style="421" customWidth="1"/>
    <col min="2058" max="2059" width="6.77734375" style="421" bestFit="1" customWidth="1"/>
    <col min="2060" max="2060" width="6.77734375" style="421" customWidth="1"/>
    <col min="2061" max="2061" width="12.44140625" style="421" customWidth="1"/>
    <col min="2062" max="2063" width="6.77734375" style="421" bestFit="1" customWidth="1"/>
    <col min="2064" max="2064" width="6.77734375" style="421" customWidth="1"/>
    <col min="2065" max="2304" width="8.88671875" style="421"/>
    <col min="2305" max="2305" width="12.44140625" style="421" customWidth="1"/>
    <col min="2306" max="2307" width="6.77734375" style="421" bestFit="1" customWidth="1"/>
    <col min="2308" max="2308" width="6.77734375" style="421" customWidth="1"/>
    <col min="2309" max="2309" width="12.44140625" style="421" customWidth="1"/>
    <col min="2310" max="2311" width="6.77734375" style="421" bestFit="1" customWidth="1"/>
    <col min="2312" max="2312" width="6.77734375" style="421" customWidth="1"/>
    <col min="2313" max="2313" width="12.44140625" style="421" customWidth="1"/>
    <col min="2314" max="2315" width="6.77734375" style="421" bestFit="1" customWidth="1"/>
    <col min="2316" max="2316" width="6.77734375" style="421" customWidth="1"/>
    <col min="2317" max="2317" width="12.44140625" style="421" customWidth="1"/>
    <col min="2318" max="2319" width="6.77734375" style="421" bestFit="1" customWidth="1"/>
    <col min="2320" max="2320" width="6.77734375" style="421" customWidth="1"/>
    <col min="2321" max="2560" width="8.88671875" style="421"/>
    <col min="2561" max="2561" width="12.44140625" style="421" customWidth="1"/>
    <col min="2562" max="2563" width="6.77734375" style="421" bestFit="1" customWidth="1"/>
    <col min="2564" max="2564" width="6.77734375" style="421" customWidth="1"/>
    <col min="2565" max="2565" width="12.44140625" style="421" customWidth="1"/>
    <col min="2566" max="2567" width="6.77734375" style="421" bestFit="1" customWidth="1"/>
    <col min="2568" max="2568" width="6.77734375" style="421" customWidth="1"/>
    <col min="2569" max="2569" width="12.44140625" style="421" customWidth="1"/>
    <col min="2570" max="2571" width="6.77734375" style="421" bestFit="1" customWidth="1"/>
    <col min="2572" max="2572" width="6.77734375" style="421" customWidth="1"/>
    <col min="2573" max="2573" width="12.44140625" style="421" customWidth="1"/>
    <col min="2574" max="2575" width="6.77734375" style="421" bestFit="1" customWidth="1"/>
    <col min="2576" max="2576" width="6.77734375" style="421" customWidth="1"/>
    <col min="2577" max="2816" width="8.88671875" style="421"/>
    <col min="2817" max="2817" width="12.44140625" style="421" customWidth="1"/>
    <col min="2818" max="2819" width="6.77734375" style="421" bestFit="1" customWidth="1"/>
    <col min="2820" max="2820" width="6.77734375" style="421" customWidth="1"/>
    <col min="2821" max="2821" width="12.44140625" style="421" customWidth="1"/>
    <col min="2822" max="2823" width="6.77734375" style="421" bestFit="1" customWidth="1"/>
    <col min="2824" max="2824" width="6.77734375" style="421" customWidth="1"/>
    <col min="2825" max="2825" width="12.44140625" style="421" customWidth="1"/>
    <col min="2826" max="2827" width="6.77734375" style="421" bestFit="1" customWidth="1"/>
    <col min="2828" max="2828" width="6.77734375" style="421" customWidth="1"/>
    <col min="2829" max="2829" width="12.44140625" style="421" customWidth="1"/>
    <col min="2830" max="2831" width="6.77734375" style="421" bestFit="1" customWidth="1"/>
    <col min="2832" max="2832" width="6.77734375" style="421" customWidth="1"/>
    <col min="2833" max="3072" width="8.88671875" style="421"/>
    <col min="3073" max="3073" width="12.44140625" style="421" customWidth="1"/>
    <col min="3074" max="3075" width="6.77734375" style="421" bestFit="1" customWidth="1"/>
    <col min="3076" max="3076" width="6.77734375" style="421" customWidth="1"/>
    <col min="3077" max="3077" width="12.44140625" style="421" customWidth="1"/>
    <col min="3078" max="3079" width="6.77734375" style="421" bestFit="1" customWidth="1"/>
    <col min="3080" max="3080" width="6.77734375" style="421" customWidth="1"/>
    <col min="3081" max="3081" width="12.44140625" style="421" customWidth="1"/>
    <col min="3082" max="3083" width="6.77734375" style="421" bestFit="1" customWidth="1"/>
    <col min="3084" max="3084" width="6.77734375" style="421" customWidth="1"/>
    <col min="3085" max="3085" width="12.44140625" style="421" customWidth="1"/>
    <col min="3086" max="3087" width="6.77734375" style="421" bestFit="1" customWidth="1"/>
    <col min="3088" max="3088" width="6.77734375" style="421" customWidth="1"/>
    <col min="3089" max="3328" width="8.88671875" style="421"/>
    <col min="3329" max="3329" width="12.44140625" style="421" customWidth="1"/>
    <col min="3330" max="3331" width="6.77734375" style="421" bestFit="1" customWidth="1"/>
    <col min="3332" max="3332" width="6.77734375" style="421" customWidth="1"/>
    <col min="3333" max="3333" width="12.44140625" style="421" customWidth="1"/>
    <col min="3334" max="3335" width="6.77734375" style="421" bestFit="1" customWidth="1"/>
    <col min="3336" max="3336" width="6.77734375" style="421" customWidth="1"/>
    <col min="3337" max="3337" width="12.44140625" style="421" customWidth="1"/>
    <col min="3338" max="3339" width="6.77734375" style="421" bestFit="1" customWidth="1"/>
    <col min="3340" max="3340" width="6.77734375" style="421" customWidth="1"/>
    <col min="3341" max="3341" width="12.44140625" style="421" customWidth="1"/>
    <col min="3342" max="3343" width="6.77734375" style="421" bestFit="1" customWidth="1"/>
    <col min="3344" max="3344" width="6.77734375" style="421" customWidth="1"/>
    <col min="3345" max="3584" width="8.88671875" style="421"/>
    <col min="3585" max="3585" width="12.44140625" style="421" customWidth="1"/>
    <col min="3586" max="3587" width="6.77734375" style="421" bestFit="1" customWidth="1"/>
    <col min="3588" max="3588" width="6.77734375" style="421" customWidth="1"/>
    <col min="3589" max="3589" width="12.44140625" style="421" customWidth="1"/>
    <col min="3590" max="3591" width="6.77734375" style="421" bestFit="1" customWidth="1"/>
    <col min="3592" max="3592" width="6.77734375" style="421" customWidth="1"/>
    <col min="3593" max="3593" width="12.44140625" style="421" customWidth="1"/>
    <col min="3594" max="3595" width="6.77734375" style="421" bestFit="1" customWidth="1"/>
    <col min="3596" max="3596" width="6.77734375" style="421" customWidth="1"/>
    <col min="3597" max="3597" width="12.44140625" style="421" customWidth="1"/>
    <col min="3598" max="3599" width="6.77734375" style="421" bestFit="1" customWidth="1"/>
    <col min="3600" max="3600" width="6.77734375" style="421" customWidth="1"/>
    <col min="3601" max="3840" width="8.88671875" style="421"/>
    <col min="3841" max="3841" width="12.44140625" style="421" customWidth="1"/>
    <col min="3842" max="3843" width="6.77734375" style="421" bestFit="1" customWidth="1"/>
    <col min="3844" max="3844" width="6.77734375" style="421" customWidth="1"/>
    <col min="3845" max="3845" width="12.44140625" style="421" customWidth="1"/>
    <col min="3846" max="3847" width="6.77734375" style="421" bestFit="1" customWidth="1"/>
    <col min="3848" max="3848" width="6.77734375" style="421" customWidth="1"/>
    <col min="3849" max="3849" width="12.44140625" style="421" customWidth="1"/>
    <col min="3850" max="3851" width="6.77734375" style="421" bestFit="1" customWidth="1"/>
    <col min="3852" max="3852" width="6.77734375" style="421" customWidth="1"/>
    <col min="3853" max="3853" width="12.44140625" style="421" customWidth="1"/>
    <col min="3854" max="3855" width="6.77734375" style="421" bestFit="1" customWidth="1"/>
    <col min="3856" max="3856" width="6.77734375" style="421" customWidth="1"/>
    <col min="3857" max="4096" width="8.88671875" style="421"/>
    <col min="4097" max="4097" width="12.44140625" style="421" customWidth="1"/>
    <col min="4098" max="4099" width="6.77734375" style="421" bestFit="1" customWidth="1"/>
    <col min="4100" max="4100" width="6.77734375" style="421" customWidth="1"/>
    <col min="4101" max="4101" width="12.44140625" style="421" customWidth="1"/>
    <col min="4102" max="4103" width="6.77734375" style="421" bestFit="1" customWidth="1"/>
    <col min="4104" max="4104" width="6.77734375" style="421" customWidth="1"/>
    <col min="4105" max="4105" width="12.44140625" style="421" customWidth="1"/>
    <col min="4106" max="4107" width="6.77734375" style="421" bestFit="1" customWidth="1"/>
    <col min="4108" max="4108" width="6.77734375" style="421" customWidth="1"/>
    <col min="4109" max="4109" width="12.44140625" style="421" customWidth="1"/>
    <col min="4110" max="4111" width="6.77734375" style="421" bestFit="1" customWidth="1"/>
    <col min="4112" max="4112" width="6.77734375" style="421" customWidth="1"/>
    <col min="4113" max="4352" width="8.88671875" style="421"/>
    <col min="4353" max="4353" width="12.44140625" style="421" customWidth="1"/>
    <col min="4354" max="4355" width="6.77734375" style="421" bestFit="1" customWidth="1"/>
    <col min="4356" max="4356" width="6.77734375" style="421" customWidth="1"/>
    <col min="4357" max="4357" width="12.44140625" style="421" customWidth="1"/>
    <col min="4358" max="4359" width="6.77734375" style="421" bestFit="1" customWidth="1"/>
    <col min="4360" max="4360" width="6.77734375" style="421" customWidth="1"/>
    <col min="4361" max="4361" width="12.44140625" style="421" customWidth="1"/>
    <col min="4362" max="4363" width="6.77734375" style="421" bestFit="1" customWidth="1"/>
    <col min="4364" max="4364" width="6.77734375" style="421" customWidth="1"/>
    <col min="4365" max="4365" width="12.44140625" style="421" customWidth="1"/>
    <col min="4366" max="4367" width="6.77734375" style="421" bestFit="1" customWidth="1"/>
    <col min="4368" max="4368" width="6.77734375" style="421" customWidth="1"/>
    <col min="4369" max="4608" width="8.88671875" style="421"/>
    <col min="4609" max="4609" width="12.44140625" style="421" customWidth="1"/>
    <col min="4610" max="4611" width="6.77734375" style="421" bestFit="1" customWidth="1"/>
    <col min="4612" max="4612" width="6.77734375" style="421" customWidth="1"/>
    <col min="4613" max="4613" width="12.44140625" style="421" customWidth="1"/>
    <col min="4614" max="4615" width="6.77734375" style="421" bestFit="1" customWidth="1"/>
    <col min="4616" max="4616" width="6.77734375" style="421" customWidth="1"/>
    <col min="4617" max="4617" width="12.44140625" style="421" customWidth="1"/>
    <col min="4618" max="4619" width="6.77734375" style="421" bestFit="1" customWidth="1"/>
    <col min="4620" max="4620" width="6.77734375" style="421" customWidth="1"/>
    <col min="4621" max="4621" width="12.44140625" style="421" customWidth="1"/>
    <col min="4622" max="4623" width="6.77734375" style="421" bestFit="1" customWidth="1"/>
    <col min="4624" max="4624" width="6.77734375" style="421" customWidth="1"/>
    <col min="4625" max="4864" width="8.88671875" style="421"/>
    <col min="4865" max="4865" width="12.44140625" style="421" customWidth="1"/>
    <col min="4866" max="4867" width="6.77734375" style="421" bestFit="1" customWidth="1"/>
    <col min="4868" max="4868" width="6.77734375" style="421" customWidth="1"/>
    <col min="4869" max="4869" width="12.44140625" style="421" customWidth="1"/>
    <col min="4870" max="4871" width="6.77734375" style="421" bestFit="1" customWidth="1"/>
    <col min="4872" max="4872" width="6.77734375" style="421" customWidth="1"/>
    <col min="4873" max="4873" width="12.44140625" style="421" customWidth="1"/>
    <col min="4874" max="4875" width="6.77734375" style="421" bestFit="1" customWidth="1"/>
    <col min="4876" max="4876" width="6.77734375" style="421" customWidth="1"/>
    <col min="4877" max="4877" width="12.44140625" style="421" customWidth="1"/>
    <col min="4878" max="4879" width="6.77734375" style="421" bestFit="1" customWidth="1"/>
    <col min="4880" max="4880" width="6.77734375" style="421" customWidth="1"/>
    <col min="4881" max="5120" width="8.88671875" style="421"/>
    <col min="5121" max="5121" width="12.44140625" style="421" customWidth="1"/>
    <col min="5122" max="5123" width="6.77734375" style="421" bestFit="1" customWidth="1"/>
    <col min="5124" max="5124" width="6.77734375" style="421" customWidth="1"/>
    <col min="5125" max="5125" width="12.44140625" style="421" customWidth="1"/>
    <col min="5126" max="5127" width="6.77734375" style="421" bestFit="1" customWidth="1"/>
    <col min="5128" max="5128" width="6.77734375" style="421" customWidth="1"/>
    <col min="5129" max="5129" width="12.44140625" style="421" customWidth="1"/>
    <col min="5130" max="5131" width="6.77734375" style="421" bestFit="1" customWidth="1"/>
    <col min="5132" max="5132" width="6.77734375" style="421" customWidth="1"/>
    <col min="5133" max="5133" width="12.44140625" style="421" customWidth="1"/>
    <col min="5134" max="5135" width="6.77734375" style="421" bestFit="1" customWidth="1"/>
    <col min="5136" max="5136" width="6.77734375" style="421" customWidth="1"/>
    <col min="5137" max="5376" width="8.88671875" style="421"/>
    <col min="5377" max="5377" width="12.44140625" style="421" customWidth="1"/>
    <col min="5378" max="5379" width="6.77734375" style="421" bestFit="1" customWidth="1"/>
    <col min="5380" max="5380" width="6.77734375" style="421" customWidth="1"/>
    <col min="5381" max="5381" width="12.44140625" style="421" customWidth="1"/>
    <col min="5382" max="5383" width="6.77734375" style="421" bestFit="1" customWidth="1"/>
    <col min="5384" max="5384" width="6.77734375" style="421" customWidth="1"/>
    <col min="5385" max="5385" width="12.44140625" style="421" customWidth="1"/>
    <col min="5386" max="5387" width="6.77734375" style="421" bestFit="1" customWidth="1"/>
    <col min="5388" max="5388" width="6.77734375" style="421" customWidth="1"/>
    <col min="5389" max="5389" width="12.44140625" style="421" customWidth="1"/>
    <col min="5390" max="5391" width="6.77734375" style="421" bestFit="1" customWidth="1"/>
    <col min="5392" max="5392" width="6.77734375" style="421" customWidth="1"/>
    <col min="5393" max="5632" width="8.88671875" style="421"/>
    <col min="5633" max="5633" width="12.44140625" style="421" customWidth="1"/>
    <col min="5634" max="5635" width="6.77734375" style="421" bestFit="1" customWidth="1"/>
    <col min="5636" max="5636" width="6.77734375" style="421" customWidth="1"/>
    <col min="5637" max="5637" width="12.44140625" style="421" customWidth="1"/>
    <col min="5638" max="5639" width="6.77734375" style="421" bestFit="1" customWidth="1"/>
    <col min="5640" max="5640" width="6.77734375" style="421" customWidth="1"/>
    <col min="5641" max="5641" width="12.44140625" style="421" customWidth="1"/>
    <col min="5642" max="5643" width="6.77734375" style="421" bestFit="1" customWidth="1"/>
    <col min="5644" max="5644" width="6.77734375" style="421" customWidth="1"/>
    <col min="5645" max="5645" width="12.44140625" style="421" customWidth="1"/>
    <col min="5646" max="5647" width="6.77734375" style="421" bestFit="1" customWidth="1"/>
    <col min="5648" max="5648" width="6.77734375" style="421" customWidth="1"/>
    <col min="5649" max="5888" width="8.88671875" style="421"/>
    <col min="5889" max="5889" width="12.44140625" style="421" customWidth="1"/>
    <col min="5890" max="5891" width="6.77734375" style="421" bestFit="1" customWidth="1"/>
    <col min="5892" max="5892" width="6.77734375" style="421" customWidth="1"/>
    <col min="5893" max="5893" width="12.44140625" style="421" customWidth="1"/>
    <col min="5894" max="5895" width="6.77734375" style="421" bestFit="1" customWidth="1"/>
    <col min="5896" max="5896" width="6.77734375" style="421" customWidth="1"/>
    <col min="5897" max="5897" width="12.44140625" style="421" customWidth="1"/>
    <col min="5898" max="5899" width="6.77734375" style="421" bestFit="1" customWidth="1"/>
    <col min="5900" max="5900" width="6.77734375" style="421" customWidth="1"/>
    <col min="5901" max="5901" width="12.44140625" style="421" customWidth="1"/>
    <col min="5902" max="5903" width="6.77734375" style="421" bestFit="1" customWidth="1"/>
    <col min="5904" max="5904" width="6.77734375" style="421" customWidth="1"/>
    <col min="5905" max="6144" width="8.88671875" style="421"/>
    <col min="6145" max="6145" width="12.44140625" style="421" customWidth="1"/>
    <col min="6146" max="6147" width="6.77734375" style="421" bestFit="1" customWidth="1"/>
    <col min="6148" max="6148" width="6.77734375" style="421" customWidth="1"/>
    <col min="6149" max="6149" width="12.44140625" style="421" customWidth="1"/>
    <col min="6150" max="6151" width="6.77734375" style="421" bestFit="1" customWidth="1"/>
    <col min="6152" max="6152" width="6.77734375" style="421" customWidth="1"/>
    <col min="6153" max="6153" width="12.44140625" style="421" customWidth="1"/>
    <col min="6154" max="6155" width="6.77734375" style="421" bestFit="1" customWidth="1"/>
    <col min="6156" max="6156" width="6.77734375" style="421" customWidth="1"/>
    <col min="6157" max="6157" width="12.44140625" style="421" customWidth="1"/>
    <col min="6158" max="6159" width="6.77734375" style="421" bestFit="1" customWidth="1"/>
    <col min="6160" max="6160" width="6.77734375" style="421" customWidth="1"/>
    <col min="6161" max="6400" width="8.88671875" style="421"/>
    <col min="6401" max="6401" width="12.44140625" style="421" customWidth="1"/>
    <col min="6402" max="6403" width="6.77734375" style="421" bestFit="1" customWidth="1"/>
    <col min="6404" max="6404" width="6.77734375" style="421" customWidth="1"/>
    <col min="6405" max="6405" width="12.44140625" style="421" customWidth="1"/>
    <col min="6406" max="6407" width="6.77734375" style="421" bestFit="1" customWidth="1"/>
    <col min="6408" max="6408" width="6.77734375" style="421" customWidth="1"/>
    <col min="6409" max="6409" width="12.44140625" style="421" customWidth="1"/>
    <col min="6410" max="6411" width="6.77734375" style="421" bestFit="1" customWidth="1"/>
    <col min="6412" max="6412" width="6.77734375" style="421" customWidth="1"/>
    <col min="6413" max="6413" width="12.44140625" style="421" customWidth="1"/>
    <col min="6414" max="6415" width="6.77734375" style="421" bestFit="1" customWidth="1"/>
    <col min="6416" max="6416" width="6.77734375" style="421" customWidth="1"/>
    <col min="6417" max="6656" width="8.88671875" style="421"/>
    <col min="6657" max="6657" width="12.44140625" style="421" customWidth="1"/>
    <col min="6658" max="6659" width="6.77734375" style="421" bestFit="1" customWidth="1"/>
    <col min="6660" max="6660" width="6.77734375" style="421" customWidth="1"/>
    <col min="6661" max="6661" width="12.44140625" style="421" customWidth="1"/>
    <col min="6662" max="6663" width="6.77734375" style="421" bestFit="1" customWidth="1"/>
    <col min="6664" max="6664" width="6.77734375" style="421" customWidth="1"/>
    <col min="6665" max="6665" width="12.44140625" style="421" customWidth="1"/>
    <col min="6666" max="6667" width="6.77734375" style="421" bestFit="1" customWidth="1"/>
    <col min="6668" max="6668" width="6.77734375" style="421" customWidth="1"/>
    <col min="6669" max="6669" width="12.44140625" style="421" customWidth="1"/>
    <col min="6670" max="6671" width="6.77734375" style="421" bestFit="1" customWidth="1"/>
    <col min="6672" max="6672" width="6.77734375" style="421" customWidth="1"/>
    <col min="6673" max="6912" width="8.88671875" style="421"/>
    <col min="6913" max="6913" width="12.44140625" style="421" customWidth="1"/>
    <col min="6914" max="6915" width="6.77734375" style="421" bestFit="1" customWidth="1"/>
    <col min="6916" max="6916" width="6.77734375" style="421" customWidth="1"/>
    <col min="6917" max="6917" width="12.44140625" style="421" customWidth="1"/>
    <col min="6918" max="6919" width="6.77734375" style="421" bestFit="1" customWidth="1"/>
    <col min="6920" max="6920" width="6.77734375" style="421" customWidth="1"/>
    <col min="6921" max="6921" width="12.44140625" style="421" customWidth="1"/>
    <col min="6922" max="6923" width="6.77734375" style="421" bestFit="1" customWidth="1"/>
    <col min="6924" max="6924" width="6.77734375" style="421" customWidth="1"/>
    <col min="6925" max="6925" width="12.44140625" style="421" customWidth="1"/>
    <col min="6926" max="6927" width="6.77734375" style="421" bestFit="1" customWidth="1"/>
    <col min="6928" max="6928" width="6.77734375" style="421" customWidth="1"/>
    <col min="6929" max="7168" width="8.88671875" style="421"/>
    <col min="7169" max="7169" width="12.44140625" style="421" customWidth="1"/>
    <col min="7170" max="7171" width="6.77734375" style="421" bestFit="1" customWidth="1"/>
    <col min="7172" max="7172" width="6.77734375" style="421" customWidth="1"/>
    <col min="7173" max="7173" width="12.44140625" style="421" customWidth="1"/>
    <col min="7174" max="7175" width="6.77734375" style="421" bestFit="1" customWidth="1"/>
    <col min="7176" max="7176" width="6.77734375" style="421" customWidth="1"/>
    <col min="7177" max="7177" width="12.44140625" style="421" customWidth="1"/>
    <col min="7178" max="7179" width="6.77734375" style="421" bestFit="1" customWidth="1"/>
    <col min="7180" max="7180" width="6.77734375" style="421" customWidth="1"/>
    <col min="7181" max="7181" width="12.44140625" style="421" customWidth="1"/>
    <col min="7182" max="7183" width="6.77734375" style="421" bestFit="1" customWidth="1"/>
    <col min="7184" max="7184" width="6.77734375" style="421" customWidth="1"/>
    <col min="7185" max="7424" width="8.88671875" style="421"/>
    <col min="7425" max="7425" width="12.44140625" style="421" customWidth="1"/>
    <col min="7426" max="7427" width="6.77734375" style="421" bestFit="1" customWidth="1"/>
    <col min="7428" max="7428" width="6.77734375" style="421" customWidth="1"/>
    <col min="7429" max="7429" width="12.44140625" style="421" customWidth="1"/>
    <col min="7430" max="7431" width="6.77734375" style="421" bestFit="1" customWidth="1"/>
    <col min="7432" max="7432" width="6.77734375" style="421" customWidth="1"/>
    <col min="7433" max="7433" width="12.44140625" style="421" customWidth="1"/>
    <col min="7434" max="7435" width="6.77734375" style="421" bestFit="1" customWidth="1"/>
    <col min="7436" max="7436" width="6.77734375" style="421" customWidth="1"/>
    <col min="7437" max="7437" width="12.44140625" style="421" customWidth="1"/>
    <col min="7438" max="7439" width="6.77734375" style="421" bestFit="1" customWidth="1"/>
    <col min="7440" max="7440" width="6.77734375" style="421" customWidth="1"/>
    <col min="7441" max="7680" width="8.88671875" style="421"/>
    <col min="7681" max="7681" width="12.44140625" style="421" customWidth="1"/>
    <col min="7682" max="7683" width="6.77734375" style="421" bestFit="1" customWidth="1"/>
    <col min="7684" max="7684" width="6.77734375" style="421" customWidth="1"/>
    <col min="7685" max="7685" width="12.44140625" style="421" customWidth="1"/>
    <col min="7686" max="7687" width="6.77734375" style="421" bestFit="1" customWidth="1"/>
    <col min="7688" max="7688" width="6.77734375" style="421" customWidth="1"/>
    <col min="7689" max="7689" width="12.44140625" style="421" customWidth="1"/>
    <col min="7690" max="7691" width="6.77734375" style="421" bestFit="1" customWidth="1"/>
    <col min="7692" max="7692" width="6.77734375" style="421" customWidth="1"/>
    <col min="7693" max="7693" width="12.44140625" style="421" customWidth="1"/>
    <col min="7694" max="7695" width="6.77734375" style="421" bestFit="1" customWidth="1"/>
    <col min="7696" max="7696" width="6.77734375" style="421" customWidth="1"/>
    <col min="7697" max="7936" width="8.88671875" style="421"/>
    <col min="7937" max="7937" width="12.44140625" style="421" customWidth="1"/>
    <col min="7938" max="7939" width="6.77734375" style="421" bestFit="1" customWidth="1"/>
    <col min="7940" max="7940" width="6.77734375" style="421" customWidth="1"/>
    <col min="7941" max="7941" width="12.44140625" style="421" customWidth="1"/>
    <col min="7942" max="7943" width="6.77734375" style="421" bestFit="1" customWidth="1"/>
    <col min="7944" max="7944" width="6.77734375" style="421" customWidth="1"/>
    <col min="7945" max="7945" width="12.44140625" style="421" customWidth="1"/>
    <col min="7946" max="7947" width="6.77734375" style="421" bestFit="1" customWidth="1"/>
    <col min="7948" max="7948" width="6.77734375" style="421" customWidth="1"/>
    <col min="7949" max="7949" width="12.44140625" style="421" customWidth="1"/>
    <col min="7950" max="7951" width="6.77734375" style="421" bestFit="1" customWidth="1"/>
    <col min="7952" max="7952" width="6.77734375" style="421" customWidth="1"/>
    <col min="7953" max="8192" width="8.88671875" style="421"/>
    <col min="8193" max="8193" width="12.44140625" style="421" customWidth="1"/>
    <col min="8194" max="8195" width="6.77734375" style="421" bestFit="1" customWidth="1"/>
    <col min="8196" max="8196" width="6.77734375" style="421" customWidth="1"/>
    <col min="8197" max="8197" width="12.44140625" style="421" customWidth="1"/>
    <col min="8198" max="8199" width="6.77734375" style="421" bestFit="1" customWidth="1"/>
    <col min="8200" max="8200" width="6.77734375" style="421" customWidth="1"/>
    <col min="8201" max="8201" width="12.44140625" style="421" customWidth="1"/>
    <col min="8202" max="8203" width="6.77734375" style="421" bestFit="1" customWidth="1"/>
    <col min="8204" max="8204" width="6.77734375" style="421" customWidth="1"/>
    <col min="8205" max="8205" width="12.44140625" style="421" customWidth="1"/>
    <col min="8206" max="8207" width="6.77734375" style="421" bestFit="1" customWidth="1"/>
    <col min="8208" max="8208" width="6.77734375" style="421" customWidth="1"/>
    <col min="8209" max="8448" width="8.88671875" style="421"/>
    <col min="8449" max="8449" width="12.44140625" style="421" customWidth="1"/>
    <col min="8450" max="8451" width="6.77734375" style="421" bestFit="1" customWidth="1"/>
    <col min="8452" max="8452" width="6.77734375" style="421" customWidth="1"/>
    <col min="8453" max="8453" width="12.44140625" style="421" customWidth="1"/>
    <col min="8454" max="8455" width="6.77734375" style="421" bestFit="1" customWidth="1"/>
    <col min="8456" max="8456" width="6.77734375" style="421" customWidth="1"/>
    <col min="8457" max="8457" width="12.44140625" style="421" customWidth="1"/>
    <col min="8458" max="8459" width="6.77734375" style="421" bestFit="1" customWidth="1"/>
    <col min="8460" max="8460" width="6.77734375" style="421" customWidth="1"/>
    <col min="8461" max="8461" width="12.44140625" style="421" customWidth="1"/>
    <col min="8462" max="8463" width="6.77734375" style="421" bestFit="1" customWidth="1"/>
    <col min="8464" max="8464" width="6.77734375" style="421" customWidth="1"/>
    <col min="8465" max="8704" width="8.88671875" style="421"/>
    <col min="8705" max="8705" width="12.44140625" style="421" customWidth="1"/>
    <col min="8706" max="8707" width="6.77734375" style="421" bestFit="1" customWidth="1"/>
    <col min="8708" max="8708" width="6.77734375" style="421" customWidth="1"/>
    <col min="8709" max="8709" width="12.44140625" style="421" customWidth="1"/>
    <col min="8710" max="8711" width="6.77734375" style="421" bestFit="1" customWidth="1"/>
    <col min="8712" max="8712" width="6.77734375" style="421" customWidth="1"/>
    <col min="8713" max="8713" width="12.44140625" style="421" customWidth="1"/>
    <col min="8714" max="8715" width="6.77734375" style="421" bestFit="1" customWidth="1"/>
    <col min="8716" max="8716" width="6.77734375" style="421" customWidth="1"/>
    <col min="8717" max="8717" width="12.44140625" style="421" customWidth="1"/>
    <col min="8718" max="8719" width="6.77734375" style="421" bestFit="1" customWidth="1"/>
    <col min="8720" max="8720" width="6.77734375" style="421" customWidth="1"/>
    <col min="8721" max="8960" width="8.88671875" style="421"/>
    <col min="8961" max="8961" width="12.44140625" style="421" customWidth="1"/>
    <col min="8962" max="8963" width="6.77734375" style="421" bestFit="1" customWidth="1"/>
    <col min="8964" max="8964" width="6.77734375" style="421" customWidth="1"/>
    <col min="8965" max="8965" width="12.44140625" style="421" customWidth="1"/>
    <col min="8966" max="8967" width="6.77734375" style="421" bestFit="1" customWidth="1"/>
    <col min="8968" max="8968" width="6.77734375" style="421" customWidth="1"/>
    <col min="8969" max="8969" width="12.44140625" style="421" customWidth="1"/>
    <col min="8970" max="8971" width="6.77734375" style="421" bestFit="1" customWidth="1"/>
    <col min="8972" max="8972" width="6.77734375" style="421" customWidth="1"/>
    <col min="8973" max="8973" width="12.44140625" style="421" customWidth="1"/>
    <col min="8974" max="8975" width="6.77734375" style="421" bestFit="1" customWidth="1"/>
    <col min="8976" max="8976" width="6.77734375" style="421" customWidth="1"/>
    <col min="8977" max="9216" width="8.88671875" style="421"/>
    <col min="9217" max="9217" width="12.44140625" style="421" customWidth="1"/>
    <col min="9218" max="9219" width="6.77734375" style="421" bestFit="1" customWidth="1"/>
    <col min="9220" max="9220" width="6.77734375" style="421" customWidth="1"/>
    <col min="9221" max="9221" width="12.44140625" style="421" customWidth="1"/>
    <col min="9222" max="9223" width="6.77734375" style="421" bestFit="1" customWidth="1"/>
    <col min="9224" max="9224" width="6.77734375" style="421" customWidth="1"/>
    <col min="9225" max="9225" width="12.44140625" style="421" customWidth="1"/>
    <col min="9226" max="9227" width="6.77734375" style="421" bestFit="1" customWidth="1"/>
    <col min="9228" max="9228" width="6.77734375" style="421" customWidth="1"/>
    <col min="9229" max="9229" width="12.44140625" style="421" customWidth="1"/>
    <col min="9230" max="9231" width="6.77734375" style="421" bestFit="1" customWidth="1"/>
    <col min="9232" max="9232" width="6.77734375" style="421" customWidth="1"/>
    <col min="9233" max="9472" width="8.88671875" style="421"/>
    <col min="9473" max="9473" width="12.44140625" style="421" customWidth="1"/>
    <col min="9474" max="9475" width="6.77734375" style="421" bestFit="1" customWidth="1"/>
    <col min="9476" max="9476" width="6.77734375" style="421" customWidth="1"/>
    <col min="9477" max="9477" width="12.44140625" style="421" customWidth="1"/>
    <col min="9478" max="9479" width="6.77734375" style="421" bestFit="1" customWidth="1"/>
    <col min="9480" max="9480" width="6.77734375" style="421" customWidth="1"/>
    <col min="9481" max="9481" width="12.44140625" style="421" customWidth="1"/>
    <col min="9482" max="9483" width="6.77734375" style="421" bestFit="1" customWidth="1"/>
    <col min="9484" max="9484" width="6.77734375" style="421" customWidth="1"/>
    <col min="9485" max="9485" width="12.44140625" style="421" customWidth="1"/>
    <col min="9486" max="9487" width="6.77734375" style="421" bestFit="1" customWidth="1"/>
    <col min="9488" max="9488" width="6.77734375" style="421" customWidth="1"/>
    <col min="9489" max="9728" width="8.88671875" style="421"/>
    <col min="9729" max="9729" width="12.44140625" style="421" customWidth="1"/>
    <col min="9730" max="9731" width="6.77734375" style="421" bestFit="1" customWidth="1"/>
    <col min="9732" max="9732" width="6.77734375" style="421" customWidth="1"/>
    <col min="9733" max="9733" width="12.44140625" style="421" customWidth="1"/>
    <col min="9734" max="9735" width="6.77734375" style="421" bestFit="1" customWidth="1"/>
    <col min="9736" max="9736" width="6.77734375" style="421" customWidth="1"/>
    <col min="9737" max="9737" width="12.44140625" style="421" customWidth="1"/>
    <col min="9738" max="9739" width="6.77734375" style="421" bestFit="1" customWidth="1"/>
    <col min="9740" max="9740" width="6.77734375" style="421" customWidth="1"/>
    <col min="9741" max="9741" width="12.44140625" style="421" customWidth="1"/>
    <col min="9742" max="9743" width="6.77734375" style="421" bestFit="1" customWidth="1"/>
    <col min="9744" max="9744" width="6.77734375" style="421" customWidth="1"/>
    <col min="9745" max="9984" width="8.88671875" style="421"/>
    <col min="9985" max="9985" width="12.44140625" style="421" customWidth="1"/>
    <col min="9986" max="9987" width="6.77734375" style="421" bestFit="1" customWidth="1"/>
    <col min="9988" max="9988" width="6.77734375" style="421" customWidth="1"/>
    <col min="9989" max="9989" width="12.44140625" style="421" customWidth="1"/>
    <col min="9990" max="9991" width="6.77734375" style="421" bestFit="1" customWidth="1"/>
    <col min="9992" max="9992" width="6.77734375" style="421" customWidth="1"/>
    <col min="9993" max="9993" width="12.44140625" style="421" customWidth="1"/>
    <col min="9994" max="9995" width="6.77734375" style="421" bestFit="1" customWidth="1"/>
    <col min="9996" max="9996" width="6.77734375" style="421" customWidth="1"/>
    <col min="9997" max="9997" width="12.44140625" style="421" customWidth="1"/>
    <col min="9998" max="9999" width="6.77734375" style="421" bestFit="1" customWidth="1"/>
    <col min="10000" max="10000" width="6.77734375" style="421" customWidth="1"/>
    <col min="10001" max="10240" width="8.88671875" style="421"/>
    <col min="10241" max="10241" width="12.44140625" style="421" customWidth="1"/>
    <col min="10242" max="10243" width="6.77734375" style="421" bestFit="1" customWidth="1"/>
    <col min="10244" max="10244" width="6.77734375" style="421" customWidth="1"/>
    <col min="10245" max="10245" width="12.44140625" style="421" customWidth="1"/>
    <col min="10246" max="10247" width="6.77734375" style="421" bestFit="1" customWidth="1"/>
    <col min="10248" max="10248" width="6.77734375" style="421" customWidth="1"/>
    <col min="10249" max="10249" width="12.44140625" style="421" customWidth="1"/>
    <col min="10250" max="10251" width="6.77734375" style="421" bestFit="1" customWidth="1"/>
    <col min="10252" max="10252" width="6.77734375" style="421" customWidth="1"/>
    <col min="10253" max="10253" width="12.44140625" style="421" customWidth="1"/>
    <col min="10254" max="10255" width="6.77734375" style="421" bestFit="1" customWidth="1"/>
    <col min="10256" max="10256" width="6.77734375" style="421" customWidth="1"/>
    <col min="10257" max="10496" width="8.88671875" style="421"/>
    <col min="10497" max="10497" width="12.44140625" style="421" customWidth="1"/>
    <col min="10498" max="10499" width="6.77734375" style="421" bestFit="1" customWidth="1"/>
    <col min="10500" max="10500" width="6.77734375" style="421" customWidth="1"/>
    <col min="10501" max="10501" width="12.44140625" style="421" customWidth="1"/>
    <col min="10502" max="10503" width="6.77734375" style="421" bestFit="1" customWidth="1"/>
    <col min="10504" max="10504" width="6.77734375" style="421" customWidth="1"/>
    <col min="10505" max="10505" width="12.44140625" style="421" customWidth="1"/>
    <col min="10506" max="10507" width="6.77734375" style="421" bestFit="1" customWidth="1"/>
    <col min="10508" max="10508" width="6.77734375" style="421" customWidth="1"/>
    <col min="10509" max="10509" width="12.44140625" style="421" customWidth="1"/>
    <col min="10510" max="10511" width="6.77734375" style="421" bestFit="1" customWidth="1"/>
    <col min="10512" max="10512" width="6.77734375" style="421" customWidth="1"/>
    <col min="10513" max="10752" width="8.88671875" style="421"/>
    <col min="10753" max="10753" width="12.44140625" style="421" customWidth="1"/>
    <col min="10754" max="10755" width="6.77734375" style="421" bestFit="1" customWidth="1"/>
    <col min="10756" max="10756" width="6.77734375" style="421" customWidth="1"/>
    <col min="10757" max="10757" width="12.44140625" style="421" customWidth="1"/>
    <col min="10758" max="10759" width="6.77734375" style="421" bestFit="1" customWidth="1"/>
    <col min="10760" max="10760" width="6.77734375" style="421" customWidth="1"/>
    <col min="10761" max="10761" width="12.44140625" style="421" customWidth="1"/>
    <col min="10762" max="10763" width="6.77734375" style="421" bestFit="1" customWidth="1"/>
    <col min="10764" max="10764" width="6.77734375" style="421" customWidth="1"/>
    <col min="10765" max="10765" width="12.44140625" style="421" customWidth="1"/>
    <col min="10766" max="10767" width="6.77734375" style="421" bestFit="1" customWidth="1"/>
    <col min="10768" max="10768" width="6.77734375" style="421" customWidth="1"/>
    <col min="10769" max="11008" width="8.88671875" style="421"/>
    <col min="11009" max="11009" width="12.44140625" style="421" customWidth="1"/>
    <col min="11010" max="11011" width="6.77734375" style="421" bestFit="1" customWidth="1"/>
    <col min="11012" max="11012" width="6.77734375" style="421" customWidth="1"/>
    <col min="11013" max="11013" width="12.44140625" style="421" customWidth="1"/>
    <col min="11014" max="11015" width="6.77734375" style="421" bestFit="1" customWidth="1"/>
    <col min="11016" max="11016" width="6.77734375" style="421" customWidth="1"/>
    <col min="11017" max="11017" width="12.44140625" style="421" customWidth="1"/>
    <col min="11018" max="11019" width="6.77734375" style="421" bestFit="1" customWidth="1"/>
    <col min="11020" max="11020" width="6.77734375" style="421" customWidth="1"/>
    <col min="11021" max="11021" width="12.44140625" style="421" customWidth="1"/>
    <col min="11022" max="11023" width="6.77734375" style="421" bestFit="1" customWidth="1"/>
    <col min="11024" max="11024" width="6.77734375" style="421" customWidth="1"/>
    <col min="11025" max="11264" width="8.88671875" style="421"/>
    <col min="11265" max="11265" width="12.44140625" style="421" customWidth="1"/>
    <col min="11266" max="11267" width="6.77734375" style="421" bestFit="1" customWidth="1"/>
    <col min="11268" max="11268" width="6.77734375" style="421" customWidth="1"/>
    <col min="11269" max="11269" width="12.44140625" style="421" customWidth="1"/>
    <col min="11270" max="11271" width="6.77734375" style="421" bestFit="1" customWidth="1"/>
    <col min="11272" max="11272" width="6.77734375" style="421" customWidth="1"/>
    <col min="11273" max="11273" width="12.44140625" style="421" customWidth="1"/>
    <col min="11274" max="11275" width="6.77734375" style="421" bestFit="1" customWidth="1"/>
    <col min="11276" max="11276" width="6.77734375" style="421" customWidth="1"/>
    <col min="11277" max="11277" width="12.44140625" style="421" customWidth="1"/>
    <col min="11278" max="11279" width="6.77734375" style="421" bestFit="1" customWidth="1"/>
    <col min="11280" max="11280" width="6.77734375" style="421" customWidth="1"/>
    <col min="11281" max="11520" width="8.88671875" style="421"/>
    <col min="11521" max="11521" width="12.44140625" style="421" customWidth="1"/>
    <col min="11522" max="11523" width="6.77734375" style="421" bestFit="1" customWidth="1"/>
    <col min="11524" max="11524" width="6.77734375" style="421" customWidth="1"/>
    <col min="11525" max="11525" width="12.44140625" style="421" customWidth="1"/>
    <col min="11526" max="11527" width="6.77734375" style="421" bestFit="1" customWidth="1"/>
    <col min="11528" max="11528" width="6.77734375" style="421" customWidth="1"/>
    <col min="11529" max="11529" width="12.44140625" style="421" customWidth="1"/>
    <col min="11530" max="11531" width="6.77734375" style="421" bestFit="1" customWidth="1"/>
    <col min="11532" max="11532" width="6.77734375" style="421" customWidth="1"/>
    <col min="11533" max="11533" width="12.44140625" style="421" customWidth="1"/>
    <col min="11534" max="11535" width="6.77734375" style="421" bestFit="1" customWidth="1"/>
    <col min="11536" max="11536" width="6.77734375" style="421" customWidth="1"/>
    <col min="11537" max="11776" width="8.88671875" style="421"/>
    <col min="11777" max="11777" width="12.44140625" style="421" customWidth="1"/>
    <col min="11778" max="11779" width="6.77734375" style="421" bestFit="1" customWidth="1"/>
    <col min="11780" max="11780" width="6.77734375" style="421" customWidth="1"/>
    <col min="11781" max="11781" width="12.44140625" style="421" customWidth="1"/>
    <col min="11782" max="11783" width="6.77734375" style="421" bestFit="1" customWidth="1"/>
    <col min="11784" max="11784" width="6.77734375" style="421" customWidth="1"/>
    <col min="11785" max="11785" width="12.44140625" style="421" customWidth="1"/>
    <col min="11786" max="11787" width="6.77734375" style="421" bestFit="1" customWidth="1"/>
    <col min="11788" max="11788" width="6.77734375" style="421" customWidth="1"/>
    <col min="11789" max="11789" width="12.44140625" style="421" customWidth="1"/>
    <col min="11790" max="11791" width="6.77734375" style="421" bestFit="1" customWidth="1"/>
    <col min="11792" max="11792" width="6.77734375" style="421" customWidth="1"/>
    <col min="11793" max="12032" width="8.88671875" style="421"/>
    <col min="12033" max="12033" width="12.44140625" style="421" customWidth="1"/>
    <col min="12034" max="12035" width="6.77734375" style="421" bestFit="1" customWidth="1"/>
    <col min="12036" max="12036" width="6.77734375" style="421" customWidth="1"/>
    <col min="12037" max="12037" width="12.44140625" style="421" customWidth="1"/>
    <col min="12038" max="12039" width="6.77734375" style="421" bestFit="1" customWidth="1"/>
    <col min="12040" max="12040" width="6.77734375" style="421" customWidth="1"/>
    <col min="12041" max="12041" width="12.44140625" style="421" customWidth="1"/>
    <col min="12042" max="12043" width="6.77734375" style="421" bestFit="1" customWidth="1"/>
    <col min="12044" max="12044" width="6.77734375" style="421" customWidth="1"/>
    <col min="12045" max="12045" width="12.44140625" style="421" customWidth="1"/>
    <col min="12046" max="12047" width="6.77734375" style="421" bestFit="1" customWidth="1"/>
    <col min="12048" max="12048" width="6.77734375" style="421" customWidth="1"/>
    <col min="12049" max="12288" width="8.88671875" style="421"/>
    <col min="12289" max="12289" width="12.44140625" style="421" customWidth="1"/>
    <col min="12290" max="12291" width="6.77734375" style="421" bestFit="1" customWidth="1"/>
    <col min="12292" max="12292" width="6.77734375" style="421" customWidth="1"/>
    <col min="12293" max="12293" width="12.44140625" style="421" customWidth="1"/>
    <col min="12294" max="12295" width="6.77734375" style="421" bestFit="1" customWidth="1"/>
    <col min="12296" max="12296" width="6.77734375" style="421" customWidth="1"/>
    <col min="12297" max="12297" width="12.44140625" style="421" customWidth="1"/>
    <col min="12298" max="12299" width="6.77734375" style="421" bestFit="1" customWidth="1"/>
    <col min="12300" max="12300" width="6.77734375" style="421" customWidth="1"/>
    <col min="12301" max="12301" width="12.44140625" style="421" customWidth="1"/>
    <col min="12302" max="12303" width="6.77734375" style="421" bestFit="1" customWidth="1"/>
    <col min="12304" max="12304" width="6.77734375" style="421" customWidth="1"/>
    <col min="12305" max="12544" width="8.88671875" style="421"/>
    <col min="12545" max="12545" width="12.44140625" style="421" customWidth="1"/>
    <col min="12546" max="12547" width="6.77734375" style="421" bestFit="1" customWidth="1"/>
    <col min="12548" max="12548" width="6.77734375" style="421" customWidth="1"/>
    <col min="12549" max="12549" width="12.44140625" style="421" customWidth="1"/>
    <col min="12550" max="12551" width="6.77734375" style="421" bestFit="1" customWidth="1"/>
    <col min="12552" max="12552" width="6.77734375" style="421" customWidth="1"/>
    <col min="12553" max="12553" width="12.44140625" style="421" customWidth="1"/>
    <col min="12554" max="12555" width="6.77734375" style="421" bestFit="1" customWidth="1"/>
    <col min="12556" max="12556" width="6.77734375" style="421" customWidth="1"/>
    <col min="12557" max="12557" width="12.44140625" style="421" customWidth="1"/>
    <col min="12558" max="12559" width="6.77734375" style="421" bestFit="1" customWidth="1"/>
    <col min="12560" max="12560" width="6.77734375" style="421" customWidth="1"/>
    <col min="12561" max="12800" width="8.88671875" style="421"/>
    <col min="12801" max="12801" width="12.44140625" style="421" customWidth="1"/>
    <col min="12802" max="12803" width="6.77734375" style="421" bestFit="1" customWidth="1"/>
    <col min="12804" max="12804" width="6.77734375" style="421" customWidth="1"/>
    <col min="12805" max="12805" width="12.44140625" style="421" customWidth="1"/>
    <col min="12806" max="12807" width="6.77734375" style="421" bestFit="1" customWidth="1"/>
    <col min="12808" max="12808" width="6.77734375" style="421" customWidth="1"/>
    <col min="12809" max="12809" width="12.44140625" style="421" customWidth="1"/>
    <col min="12810" max="12811" width="6.77734375" style="421" bestFit="1" customWidth="1"/>
    <col min="12812" max="12812" width="6.77734375" style="421" customWidth="1"/>
    <col min="12813" max="12813" width="12.44140625" style="421" customWidth="1"/>
    <col min="12814" max="12815" width="6.77734375" style="421" bestFit="1" customWidth="1"/>
    <col min="12816" max="12816" width="6.77734375" style="421" customWidth="1"/>
    <col min="12817" max="13056" width="8.88671875" style="421"/>
    <col min="13057" max="13057" width="12.44140625" style="421" customWidth="1"/>
    <col min="13058" max="13059" width="6.77734375" style="421" bestFit="1" customWidth="1"/>
    <col min="13060" max="13060" width="6.77734375" style="421" customWidth="1"/>
    <col min="13061" max="13061" width="12.44140625" style="421" customWidth="1"/>
    <col min="13062" max="13063" width="6.77734375" style="421" bestFit="1" customWidth="1"/>
    <col min="13064" max="13064" width="6.77734375" style="421" customWidth="1"/>
    <col min="13065" max="13065" width="12.44140625" style="421" customWidth="1"/>
    <col min="13066" max="13067" width="6.77734375" style="421" bestFit="1" customWidth="1"/>
    <col min="13068" max="13068" width="6.77734375" style="421" customWidth="1"/>
    <col min="13069" max="13069" width="12.44140625" style="421" customWidth="1"/>
    <col min="13070" max="13071" width="6.77734375" style="421" bestFit="1" customWidth="1"/>
    <col min="13072" max="13072" width="6.77734375" style="421" customWidth="1"/>
    <col min="13073" max="13312" width="8.88671875" style="421"/>
    <col min="13313" max="13313" width="12.44140625" style="421" customWidth="1"/>
    <col min="13314" max="13315" width="6.77734375" style="421" bestFit="1" customWidth="1"/>
    <col min="13316" max="13316" width="6.77734375" style="421" customWidth="1"/>
    <col min="13317" max="13317" width="12.44140625" style="421" customWidth="1"/>
    <col min="13318" max="13319" width="6.77734375" style="421" bestFit="1" customWidth="1"/>
    <col min="13320" max="13320" width="6.77734375" style="421" customWidth="1"/>
    <col min="13321" max="13321" width="12.44140625" style="421" customWidth="1"/>
    <col min="13322" max="13323" width="6.77734375" style="421" bestFit="1" customWidth="1"/>
    <col min="13324" max="13324" width="6.77734375" style="421" customWidth="1"/>
    <col min="13325" max="13325" width="12.44140625" style="421" customWidth="1"/>
    <col min="13326" max="13327" width="6.77734375" style="421" bestFit="1" customWidth="1"/>
    <col min="13328" max="13328" width="6.77734375" style="421" customWidth="1"/>
    <col min="13329" max="13568" width="8.88671875" style="421"/>
    <col min="13569" max="13569" width="12.44140625" style="421" customWidth="1"/>
    <col min="13570" max="13571" width="6.77734375" style="421" bestFit="1" customWidth="1"/>
    <col min="13572" max="13572" width="6.77734375" style="421" customWidth="1"/>
    <col min="13573" max="13573" width="12.44140625" style="421" customWidth="1"/>
    <col min="13574" max="13575" width="6.77734375" style="421" bestFit="1" customWidth="1"/>
    <col min="13576" max="13576" width="6.77734375" style="421" customWidth="1"/>
    <col min="13577" max="13577" width="12.44140625" style="421" customWidth="1"/>
    <col min="13578" max="13579" width="6.77734375" style="421" bestFit="1" customWidth="1"/>
    <col min="13580" max="13580" width="6.77734375" style="421" customWidth="1"/>
    <col min="13581" max="13581" width="12.44140625" style="421" customWidth="1"/>
    <col min="13582" max="13583" width="6.77734375" style="421" bestFit="1" customWidth="1"/>
    <col min="13584" max="13584" width="6.77734375" style="421" customWidth="1"/>
    <col min="13585" max="13824" width="8.88671875" style="421"/>
    <col min="13825" max="13825" width="12.44140625" style="421" customWidth="1"/>
    <col min="13826" max="13827" width="6.77734375" style="421" bestFit="1" customWidth="1"/>
    <col min="13828" max="13828" width="6.77734375" style="421" customWidth="1"/>
    <col min="13829" max="13829" width="12.44140625" style="421" customWidth="1"/>
    <col min="13830" max="13831" width="6.77734375" style="421" bestFit="1" customWidth="1"/>
    <col min="13832" max="13832" width="6.77734375" style="421" customWidth="1"/>
    <col min="13833" max="13833" width="12.44140625" style="421" customWidth="1"/>
    <col min="13834" max="13835" width="6.77734375" style="421" bestFit="1" customWidth="1"/>
    <col min="13836" max="13836" width="6.77734375" style="421" customWidth="1"/>
    <col min="13837" max="13837" width="12.44140625" style="421" customWidth="1"/>
    <col min="13838" max="13839" width="6.77734375" style="421" bestFit="1" customWidth="1"/>
    <col min="13840" max="13840" width="6.77734375" style="421" customWidth="1"/>
    <col min="13841" max="14080" width="8.88671875" style="421"/>
    <col min="14081" max="14081" width="12.44140625" style="421" customWidth="1"/>
    <col min="14082" max="14083" width="6.77734375" style="421" bestFit="1" customWidth="1"/>
    <col min="14084" max="14084" width="6.77734375" style="421" customWidth="1"/>
    <col min="14085" max="14085" width="12.44140625" style="421" customWidth="1"/>
    <col min="14086" max="14087" width="6.77734375" style="421" bestFit="1" customWidth="1"/>
    <col min="14088" max="14088" width="6.77734375" style="421" customWidth="1"/>
    <col min="14089" max="14089" width="12.44140625" style="421" customWidth="1"/>
    <col min="14090" max="14091" width="6.77734375" style="421" bestFit="1" customWidth="1"/>
    <col min="14092" max="14092" width="6.77734375" style="421" customWidth="1"/>
    <col min="14093" max="14093" width="12.44140625" style="421" customWidth="1"/>
    <col min="14094" max="14095" width="6.77734375" style="421" bestFit="1" customWidth="1"/>
    <col min="14096" max="14096" width="6.77734375" style="421" customWidth="1"/>
    <col min="14097" max="14336" width="8.88671875" style="421"/>
    <col min="14337" max="14337" width="12.44140625" style="421" customWidth="1"/>
    <col min="14338" max="14339" width="6.77734375" style="421" bestFit="1" customWidth="1"/>
    <col min="14340" max="14340" width="6.77734375" style="421" customWidth="1"/>
    <col min="14341" max="14341" width="12.44140625" style="421" customWidth="1"/>
    <col min="14342" max="14343" width="6.77734375" style="421" bestFit="1" customWidth="1"/>
    <col min="14344" max="14344" width="6.77734375" style="421" customWidth="1"/>
    <col min="14345" max="14345" width="12.44140625" style="421" customWidth="1"/>
    <col min="14346" max="14347" width="6.77734375" style="421" bestFit="1" customWidth="1"/>
    <col min="14348" max="14348" width="6.77734375" style="421" customWidth="1"/>
    <col min="14349" max="14349" width="12.44140625" style="421" customWidth="1"/>
    <col min="14350" max="14351" width="6.77734375" style="421" bestFit="1" customWidth="1"/>
    <col min="14352" max="14352" width="6.77734375" style="421" customWidth="1"/>
    <col min="14353" max="14592" width="8.88671875" style="421"/>
    <col min="14593" max="14593" width="12.44140625" style="421" customWidth="1"/>
    <col min="14594" max="14595" width="6.77734375" style="421" bestFit="1" customWidth="1"/>
    <col min="14596" max="14596" width="6.77734375" style="421" customWidth="1"/>
    <col min="14597" max="14597" width="12.44140625" style="421" customWidth="1"/>
    <col min="14598" max="14599" width="6.77734375" style="421" bestFit="1" customWidth="1"/>
    <col min="14600" max="14600" width="6.77734375" style="421" customWidth="1"/>
    <col min="14601" max="14601" width="12.44140625" style="421" customWidth="1"/>
    <col min="14602" max="14603" width="6.77734375" style="421" bestFit="1" customWidth="1"/>
    <col min="14604" max="14604" width="6.77734375" style="421" customWidth="1"/>
    <col min="14605" max="14605" width="12.44140625" style="421" customWidth="1"/>
    <col min="14606" max="14607" width="6.77734375" style="421" bestFit="1" customWidth="1"/>
    <col min="14608" max="14608" width="6.77734375" style="421" customWidth="1"/>
    <col min="14609" max="14848" width="8.88671875" style="421"/>
    <col min="14849" max="14849" width="12.44140625" style="421" customWidth="1"/>
    <col min="14850" max="14851" width="6.77734375" style="421" bestFit="1" customWidth="1"/>
    <col min="14852" max="14852" width="6.77734375" style="421" customWidth="1"/>
    <col min="14853" max="14853" width="12.44140625" style="421" customWidth="1"/>
    <col min="14854" max="14855" width="6.77734375" style="421" bestFit="1" customWidth="1"/>
    <col min="14856" max="14856" width="6.77734375" style="421" customWidth="1"/>
    <col min="14857" max="14857" width="12.44140625" style="421" customWidth="1"/>
    <col min="14858" max="14859" width="6.77734375" style="421" bestFit="1" customWidth="1"/>
    <col min="14860" max="14860" width="6.77734375" style="421" customWidth="1"/>
    <col min="14861" max="14861" width="12.44140625" style="421" customWidth="1"/>
    <col min="14862" max="14863" width="6.77734375" style="421" bestFit="1" customWidth="1"/>
    <col min="14864" max="14864" width="6.77734375" style="421" customWidth="1"/>
    <col min="14865" max="15104" width="8.88671875" style="421"/>
    <col min="15105" max="15105" width="12.44140625" style="421" customWidth="1"/>
    <col min="15106" max="15107" width="6.77734375" style="421" bestFit="1" customWidth="1"/>
    <col min="15108" max="15108" width="6.77734375" style="421" customWidth="1"/>
    <col min="15109" max="15109" width="12.44140625" style="421" customWidth="1"/>
    <col min="15110" max="15111" width="6.77734375" style="421" bestFit="1" customWidth="1"/>
    <col min="15112" max="15112" width="6.77734375" style="421" customWidth="1"/>
    <col min="15113" max="15113" width="12.44140625" style="421" customWidth="1"/>
    <col min="15114" max="15115" width="6.77734375" style="421" bestFit="1" customWidth="1"/>
    <col min="15116" max="15116" width="6.77734375" style="421" customWidth="1"/>
    <col min="15117" max="15117" width="12.44140625" style="421" customWidth="1"/>
    <col min="15118" max="15119" width="6.77734375" style="421" bestFit="1" customWidth="1"/>
    <col min="15120" max="15120" width="6.77734375" style="421" customWidth="1"/>
    <col min="15121" max="15360" width="8.88671875" style="421"/>
    <col min="15361" max="15361" width="12.44140625" style="421" customWidth="1"/>
    <col min="15362" max="15363" width="6.77734375" style="421" bestFit="1" customWidth="1"/>
    <col min="15364" max="15364" width="6.77734375" style="421" customWidth="1"/>
    <col min="15365" max="15365" width="12.44140625" style="421" customWidth="1"/>
    <col min="15366" max="15367" width="6.77734375" style="421" bestFit="1" customWidth="1"/>
    <col min="15368" max="15368" width="6.77734375" style="421" customWidth="1"/>
    <col min="15369" max="15369" width="12.44140625" style="421" customWidth="1"/>
    <col min="15370" max="15371" width="6.77734375" style="421" bestFit="1" customWidth="1"/>
    <col min="15372" max="15372" width="6.77734375" style="421" customWidth="1"/>
    <col min="15373" max="15373" width="12.44140625" style="421" customWidth="1"/>
    <col min="15374" max="15375" width="6.77734375" style="421" bestFit="1" customWidth="1"/>
    <col min="15376" max="15376" width="6.77734375" style="421" customWidth="1"/>
    <col min="15377" max="15616" width="8.88671875" style="421"/>
    <col min="15617" max="15617" width="12.44140625" style="421" customWidth="1"/>
    <col min="15618" max="15619" width="6.77734375" style="421" bestFit="1" customWidth="1"/>
    <col min="15620" max="15620" width="6.77734375" style="421" customWidth="1"/>
    <col min="15621" max="15621" width="12.44140625" style="421" customWidth="1"/>
    <col min="15622" max="15623" width="6.77734375" style="421" bestFit="1" customWidth="1"/>
    <col min="15624" max="15624" width="6.77734375" style="421" customWidth="1"/>
    <col min="15625" max="15625" width="12.44140625" style="421" customWidth="1"/>
    <col min="15626" max="15627" width="6.77734375" style="421" bestFit="1" customWidth="1"/>
    <col min="15628" max="15628" width="6.77734375" style="421" customWidth="1"/>
    <col min="15629" max="15629" width="12.44140625" style="421" customWidth="1"/>
    <col min="15630" max="15631" width="6.77734375" style="421" bestFit="1" customWidth="1"/>
    <col min="15632" max="15632" width="6.77734375" style="421" customWidth="1"/>
    <col min="15633" max="15872" width="8.88671875" style="421"/>
    <col min="15873" max="15873" width="12.44140625" style="421" customWidth="1"/>
    <col min="15874" max="15875" width="6.77734375" style="421" bestFit="1" customWidth="1"/>
    <col min="15876" max="15876" width="6.77734375" style="421" customWidth="1"/>
    <col min="15877" max="15877" width="12.44140625" style="421" customWidth="1"/>
    <col min="15878" max="15879" width="6.77734375" style="421" bestFit="1" customWidth="1"/>
    <col min="15880" max="15880" width="6.77734375" style="421" customWidth="1"/>
    <col min="15881" max="15881" width="12.44140625" style="421" customWidth="1"/>
    <col min="15882" max="15883" width="6.77734375" style="421" bestFit="1" customWidth="1"/>
    <col min="15884" max="15884" width="6.77734375" style="421" customWidth="1"/>
    <col min="15885" max="15885" width="12.44140625" style="421" customWidth="1"/>
    <col min="15886" max="15887" width="6.77734375" style="421" bestFit="1" customWidth="1"/>
    <col min="15888" max="15888" width="6.77734375" style="421" customWidth="1"/>
    <col min="15889" max="16128" width="8.88671875" style="421"/>
    <col min="16129" max="16129" width="12.44140625" style="421" customWidth="1"/>
    <col min="16130" max="16131" width="6.77734375" style="421" bestFit="1" customWidth="1"/>
    <col min="16132" max="16132" width="6.77734375" style="421" customWidth="1"/>
    <col min="16133" max="16133" width="12.44140625" style="421" customWidth="1"/>
    <col min="16134" max="16135" width="6.77734375" style="421" bestFit="1" customWidth="1"/>
    <col min="16136" max="16136" width="6.77734375" style="421" customWidth="1"/>
    <col min="16137" max="16137" width="12.44140625" style="421" customWidth="1"/>
    <col min="16138" max="16139" width="6.77734375" style="421" bestFit="1" customWidth="1"/>
    <col min="16140" max="16140" width="6.77734375" style="421" customWidth="1"/>
    <col min="16141" max="16141" width="12.44140625" style="421" customWidth="1"/>
    <col min="16142" max="16143" width="6.77734375" style="421" bestFit="1" customWidth="1"/>
    <col min="16144" max="16144" width="6.77734375" style="421" customWidth="1"/>
    <col min="16145" max="16384" width="8.88671875" style="421"/>
  </cols>
  <sheetData>
    <row r="1" spans="1:16">
      <c r="A1" s="420"/>
      <c r="B1" s="420"/>
      <c r="C1" s="420"/>
      <c r="D1" s="420"/>
      <c r="E1" s="420"/>
      <c r="F1" s="420"/>
      <c r="G1" s="420"/>
      <c r="H1" s="420"/>
      <c r="I1" s="420"/>
      <c r="J1" s="420"/>
      <c r="K1" s="420"/>
      <c r="L1" s="420"/>
      <c r="M1" s="420"/>
      <c r="N1" s="420"/>
    </row>
    <row r="2" spans="1:16" ht="16.2">
      <c r="A2" s="1366" t="s">
        <v>597</v>
      </c>
      <c r="B2" s="1366"/>
      <c r="C2" s="1366"/>
      <c r="D2" s="1366"/>
      <c r="E2" s="1366"/>
      <c r="F2" s="1366"/>
      <c r="G2" s="1366"/>
      <c r="H2" s="1366"/>
      <c r="I2" s="1366"/>
      <c r="J2" s="1366"/>
      <c r="K2" s="1366"/>
      <c r="L2" s="1366"/>
      <c r="M2" s="1366"/>
      <c r="N2" s="1366"/>
      <c r="O2" s="1366"/>
      <c r="P2" s="1366"/>
    </row>
    <row r="3" spans="1:16">
      <c r="A3" s="420"/>
      <c r="B3" s="420"/>
      <c r="C3" s="420"/>
      <c r="D3" s="420"/>
      <c r="E3" s="420"/>
      <c r="F3" s="420"/>
      <c r="G3" s="420"/>
      <c r="H3" s="420"/>
      <c r="I3" s="420"/>
      <c r="J3" s="420"/>
      <c r="K3" s="420"/>
      <c r="L3" s="420"/>
      <c r="M3" s="420"/>
      <c r="N3" s="420"/>
    </row>
    <row r="4" spans="1:16">
      <c r="A4" s="420"/>
      <c r="B4" s="422" t="s">
        <v>598</v>
      </c>
      <c r="C4" s="1367"/>
      <c r="D4" s="1367"/>
      <c r="E4" s="1367"/>
      <c r="F4" s="1367"/>
      <c r="G4" s="420"/>
      <c r="H4" s="420"/>
      <c r="I4" s="420"/>
      <c r="J4" s="420"/>
      <c r="K4" s="420"/>
      <c r="L4" s="420"/>
      <c r="M4" s="420"/>
      <c r="N4" s="420"/>
    </row>
    <row r="5" spans="1:16">
      <c r="A5" s="420"/>
      <c r="B5" s="423"/>
      <c r="C5" s="420"/>
      <c r="D5" s="420"/>
      <c r="E5" s="420"/>
      <c r="F5" s="424"/>
      <c r="G5" s="420"/>
      <c r="H5" s="420"/>
      <c r="I5" s="420"/>
      <c r="J5" s="420"/>
      <c r="K5" s="420"/>
      <c r="L5" s="420"/>
      <c r="M5" s="420"/>
      <c r="N5" s="420"/>
    </row>
    <row r="6" spans="1:16">
      <c r="A6" s="420"/>
      <c r="B6" s="422" t="s">
        <v>599</v>
      </c>
      <c r="C6" s="1367"/>
      <c r="D6" s="1367"/>
      <c r="E6" s="1367"/>
      <c r="F6" s="1367"/>
      <c r="G6" s="420"/>
      <c r="H6" s="420"/>
      <c r="L6" s="422" t="s">
        <v>600</v>
      </c>
      <c r="M6" s="1367"/>
      <c r="N6" s="1367"/>
      <c r="O6" s="1367"/>
      <c r="P6" s="422"/>
    </row>
    <row r="7" spans="1:16" ht="13.8" thickBot="1"/>
    <row r="8" spans="1:16">
      <c r="A8" s="1368"/>
      <c r="B8" s="1371"/>
      <c r="C8" s="1372"/>
      <c r="D8" s="1372"/>
      <c r="E8" s="1372"/>
      <c r="F8" s="1372"/>
      <c r="G8" s="1372"/>
      <c r="H8" s="1372"/>
      <c r="I8" s="1372"/>
      <c r="J8" s="1372"/>
      <c r="K8" s="1372"/>
      <c r="L8" s="1373"/>
      <c r="M8" s="1380" t="s">
        <v>601</v>
      </c>
      <c r="N8" s="1381"/>
      <c r="O8" s="1381"/>
      <c r="P8" s="1382"/>
    </row>
    <row r="9" spans="1:16">
      <c r="A9" s="1369"/>
      <c r="B9" s="1374"/>
      <c r="C9" s="1375"/>
      <c r="D9" s="1375"/>
      <c r="E9" s="1375"/>
      <c r="F9" s="1375"/>
      <c r="G9" s="1375"/>
      <c r="H9" s="1375"/>
      <c r="I9" s="1375"/>
      <c r="J9" s="1375"/>
      <c r="K9" s="1375"/>
      <c r="L9" s="1376"/>
      <c r="M9" s="1383"/>
      <c r="N9" s="1384"/>
      <c r="O9" s="1384"/>
      <c r="P9" s="1385"/>
    </row>
    <row r="10" spans="1:16">
      <c r="A10" s="1369"/>
      <c r="B10" s="1374"/>
      <c r="C10" s="1375"/>
      <c r="D10" s="1375"/>
      <c r="E10" s="1375"/>
      <c r="F10" s="1375"/>
      <c r="G10" s="1375"/>
      <c r="H10" s="1375"/>
      <c r="I10" s="1375"/>
      <c r="J10" s="1375"/>
      <c r="K10" s="1375"/>
      <c r="L10" s="1376"/>
      <c r="M10" s="425"/>
      <c r="N10" s="426"/>
      <c r="O10" s="426"/>
      <c r="P10" s="427"/>
    </row>
    <row r="11" spans="1:16">
      <c r="A11" s="1369"/>
      <c r="B11" s="1374"/>
      <c r="C11" s="1375"/>
      <c r="D11" s="1375"/>
      <c r="E11" s="1375"/>
      <c r="F11" s="1375"/>
      <c r="G11" s="1375"/>
      <c r="H11" s="1375"/>
      <c r="I11" s="1375"/>
      <c r="J11" s="1375"/>
      <c r="K11" s="1375"/>
      <c r="L11" s="1376"/>
      <c r="M11" s="428"/>
      <c r="N11" s="429"/>
      <c r="O11" s="429"/>
      <c r="P11" s="430"/>
    </row>
    <row r="12" spans="1:16" ht="27" customHeight="1" thickBot="1">
      <c r="A12" s="1370"/>
      <c r="B12" s="1377"/>
      <c r="C12" s="1378"/>
      <c r="D12" s="1378"/>
      <c r="E12" s="1378"/>
      <c r="F12" s="1378"/>
      <c r="G12" s="1378"/>
      <c r="H12" s="1378"/>
      <c r="I12" s="1378"/>
      <c r="J12" s="1378"/>
      <c r="K12" s="1378"/>
      <c r="L12" s="1379"/>
      <c r="M12" s="428"/>
      <c r="N12" s="429"/>
      <c r="O12" s="429"/>
      <c r="P12" s="430"/>
    </row>
    <row r="13" spans="1:16">
      <c r="A13" s="1386"/>
      <c r="B13" s="1389"/>
      <c r="C13" s="1390"/>
      <c r="D13" s="1390"/>
      <c r="E13" s="1390"/>
      <c r="F13" s="1390"/>
      <c r="G13" s="1390"/>
      <c r="H13" s="1390"/>
      <c r="I13" s="1390"/>
      <c r="J13" s="1390"/>
      <c r="K13" s="1390"/>
      <c r="L13" s="1391"/>
      <c r="M13" s="431"/>
      <c r="P13" s="432"/>
    </row>
    <row r="14" spans="1:16">
      <c r="A14" s="1387"/>
      <c r="B14" s="1392"/>
      <c r="C14" s="1393"/>
      <c r="D14" s="1393"/>
      <c r="E14" s="1393"/>
      <c r="F14" s="1393"/>
      <c r="G14" s="1393"/>
      <c r="H14" s="1393"/>
      <c r="I14" s="1393"/>
      <c r="J14" s="1393"/>
      <c r="K14" s="1393"/>
      <c r="L14" s="1394"/>
      <c r="M14" s="431"/>
      <c r="P14" s="432"/>
    </row>
    <row r="15" spans="1:16">
      <c r="A15" s="1387"/>
      <c r="B15" s="1392"/>
      <c r="C15" s="1393"/>
      <c r="D15" s="1393"/>
      <c r="E15" s="1393"/>
      <c r="F15" s="1393"/>
      <c r="G15" s="1393"/>
      <c r="H15" s="1393"/>
      <c r="I15" s="1393"/>
      <c r="J15" s="1393"/>
      <c r="K15" s="1393"/>
      <c r="L15" s="1394"/>
      <c r="M15" s="431"/>
      <c r="P15" s="432"/>
    </row>
    <row r="16" spans="1:16">
      <c r="A16" s="1387"/>
      <c r="B16" s="1392"/>
      <c r="C16" s="1393"/>
      <c r="D16" s="1393"/>
      <c r="E16" s="1393"/>
      <c r="F16" s="1393"/>
      <c r="G16" s="1393"/>
      <c r="H16" s="1393"/>
      <c r="I16" s="1393"/>
      <c r="J16" s="1393"/>
      <c r="K16" s="1393"/>
      <c r="L16" s="1394"/>
      <c r="M16" s="431"/>
      <c r="P16" s="432"/>
    </row>
    <row r="17" spans="1:16">
      <c r="A17" s="1387"/>
      <c r="B17" s="1392"/>
      <c r="C17" s="1393"/>
      <c r="D17" s="1393"/>
      <c r="E17" s="1393"/>
      <c r="F17" s="1393"/>
      <c r="G17" s="1393"/>
      <c r="H17" s="1393"/>
      <c r="I17" s="1393"/>
      <c r="J17" s="1393"/>
      <c r="K17" s="1393"/>
      <c r="L17" s="1394"/>
      <c r="M17" s="431"/>
      <c r="P17" s="432"/>
    </row>
    <row r="18" spans="1:16">
      <c r="A18" s="1387"/>
      <c r="B18" s="1392"/>
      <c r="C18" s="1393"/>
      <c r="D18" s="1393"/>
      <c r="E18" s="1393"/>
      <c r="F18" s="1393"/>
      <c r="G18" s="1393"/>
      <c r="H18" s="1393"/>
      <c r="I18" s="1393"/>
      <c r="J18" s="1393"/>
      <c r="K18" s="1393"/>
      <c r="L18" s="1394"/>
      <c r="M18" s="431"/>
      <c r="P18" s="432"/>
    </row>
    <row r="19" spans="1:16" ht="13.8" thickBot="1">
      <c r="A19" s="1388"/>
      <c r="B19" s="1395"/>
      <c r="C19" s="1396"/>
      <c r="D19" s="1396"/>
      <c r="E19" s="1396"/>
      <c r="F19" s="1396"/>
      <c r="G19" s="1396"/>
      <c r="H19" s="1396"/>
      <c r="I19" s="1396"/>
      <c r="J19" s="1396"/>
      <c r="K19" s="1396"/>
      <c r="L19" s="1397"/>
      <c r="M19" s="431"/>
      <c r="P19" s="432"/>
    </row>
    <row r="20" spans="1:16" ht="15.75" customHeight="1">
      <c r="A20" s="433" t="s">
        <v>602</v>
      </c>
      <c r="B20" s="1398"/>
      <c r="C20" s="1398"/>
      <c r="D20" s="1399"/>
      <c r="E20" s="434" t="s">
        <v>602</v>
      </c>
      <c r="F20" s="1400"/>
      <c r="G20" s="1400"/>
      <c r="H20" s="1400"/>
      <c r="I20" s="435" t="s">
        <v>602</v>
      </c>
      <c r="J20" s="1400"/>
      <c r="K20" s="1400"/>
      <c r="L20" s="1401"/>
      <c r="M20" s="436"/>
      <c r="N20" s="1355"/>
      <c r="O20" s="1355"/>
      <c r="P20" s="1356"/>
    </row>
    <row r="21" spans="1:16" ht="15.75" customHeight="1">
      <c r="A21" s="439" t="s">
        <v>603</v>
      </c>
      <c r="B21" s="1353"/>
      <c r="C21" s="1353"/>
      <c r="D21" s="1354"/>
      <c r="E21" s="439" t="s">
        <v>603</v>
      </c>
      <c r="F21" s="1353"/>
      <c r="G21" s="1353"/>
      <c r="H21" s="1353"/>
      <c r="I21" s="442" t="s">
        <v>603</v>
      </c>
      <c r="J21" s="1353"/>
      <c r="K21" s="1353"/>
      <c r="L21" s="1354"/>
      <c r="M21" s="436"/>
      <c r="N21" s="1355"/>
      <c r="O21" s="1355"/>
      <c r="P21" s="1356"/>
    </row>
    <row r="22" spans="1:16" ht="15.75" customHeight="1">
      <c r="A22" s="443" t="s">
        <v>604</v>
      </c>
      <c r="B22" s="442" t="s">
        <v>605</v>
      </c>
      <c r="C22" s="442" t="s">
        <v>606</v>
      </c>
      <c r="D22" s="444" t="s">
        <v>607</v>
      </c>
      <c r="E22" s="443" t="s">
        <v>604</v>
      </c>
      <c r="F22" s="442" t="s">
        <v>605</v>
      </c>
      <c r="G22" s="442" t="s">
        <v>606</v>
      </c>
      <c r="H22" s="442" t="s">
        <v>607</v>
      </c>
      <c r="I22" s="445" t="s">
        <v>604</v>
      </c>
      <c r="J22" s="442" t="s">
        <v>605</v>
      </c>
      <c r="K22" s="442" t="s">
        <v>606</v>
      </c>
      <c r="L22" s="444" t="s">
        <v>607</v>
      </c>
      <c r="M22" s="446"/>
      <c r="N22" s="423"/>
      <c r="O22" s="423"/>
      <c r="P22" s="447"/>
    </row>
    <row r="23" spans="1:16">
      <c r="A23" s="439"/>
      <c r="B23" s="440"/>
      <c r="C23" s="440"/>
      <c r="D23" s="441"/>
      <c r="E23" s="439"/>
      <c r="F23" s="440"/>
      <c r="G23" s="440"/>
      <c r="H23" s="440"/>
      <c r="I23" s="442"/>
      <c r="J23" s="440"/>
      <c r="K23" s="440"/>
      <c r="L23" s="441"/>
      <c r="M23" s="436"/>
      <c r="N23" s="437"/>
      <c r="O23" s="437"/>
      <c r="P23" s="438"/>
    </row>
    <row r="24" spans="1:16">
      <c r="A24" s="439" t="s">
        <v>608</v>
      </c>
      <c r="B24" s="440"/>
      <c r="C24" s="440"/>
      <c r="D24" s="441"/>
      <c r="E24" s="448"/>
      <c r="F24" s="440"/>
      <c r="G24" s="440"/>
      <c r="H24" s="440"/>
      <c r="I24" s="449"/>
      <c r="J24" s="440"/>
      <c r="K24" s="440"/>
      <c r="L24" s="441"/>
      <c r="M24" s="436"/>
      <c r="N24" s="437"/>
      <c r="O24" s="437"/>
      <c r="P24" s="438"/>
    </row>
    <row r="25" spans="1:16">
      <c r="A25" s="439" t="s">
        <v>609</v>
      </c>
      <c r="B25" s="440"/>
      <c r="C25" s="440"/>
      <c r="D25" s="441"/>
      <c r="E25" s="448"/>
      <c r="F25" s="440"/>
      <c r="G25" s="440"/>
      <c r="H25" s="440"/>
      <c r="I25" s="449"/>
      <c r="J25" s="440"/>
      <c r="K25" s="440"/>
      <c r="L25" s="441"/>
      <c r="M25" s="436"/>
      <c r="N25" s="437"/>
      <c r="O25" s="437"/>
      <c r="P25" s="438"/>
    </row>
    <row r="26" spans="1:16">
      <c r="A26" s="439" t="s">
        <v>610</v>
      </c>
      <c r="B26" s="440"/>
      <c r="C26" s="440"/>
      <c r="D26" s="441"/>
      <c r="E26" s="448"/>
      <c r="F26" s="440"/>
      <c r="G26" s="440"/>
      <c r="H26" s="440"/>
      <c r="I26" s="449"/>
      <c r="J26" s="440"/>
      <c r="K26" s="440"/>
      <c r="L26" s="441"/>
      <c r="M26" s="436"/>
      <c r="N26" s="437"/>
      <c r="O26" s="437"/>
      <c r="P26" s="438"/>
    </row>
    <row r="27" spans="1:16">
      <c r="A27" s="439" t="s">
        <v>611</v>
      </c>
      <c r="B27" s="440"/>
      <c r="C27" s="440"/>
      <c r="D27" s="441"/>
      <c r="E27" s="448"/>
      <c r="F27" s="440"/>
      <c r="G27" s="440"/>
      <c r="H27" s="440"/>
      <c r="I27" s="449"/>
      <c r="J27" s="440"/>
      <c r="K27" s="440"/>
      <c r="L27" s="441"/>
      <c r="M27" s="436"/>
      <c r="N27" s="437"/>
      <c r="O27" s="437"/>
      <c r="P27" s="438"/>
    </row>
    <row r="28" spans="1:16">
      <c r="A28" s="439" t="s">
        <v>612</v>
      </c>
      <c r="B28" s="440"/>
      <c r="C28" s="440"/>
      <c r="D28" s="441"/>
      <c r="E28" s="448"/>
      <c r="F28" s="440"/>
      <c r="G28" s="440"/>
      <c r="H28" s="440"/>
      <c r="I28" s="449"/>
      <c r="J28" s="440"/>
      <c r="K28" s="440"/>
      <c r="L28" s="441"/>
      <c r="M28" s="436"/>
      <c r="N28" s="437"/>
      <c r="O28" s="437"/>
      <c r="P28" s="438"/>
    </row>
    <row r="29" spans="1:16">
      <c r="A29" s="439" t="s">
        <v>613</v>
      </c>
      <c r="B29" s="440"/>
      <c r="C29" s="440"/>
      <c r="D29" s="441"/>
      <c r="E29" s="448"/>
      <c r="F29" s="440"/>
      <c r="G29" s="440"/>
      <c r="H29" s="440"/>
      <c r="I29" s="449"/>
      <c r="J29" s="440"/>
      <c r="K29" s="440"/>
      <c r="L29" s="441"/>
      <c r="M29" s="436"/>
      <c r="N29" s="437"/>
      <c r="O29" s="437"/>
      <c r="P29" s="438"/>
    </row>
    <row r="30" spans="1:16">
      <c r="A30" s="1357"/>
      <c r="B30" s="1358"/>
      <c r="C30" s="1358"/>
      <c r="D30" s="1359"/>
      <c r="E30" s="450"/>
      <c r="F30" s="451"/>
      <c r="G30" s="451"/>
      <c r="H30" s="451"/>
      <c r="I30" s="452"/>
      <c r="J30" s="451"/>
      <c r="K30" s="451"/>
      <c r="L30" s="453"/>
      <c r="M30" s="431"/>
      <c r="N30" s="454"/>
      <c r="O30" s="454"/>
      <c r="P30" s="455"/>
    </row>
    <row r="31" spans="1:16">
      <c r="A31" s="1360"/>
      <c r="B31" s="1361"/>
      <c r="C31" s="1361"/>
      <c r="D31" s="1362"/>
      <c r="E31" s="450"/>
      <c r="F31" s="451"/>
      <c r="G31" s="451"/>
      <c r="H31" s="451"/>
      <c r="I31" s="452"/>
      <c r="J31" s="451"/>
      <c r="K31" s="451"/>
      <c r="L31" s="453"/>
      <c r="M31" s="431"/>
      <c r="N31" s="454"/>
      <c r="O31" s="454"/>
      <c r="P31" s="455"/>
    </row>
    <row r="32" spans="1:16" ht="13.8" thickBot="1">
      <c r="A32" s="1363"/>
      <c r="B32" s="1364"/>
      <c r="C32" s="1364"/>
      <c r="D32" s="1365"/>
      <c r="E32" s="456"/>
      <c r="F32" s="457"/>
      <c r="G32" s="457"/>
      <c r="H32" s="457"/>
      <c r="I32" s="458"/>
      <c r="J32" s="457"/>
      <c r="K32" s="457"/>
      <c r="L32" s="459"/>
      <c r="M32" s="460"/>
      <c r="N32" s="461"/>
      <c r="O32" s="461"/>
      <c r="P32" s="462"/>
    </row>
    <row r="44" ht="15.75" customHeight="1"/>
    <row r="52" ht="14.25" customHeight="1"/>
    <row r="54" ht="14.25" customHeight="1"/>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12"/>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20DA7-A562-4F8A-B86B-6ACF8A7D475D}">
  <sheetPr>
    <pageSetUpPr fitToPage="1"/>
  </sheetPr>
  <dimension ref="A1:P41"/>
  <sheetViews>
    <sheetView view="pageBreakPreview" topLeftCell="B1" zoomScale="115" zoomScaleNormal="100" zoomScaleSheetLayoutView="115" workbookViewId="0">
      <selection activeCell="N5" sqref="N5"/>
    </sheetView>
  </sheetViews>
  <sheetFormatPr defaultRowHeight="13.2"/>
  <cols>
    <col min="1" max="1" width="8.88671875" style="465"/>
    <col min="2" max="2" width="10.33203125" style="465" customWidth="1"/>
    <col min="3" max="3" width="18" style="465" customWidth="1"/>
    <col min="4" max="4" width="13.109375" style="465" customWidth="1"/>
    <col min="5" max="5" width="10.88671875" style="465" customWidth="1"/>
    <col min="6" max="13" width="8.88671875" style="465"/>
    <col min="14" max="14" width="13.33203125" style="465" customWidth="1"/>
    <col min="15" max="15" width="3.6640625" style="465" customWidth="1"/>
    <col min="16" max="257" width="8.88671875" style="465"/>
    <col min="258" max="258" width="10.33203125" style="465" customWidth="1"/>
    <col min="259" max="259" width="18" style="465" customWidth="1"/>
    <col min="260" max="260" width="13.109375" style="465" customWidth="1"/>
    <col min="261" max="261" width="10.88671875" style="465" customWidth="1"/>
    <col min="262" max="269" width="8.88671875" style="465"/>
    <col min="270" max="270" width="13.33203125" style="465" customWidth="1"/>
    <col min="271" max="271" width="3.6640625" style="465" customWidth="1"/>
    <col min="272" max="513" width="8.88671875" style="465"/>
    <col min="514" max="514" width="10.33203125" style="465" customWidth="1"/>
    <col min="515" max="515" width="18" style="465" customWidth="1"/>
    <col min="516" max="516" width="13.109375" style="465" customWidth="1"/>
    <col min="517" max="517" width="10.88671875" style="465" customWidth="1"/>
    <col min="518" max="525" width="8.88671875" style="465"/>
    <col min="526" max="526" width="13.33203125" style="465" customWidth="1"/>
    <col min="527" max="527" width="3.6640625" style="465" customWidth="1"/>
    <col min="528" max="769" width="8.88671875" style="465"/>
    <col min="770" max="770" width="10.33203125" style="465" customWidth="1"/>
    <col min="771" max="771" width="18" style="465" customWidth="1"/>
    <col min="772" max="772" width="13.109375" style="465" customWidth="1"/>
    <col min="773" max="773" width="10.88671875" style="465" customWidth="1"/>
    <col min="774" max="781" width="8.88671875" style="465"/>
    <col min="782" max="782" width="13.33203125" style="465" customWidth="1"/>
    <col min="783" max="783" width="3.6640625" style="465" customWidth="1"/>
    <col min="784" max="1025" width="8.88671875" style="465"/>
    <col min="1026" max="1026" width="10.33203125" style="465" customWidth="1"/>
    <col min="1027" max="1027" width="18" style="465" customWidth="1"/>
    <col min="1028" max="1028" width="13.109375" style="465" customWidth="1"/>
    <col min="1029" max="1029" width="10.88671875" style="465" customWidth="1"/>
    <col min="1030" max="1037" width="8.88671875" style="465"/>
    <col min="1038" max="1038" width="13.33203125" style="465" customWidth="1"/>
    <col min="1039" max="1039" width="3.6640625" style="465" customWidth="1"/>
    <col min="1040" max="1281" width="8.88671875" style="465"/>
    <col min="1282" max="1282" width="10.33203125" style="465" customWidth="1"/>
    <col min="1283" max="1283" width="18" style="465" customWidth="1"/>
    <col min="1284" max="1284" width="13.109375" style="465" customWidth="1"/>
    <col min="1285" max="1285" width="10.88671875" style="465" customWidth="1"/>
    <col min="1286" max="1293" width="8.88671875" style="465"/>
    <col min="1294" max="1294" width="13.33203125" style="465" customWidth="1"/>
    <col min="1295" max="1295" width="3.6640625" style="465" customWidth="1"/>
    <col min="1296" max="1537" width="8.88671875" style="465"/>
    <col min="1538" max="1538" width="10.33203125" style="465" customWidth="1"/>
    <col min="1539" max="1539" width="18" style="465" customWidth="1"/>
    <col min="1540" max="1540" width="13.109375" style="465" customWidth="1"/>
    <col min="1541" max="1541" width="10.88671875" style="465" customWidth="1"/>
    <col min="1542" max="1549" width="8.88671875" style="465"/>
    <col min="1550" max="1550" width="13.33203125" style="465" customWidth="1"/>
    <col min="1551" max="1551" width="3.6640625" style="465" customWidth="1"/>
    <col min="1552" max="1793" width="8.88671875" style="465"/>
    <col min="1794" max="1794" width="10.33203125" style="465" customWidth="1"/>
    <col min="1795" max="1795" width="18" style="465" customWidth="1"/>
    <col min="1796" max="1796" width="13.109375" style="465" customWidth="1"/>
    <col min="1797" max="1797" width="10.88671875" style="465" customWidth="1"/>
    <col min="1798" max="1805" width="8.88671875" style="465"/>
    <col min="1806" max="1806" width="13.33203125" style="465" customWidth="1"/>
    <col min="1807" max="1807" width="3.6640625" style="465" customWidth="1"/>
    <col min="1808" max="2049" width="8.88671875" style="465"/>
    <col min="2050" max="2050" width="10.33203125" style="465" customWidth="1"/>
    <col min="2051" max="2051" width="18" style="465" customWidth="1"/>
    <col min="2052" max="2052" width="13.109375" style="465" customWidth="1"/>
    <col min="2053" max="2053" width="10.88671875" style="465" customWidth="1"/>
    <col min="2054" max="2061" width="8.88671875" style="465"/>
    <col min="2062" max="2062" width="13.33203125" style="465" customWidth="1"/>
    <col min="2063" max="2063" width="3.6640625" style="465" customWidth="1"/>
    <col min="2064" max="2305" width="8.88671875" style="465"/>
    <col min="2306" max="2306" width="10.33203125" style="465" customWidth="1"/>
    <col min="2307" max="2307" width="18" style="465" customWidth="1"/>
    <col min="2308" max="2308" width="13.109375" style="465" customWidth="1"/>
    <col min="2309" max="2309" width="10.88671875" style="465" customWidth="1"/>
    <col min="2310" max="2317" width="8.88671875" style="465"/>
    <col min="2318" max="2318" width="13.33203125" style="465" customWidth="1"/>
    <col min="2319" max="2319" width="3.6640625" style="465" customWidth="1"/>
    <col min="2320" max="2561" width="8.88671875" style="465"/>
    <col min="2562" max="2562" width="10.33203125" style="465" customWidth="1"/>
    <col min="2563" max="2563" width="18" style="465" customWidth="1"/>
    <col min="2564" max="2564" width="13.109375" style="465" customWidth="1"/>
    <col min="2565" max="2565" width="10.88671875" style="465" customWidth="1"/>
    <col min="2566" max="2573" width="8.88671875" style="465"/>
    <col min="2574" max="2574" width="13.33203125" style="465" customWidth="1"/>
    <col min="2575" max="2575" width="3.6640625" style="465" customWidth="1"/>
    <col min="2576" max="2817" width="8.88671875" style="465"/>
    <col min="2818" max="2818" width="10.33203125" style="465" customWidth="1"/>
    <col min="2819" max="2819" width="18" style="465" customWidth="1"/>
    <col min="2820" max="2820" width="13.109375" style="465" customWidth="1"/>
    <col min="2821" max="2821" width="10.88671875" style="465" customWidth="1"/>
    <col min="2822" max="2829" width="8.88671875" style="465"/>
    <col min="2830" max="2830" width="13.33203125" style="465" customWidth="1"/>
    <col min="2831" max="2831" width="3.6640625" style="465" customWidth="1"/>
    <col min="2832" max="3073" width="8.88671875" style="465"/>
    <col min="3074" max="3074" width="10.33203125" style="465" customWidth="1"/>
    <col min="3075" max="3075" width="18" style="465" customWidth="1"/>
    <col min="3076" max="3076" width="13.109375" style="465" customWidth="1"/>
    <col min="3077" max="3077" width="10.88671875" style="465" customWidth="1"/>
    <col min="3078" max="3085" width="8.88671875" style="465"/>
    <col min="3086" max="3086" width="13.33203125" style="465" customWidth="1"/>
    <col min="3087" max="3087" width="3.6640625" style="465" customWidth="1"/>
    <col min="3088" max="3329" width="8.88671875" style="465"/>
    <col min="3330" max="3330" width="10.33203125" style="465" customWidth="1"/>
    <col min="3331" max="3331" width="18" style="465" customWidth="1"/>
    <col min="3332" max="3332" width="13.109375" style="465" customWidth="1"/>
    <col min="3333" max="3333" width="10.88671875" style="465" customWidth="1"/>
    <col min="3334" max="3341" width="8.88671875" style="465"/>
    <col min="3342" max="3342" width="13.33203125" style="465" customWidth="1"/>
    <col min="3343" max="3343" width="3.6640625" style="465" customWidth="1"/>
    <col min="3344" max="3585" width="8.88671875" style="465"/>
    <col min="3586" max="3586" width="10.33203125" style="465" customWidth="1"/>
    <col min="3587" max="3587" width="18" style="465" customWidth="1"/>
    <col min="3588" max="3588" width="13.109375" style="465" customWidth="1"/>
    <col min="3589" max="3589" width="10.88671875" style="465" customWidth="1"/>
    <col min="3590" max="3597" width="8.88671875" style="465"/>
    <col min="3598" max="3598" width="13.33203125" style="465" customWidth="1"/>
    <col min="3599" max="3599" width="3.6640625" style="465" customWidth="1"/>
    <col min="3600" max="3841" width="8.88671875" style="465"/>
    <col min="3842" max="3842" width="10.33203125" style="465" customWidth="1"/>
    <col min="3843" max="3843" width="18" style="465" customWidth="1"/>
    <col min="3844" max="3844" width="13.109375" style="465" customWidth="1"/>
    <col min="3845" max="3845" width="10.88671875" style="465" customWidth="1"/>
    <col min="3846" max="3853" width="8.88671875" style="465"/>
    <col min="3854" max="3854" width="13.33203125" style="465" customWidth="1"/>
    <col min="3855" max="3855" width="3.6640625" style="465" customWidth="1"/>
    <col min="3856" max="4097" width="8.88671875" style="465"/>
    <col min="4098" max="4098" width="10.33203125" style="465" customWidth="1"/>
    <col min="4099" max="4099" width="18" style="465" customWidth="1"/>
    <col min="4100" max="4100" width="13.109375" style="465" customWidth="1"/>
    <col min="4101" max="4101" width="10.88671875" style="465" customWidth="1"/>
    <col min="4102" max="4109" width="8.88671875" style="465"/>
    <col min="4110" max="4110" width="13.33203125" style="465" customWidth="1"/>
    <col min="4111" max="4111" width="3.6640625" style="465" customWidth="1"/>
    <col min="4112" max="4353" width="8.88671875" style="465"/>
    <col min="4354" max="4354" width="10.33203125" style="465" customWidth="1"/>
    <col min="4355" max="4355" width="18" style="465" customWidth="1"/>
    <col min="4356" max="4356" width="13.109375" style="465" customWidth="1"/>
    <col min="4357" max="4357" width="10.88671875" style="465" customWidth="1"/>
    <col min="4358" max="4365" width="8.88671875" style="465"/>
    <col min="4366" max="4366" width="13.33203125" style="465" customWidth="1"/>
    <col min="4367" max="4367" width="3.6640625" style="465" customWidth="1"/>
    <col min="4368" max="4609" width="8.88671875" style="465"/>
    <col min="4610" max="4610" width="10.33203125" style="465" customWidth="1"/>
    <col min="4611" max="4611" width="18" style="465" customWidth="1"/>
    <col min="4612" max="4612" width="13.109375" style="465" customWidth="1"/>
    <col min="4613" max="4613" width="10.88671875" style="465" customWidth="1"/>
    <col min="4614" max="4621" width="8.88671875" style="465"/>
    <col min="4622" max="4622" width="13.33203125" style="465" customWidth="1"/>
    <col min="4623" max="4623" width="3.6640625" style="465" customWidth="1"/>
    <col min="4624" max="4865" width="8.88671875" style="465"/>
    <col min="4866" max="4866" width="10.33203125" style="465" customWidth="1"/>
    <col min="4867" max="4867" width="18" style="465" customWidth="1"/>
    <col min="4868" max="4868" width="13.109375" style="465" customWidth="1"/>
    <col min="4869" max="4869" width="10.88671875" style="465" customWidth="1"/>
    <col min="4870" max="4877" width="8.88671875" style="465"/>
    <col min="4878" max="4878" width="13.33203125" style="465" customWidth="1"/>
    <col min="4879" max="4879" width="3.6640625" style="465" customWidth="1"/>
    <col min="4880" max="5121" width="8.88671875" style="465"/>
    <col min="5122" max="5122" width="10.33203125" style="465" customWidth="1"/>
    <col min="5123" max="5123" width="18" style="465" customWidth="1"/>
    <col min="5124" max="5124" width="13.109375" style="465" customWidth="1"/>
    <col min="5125" max="5125" width="10.88671875" style="465" customWidth="1"/>
    <col min="5126" max="5133" width="8.88671875" style="465"/>
    <col min="5134" max="5134" width="13.33203125" style="465" customWidth="1"/>
    <col min="5135" max="5135" width="3.6640625" style="465" customWidth="1"/>
    <col min="5136" max="5377" width="8.88671875" style="465"/>
    <col min="5378" max="5378" width="10.33203125" style="465" customWidth="1"/>
    <col min="5379" max="5379" width="18" style="465" customWidth="1"/>
    <col min="5380" max="5380" width="13.109375" style="465" customWidth="1"/>
    <col min="5381" max="5381" width="10.88671875" style="465" customWidth="1"/>
    <col min="5382" max="5389" width="8.88671875" style="465"/>
    <col min="5390" max="5390" width="13.33203125" style="465" customWidth="1"/>
    <col min="5391" max="5391" width="3.6640625" style="465" customWidth="1"/>
    <col min="5392" max="5633" width="8.88671875" style="465"/>
    <col min="5634" max="5634" width="10.33203125" style="465" customWidth="1"/>
    <col min="5635" max="5635" width="18" style="465" customWidth="1"/>
    <col min="5636" max="5636" width="13.109375" style="465" customWidth="1"/>
    <col min="5637" max="5637" width="10.88671875" style="465" customWidth="1"/>
    <col min="5638" max="5645" width="8.88671875" style="465"/>
    <col min="5646" max="5646" width="13.33203125" style="465" customWidth="1"/>
    <col min="5647" max="5647" width="3.6640625" style="465" customWidth="1"/>
    <col min="5648" max="5889" width="8.88671875" style="465"/>
    <col min="5890" max="5890" width="10.33203125" style="465" customWidth="1"/>
    <col min="5891" max="5891" width="18" style="465" customWidth="1"/>
    <col min="5892" max="5892" width="13.109375" style="465" customWidth="1"/>
    <col min="5893" max="5893" width="10.88671875" style="465" customWidth="1"/>
    <col min="5894" max="5901" width="8.88671875" style="465"/>
    <col min="5902" max="5902" width="13.33203125" style="465" customWidth="1"/>
    <col min="5903" max="5903" width="3.6640625" style="465" customWidth="1"/>
    <col min="5904" max="6145" width="8.88671875" style="465"/>
    <col min="6146" max="6146" width="10.33203125" style="465" customWidth="1"/>
    <col min="6147" max="6147" width="18" style="465" customWidth="1"/>
    <col min="6148" max="6148" width="13.109375" style="465" customWidth="1"/>
    <col min="6149" max="6149" width="10.88671875" style="465" customWidth="1"/>
    <col min="6150" max="6157" width="8.88671875" style="465"/>
    <col min="6158" max="6158" width="13.33203125" style="465" customWidth="1"/>
    <col min="6159" max="6159" width="3.6640625" style="465" customWidth="1"/>
    <col min="6160" max="6401" width="8.88671875" style="465"/>
    <col min="6402" max="6402" width="10.33203125" style="465" customWidth="1"/>
    <col min="6403" max="6403" width="18" style="465" customWidth="1"/>
    <col min="6404" max="6404" width="13.109375" style="465" customWidth="1"/>
    <col min="6405" max="6405" width="10.88671875" style="465" customWidth="1"/>
    <col min="6406" max="6413" width="8.88671875" style="465"/>
    <col min="6414" max="6414" width="13.33203125" style="465" customWidth="1"/>
    <col min="6415" max="6415" width="3.6640625" style="465" customWidth="1"/>
    <col min="6416" max="6657" width="8.88671875" style="465"/>
    <col min="6658" max="6658" width="10.33203125" style="465" customWidth="1"/>
    <col min="6659" max="6659" width="18" style="465" customWidth="1"/>
    <col min="6660" max="6660" width="13.109375" style="465" customWidth="1"/>
    <col min="6661" max="6661" width="10.88671875" style="465" customWidth="1"/>
    <col min="6662" max="6669" width="8.88671875" style="465"/>
    <col min="6670" max="6670" width="13.33203125" style="465" customWidth="1"/>
    <col min="6671" max="6671" width="3.6640625" style="465" customWidth="1"/>
    <col min="6672" max="6913" width="8.88671875" style="465"/>
    <col min="6914" max="6914" width="10.33203125" style="465" customWidth="1"/>
    <col min="6915" max="6915" width="18" style="465" customWidth="1"/>
    <col min="6916" max="6916" width="13.109375" style="465" customWidth="1"/>
    <col min="6917" max="6917" width="10.88671875" style="465" customWidth="1"/>
    <col min="6918" max="6925" width="8.88671875" style="465"/>
    <col min="6926" max="6926" width="13.33203125" style="465" customWidth="1"/>
    <col min="6927" max="6927" width="3.6640625" style="465" customWidth="1"/>
    <col min="6928" max="7169" width="8.88671875" style="465"/>
    <col min="7170" max="7170" width="10.33203125" style="465" customWidth="1"/>
    <col min="7171" max="7171" width="18" style="465" customWidth="1"/>
    <col min="7172" max="7172" width="13.109375" style="465" customWidth="1"/>
    <col min="7173" max="7173" width="10.88671875" style="465" customWidth="1"/>
    <col min="7174" max="7181" width="8.88671875" style="465"/>
    <col min="7182" max="7182" width="13.33203125" style="465" customWidth="1"/>
    <col min="7183" max="7183" width="3.6640625" style="465" customWidth="1"/>
    <col min="7184" max="7425" width="8.88671875" style="465"/>
    <col min="7426" max="7426" width="10.33203125" style="465" customWidth="1"/>
    <col min="7427" max="7427" width="18" style="465" customWidth="1"/>
    <col min="7428" max="7428" width="13.109375" style="465" customWidth="1"/>
    <col min="7429" max="7429" width="10.88671875" style="465" customWidth="1"/>
    <col min="7430" max="7437" width="8.88671875" style="465"/>
    <col min="7438" max="7438" width="13.33203125" style="465" customWidth="1"/>
    <col min="7439" max="7439" width="3.6640625" style="465" customWidth="1"/>
    <col min="7440" max="7681" width="8.88671875" style="465"/>
    <col min="7682" max="7682" width="10.33203125" style="465" customWidth="1"/>
    <col min="7683" max="7683" width="18" style="465" customWidth="1"/>
    <col min="7684" max="7684" width="13.109375" style="465" customWidth="1"/>
    <col min="7685" max="7685" width="10.88671875" style="465" customWidth="1"/>
    <col min="7686" max="7693" width="8.88671875" style="465"/>
    <col min="7694" max="7694" width="13.33203125" style="465" customWidth="1"/>
    <col min="7695" max="7695" width="3.6640625" style="465" customWidth="1"/>
    <col min="7696" max="7937" width="8.88671875" style="465"/>
    <col min="7938" max="7938" width="10.33203125" style="465" customWidth="1"/>
    <col min="7939" max="7939" width="18" style="465" customWidth="1"/>
    <col min="7940" max="7940" width="13.109375" style="465" customWidth="1"/>
    <col min="7941" max="7941" width="10.88671875" style="465" customWidth="1"/>
    <col min="7942" max="7949" width="8.88671875" style="465"/>
    <col min="7950" max="7950" width="13.33203125" style="465" customWidth="1"/>
    <col min="7951" max="7951" width="3.6640625" style="465" customWidth="1"/>
    <col min="7952" max="8193" width="8.88671875" style="465"/>
    <col min="8194" max="8194" width="10.33203125" style="465" customWidth="1"/>
    <col min="8195" max="8195" width="18" style="465" customWidth="1"/>
    <col min="8196" max="8196" width="13.109375" style="465" customWidth="1"/>
    <col min="8197" max="8197" width="10.88671875" style="465" customWidth="1"/>
    <col min="8198" max="8205" width="8.88671875" style="465"/>
    <col min="8206" max="8206" width="13.33203125" style="465" customWidth="1"/>
    <col min="8207" max="8207" width="3.6640625" style="465" customWidth="1"/>
    <col min="8208" max="8449" width="8.88671875" style="465"/>
    <col min="8450" max="8450" width="10.33203125" style="465" customWidth="1"/>
    <col min="8451" max="8451" width="18" style="465" customWidth="1"/>
    <col min="8452" max="8452" width="13.109375" style="465" customWidth="1"/>
    <col min="8453" max="8453" width="10.88671875" style="465" customWidth="1"/>
    <col min="8454" max="8461" width="8.88671875" style="465"/>
    <col min="8462" max="8462" width="13.33203125" style="465" customWidth="1"/>
    <col min="8463" max="8463" width="3.6640625" style="465" customWidth="1"/>
    <col min="8464" max="8705" width="8.88671875" style="465"/>
    <col min="8706" max="8706" width="10.33203125" style="465" customWidth="1"/>
    <col min="8707" max="8707" width="18" style="465" customWidth="1"/>
    <col min="8708" max="8708" width="13.109375" style="465" customWidth="1"/>
    <col min="8709" max="8709" width="10.88671875" style="465" customWidth="1"/>
    <col min="8710" max="8717" width="8.88671875" style="465"/>
    <col min="8718" max="8718" width="13.33203125" style="465" customWidth="1"/>
    <col min="8719" max="8719" width="3.6640625" style="465" customWidth="1"/>
    <col min="8720" max="8961" width="8.88671875" style="465"/>
    <col min="8962" max="8962" width="10.33203125" style="465" customWidth="1"/>
    <col min="8963" max="8963" width="18" style="465" customWidth="1"/>
    <col min="8964" max="8964" width="13.109375" style="465" customWidth="1"/>
    <col min="8965" max="8965" width="10.88671875" style="465" customWidth="1"/>
    <col min="8966" max="8973" width="8.88671875" style="465"/>
    <col min="8974" max="8974" width="13.33203125" style="465" customWidth="1"/>
    <col min="8975" max="8975" width="3.6640625" style="465" customWidth="1"/>
    <col min="8976" max="9217" width="8.88671875" style="465"/>
    <col min="9218" max="9218" width="10.33203125" style="465" customWidth="1"/>
    <col min="9219" max="9219" width="18" style="465" customWidth="1"/>
    <col min="9220" max="9220" width="13.109375" style="465" customWidth="1"/>
    <col min="9221" max="9221" width="10.88671875" style="465" customWidth="1"/>
    <col min="9222" max="9229" width="8.88671875" style="465"/>
    <col min="9230" max="9230" width="13.33203125" style="465" customWidth="1"/>
    <col min="9231" max="9231" width="3.6640625" style="465" customWidth="1"/>
    <col min="9232" max="9473" width="8.88671875" style="465"/>
    <col min="9474" max="9474" width="10.33203125" style="465" customWidth="1"/>
    <col min="9475" max="9475" width="18" style="465" customWidth="1"/>
    <col min="9476" max="9476" width="13.109375" style="465" customWidth="1"/>
    <col min="9477" max="9477" width="10.88671875" style="465" customWidth="1"/>
    <col min="9478" max="9485" width="8.88671875" style="465"/>
    <col min="9486" max="9486" width="13.33203125" style="465" customWidth="1"/>
    <col min="9487" max="9487" width="3.6640625" style="465" customWidth="1"/>
    <col min="9488" max="9729" width="8.88671875" style="465"/>
    <col min="9730" max="9730" width="10.33203125" style="465" customWidth="1"/>
    <col min="9731" max="9731" width="18" style="465" customWidth="1"/>
    <col min="9732" max="9732" width="13.109375" style="465" customWidth="1"/>
    <col min="9733" max="9733" width="10.88671875" style="465" customWidth="1"/>
    <col min="9734" max="9741" width="8.88671875" style="465"/>
    <col min="9742" max="9742" width="13.33203125" style="465" customWidth="1"/>
    <col min="9743" max="9743" width="3.6640625" style="465" customWidth="1"/>
    <col min="9744" max="9985" width="8.88671875" style="465"/>
    <col min="9986" max="9986" width="10.33203125" style="465" customWidth="1"/>
    <col min="9987" max="9987" width="18" style="465" customWidth="1"/>
    <col min="9988" max="9988" width="13.109375" style="465" customWidth="1"/>
    <col min="9989" max="9989" width="10.88671875" style="465" customWidth="1"/>
    <col min="9990" max="9997" width="8.88671875" style="465"/>
    <col min="9998" max="9998" width="13.33203125" style="465" customWidth="1"/>
    <col min="9999" max="9999" width="3.6640625" style="465" customWidth="1"/>
    <col min="10000" max="10241" width="8.88671875" style="465"/>
    <col min="10242" max="10242" width="10.33203125" style="465" customWidth="1"/>
    <col min="10243" max="10243" width="18" style="465" customWidth="1"/>
    <col min="10244" max="10244" width="13.109375" style="465" customWidth="1"/>
    <col min="10245" max="10245" width="10.88671875" style="465" customWidth="1"/>
    <col min="10246" max="10253" width="8.88671875" style="465"/>
    <col min="10254" max="10254" width="13.33203125" style="465" customWidth="1"/>
    <col min="10255" max="10255" width="3.6640625" style="465" customWidth="1"/>
    <col min="10256" max="10497" width="8.88671875" style="465"/>
    <col min="10498" max="10498" width="10.33203125" style="465" customWidth="1"/>
    <col min="10499" max="10499" width="18" style="465" customWidth="1"/>
    <col min="10500" max="10500" width="13.109375" style="465" customWidth="1"/>
    <col min="10501" max="10501" width="10.88671875" style="465" customWidth="1"/>
    <col min="10502" max="10509" width="8.88671875" style="465"/>
    <col min="10510" max="10510" width="13.33203125" style="465" customWidth="1"/>
    <col min="10511" max="10511" width="3.6640625" style="465" customWidth="1"/>
    <col min="10512" max="10753" width="8.88671875" style="465"/>
    <col min="10754" max="10754" width="10.33203125" style="465" customWidth="1"/>
    <col min="10755" max="10755" width="18" style="465" customWidth="1"/>
    <col min="10756" max="10756" width="13.109375" style="465" customWidth="1"/>
    <col min="10757" max="10757" width="10.88671875" style="465" customWidth="1"/>
    <col min="10758" max="10765" width="8.88671875" style="465"/>
    <col min="10766" max="10766" width="13.33203125" style="465" customWidth="1"/>
    <col min="10767" max="10767" width="3.6640625" style="465" customWidth="1"/>
    <col min="10768" max="11009" width="8.88671875" style="465"/>
    <col min="11010" max="11010" width="10.33203125" style="465" customWidth="1"/>
    <col min="11011" max="11011" width="18" style="465" customWidth="1"/>
    <col min="11012" max="11012" width="13.109375" style="465" customWidth="1"/>
    <col min="11013" max="11013" width="10.88671875" style="465" customWidth="1"/>
    <col min="11014" max="11021" width="8.88671875" style="465"/>
    <col min="11022" max="11022" width="13.33203125" style="465" customWidth="1"/>
    <col min="11023" max="11023" width="3.6640625" style="465" customWidth="1"/>
    <col min="11024" max="11265" width="8.88671875" style="465"/>
    <col min="11266" max="11266" width="10.33203125" style="465" customWidth="1"/>
    <col min="11267" max="11267" width="18" style="465" customWidth="1"/>
    <col min="11268" max="11268" width="13.109375" style="465" customWidth="1"/>
    <col min="11269" max="11269" width="10.88671875" style="465" customWidth="1"/>
    <col min="11270" max="11277" width="8.88671875" style="465"/>
    <col min="11278" max="11278" width="13.33203125" style="465" customWidth="1"/>
    <col min="11279" max="11279" width="3.6640625" style="465" customWidth="1"/>
    <col min="11280" max="11521" width="8.88671875" style="465"/>
    <col min="11522" max="11522" width="10.33203125" style="465" customWidth="1"/>
    <col min="11523" max="11523" width="18" style="465" customWidth="1"/>
    <col min="11524" max="11524" width="13.109375" style="465" customWidth="1"/>
    <col min="11525" max="11525" width="10.88671875" style="465" customWidth="1"/>
    <col min="11526" max="11533" width="8.88671875" style="465"/>
    <col min="11534" max="11534" width="13.33203125" style="465" customWidth="1"/>
    <col min="11535" max="11535" width="3.6640625" style="465" customWidth="1"/>
    <col min="11536" max="11777" width="8.88671875" style="465"/>
    <col min="11778" max="11778" width="10.33203125" style="465" customWidth="1"/>
    <col min="11779" max="11779" width="18" style="465" customWidth="1"/>
    <col min="11780" max="11780" width="13.109375" style="465" customWidth="1"/>
    <col min="11781" max="11781" width="10.88671875" style="465" customWidth="1"/>
    <col min="11782" max="11789" width="8.88671875" style="465"/>
    <col min="11790" max="11790" width="13.33203125" style="465" customWidth="1"/>
    <col min="11791" max="11791" width="3.6640625" style="465" customWidth="1"/>
    <col min="11792" max="12033" width="8.88671875" style="465"/>
    <col min="12034" max="12034" width="10.33203125" style="465" customWidth="1"/>
    <col min="12035" max="12035" width="18" style="465" customWidth="1"/>
    <col min="12036" max="12036" width="13.109375" style="465" customWidth="1"/>
    <col min="12037" max="12037" width="10.88671875" style="465" customWidth="1"/>
    <col min="12038" max="12045" width="8.88671875" style="465"/>
    <col min="12046" max="12046" width="13.33203125" style="465" customWidth="1"/>
    <col min="12047" max="12047" width="3.6640625" style="465" customWidth="1"/>
    <col min="12048" max="12289" width="8.88671875" style="465"/>
    <col min="12290" max="12290" width="10.33203125" style="465" customWidth="1"/>
    <col min="12291" max="12291" width="18" style="465" customWidth="1"/>
    <col min="12292" max="12292" width="13.109375" style="465" customWidth="1"/>
    <col min="12293" max="12293" width="10.88671875" style="465" customWidth="1"/>
    <col min="12294" max="12301" width="8.88671875" style="465"/>
    <col min="12302" max="12302" width="13.33203125" style="465" customWidth="1"/>
    <col min="12303" max="12303" width="3.6640625" style="465" customWidth="1"/>
    <col min="12304" max="12545" width="8.88671875" style="465"/>
    <col min="12546" max="12546" width="10.33203125" style="465" customWidth="1"/>
    <col min="12547" max="12547" width="18" style="465" customWidth="1"/>
    <col min="12548" max="12548" width="13.109375" style="465" customWidth="1"/>
    <col min="12549" max="12549" width="10.88671875" style="465" customWidth="1"/>
    <col min="12550" max="12557" width="8.88671875" style="465"/>
    <col min="12558" max="12558" width="13.33203125" style="465" customWidth="1"/>
    <col min="12559" max="12559" width="3.6640625" style="465" customWidth="1"/>
    <col min="12560" max="12801" width="8.88671875" style="465"/>
    <col min="12802" max="12802" width="10.33203125" style="465" customWidth="1"/>
    <col min="12803" max="12803" width="18" style="465" customWidth="1"/>
    <col min="12804" max="12804" width="13.109375" style="465" customWidth="1"/>
    <col min="12805" max="12805" width="10.88671875" style="465" customWidth="1"/>
    <col min="12806" max="12813" width="8.88671875" style="465"/>
    <col min="12814" max="12814" width="13.33203125" style="465" customWidth="1"/>
    <col min="12815" max="12815" width="3.6640625" style="465" customWidth="1"/>
    <col min="12816" max="13057" width="8.88671875" style="465"/>
    <col min="13058" max="13058" width="10.33203125" style="465" customWidth="1"/>
    <col min="13059" max="13059" width="18" style="465" customWidth="1"/>
    <col min="13060" max="13060" width="13.109375" style="465" customWidth="1"/>
    <col min="13061" max="13061" width="10.88671875" style="465" customWidth="1"/>
    <col min="13062" max="13069" width="8.88671875" style="465"/>
    <col min="13070" max="13070" width="13.33203125" style="465" customWidth="1"/>
    <col min="13071" max="13071" width="3.6640625" style="465" customWidth="1"/>
    <col min="13072" max="13313" width="8.88671875" style="465"/>
    <col min="13314" max="13314" width="10.33203125" style="465" customWidth="1"/>
    <col min="13315" max="13315" width="18" style="465" customWidth="1"/>
    <col min="13316" max="13316" width="13.109375" style="465" customWidth="1"/>
    <col min="13317" max="13317" width="10.88671875" style="465" customWidth="1"/>
    <col min="13318" max="13325" width="8.88671875" style="465"/>
    <col min="13326" max="13326" width="13.33203125" style="465" customWidth="1"/>
    <col min="13327" max="13327" width="3.6640625" style="465" customWidth="1"/>
    <col min="13328" max="13569" width="8.88671875" style="465"/>
    <col min="13570" max="13570" width="10.33203125" style="465" customWidth="1"/>
    <col min="13571" max="13571" width="18" style="465" customWidth="1"/>
    <col min="13572" max="13572" width="13.109375" style="465" customWidth="1"/>
    <col min="13573" max="13573" width="10.88671875" style="465" customWidth="1"/>
    <col min="13574" max="13581" width="8.88671875" style="465"/>
    <col min="13582" max="13582" width="13.33203125" style="465" customWidth="1"/>
    <col min="13583" max="13583" width="3.6640625" style="465" customWidth="1"/>
    <col min="13584" max="13825" width="8.88671875" style="465"/>
    <col min="13826" max="13826" width="10.33203125" style="465" customWidth="1"/>
    <col min="13827" max="13827" width="18" style="465" customWidth="1"/>
    <col min="13828" max="13828" width="13.109375" style="465" customWidth="1"/>
    <col min="13829" max="13829" width="10.88671875" style="465" customWidth="1"/>
    <col min="13830" max="13837" width="8.88671875" style="465"/>
    <col min="13838" max="13838" width="13.33203125" style="465" customWidth="1"/>
    <col min="13839" max="13839" width="3.6640625" style="465" customWidth="1"/>
    <col min="13840" max="14081" width="8.88671875" style="465"/>
    <col min="14082" max="14082" width="10.33203125" style="465" customWidth="1"/>
    <col min="14083" max="14083" width="18" style="465" customWidth="1"/>
    <col min="14084" max="14084" width="13.109375" style="465" customWidth="1"/>
    <col min="14085" max="14085" width="10.88671875" style="465" customWidth="1"/>
    <col min="14086" max="14093" width="8.88671875" style="465"/>
    <col min="14094" max="14094" width="13.33203125" style="465" customWidth="1"/>
    <col min="14095" max="14095" width="3.6640625" style="465" customWidth="1"/>
    <col min="14096" max="14337" width="8.88671875" style="465"/>
    <col min="14338" max="14338" width="10.33203125" style="465" customWidth="1"/>
    <col min="14339" max="14339" width="18" style="465" customWidth="1"/>
    <col min="14340" max="14340" width="13.109375" style="465" customWidth="1"/>
    <col min="14341" max="14341" width="10.88671875" style="465" customWidth="1"/>
    <col min="14342" max="14349" width="8.88671875" style="465"/>
    <col min="14350" max="14350" width="13.33203125" style="465" customWidth="1"/>
    <col min="14351" max="14351" width="3.6640625" style="465" customWidth="1"/>
    <col min="14352" max="14593" width="8.88671875" style="465"/>
    <col min="14594" max="14594" width="10.33203125" style="465" customWidth="1"/>
    <col min="14595" max="14595" width="18" style="465" customWidth="1"/>
    <col min="14596" max="14596" width="13.109375" style="465" customWidth="1"/>
    <col min="14597" max="14597" width="10.88671875" style="465" customWidth="1"/>
    <col min="14598" max="14605" width="8.88671875" style="465"/>
    <col min="14606" max="14606" width="13.33203125" style="465" customWidth="1"/>
    <col min="14607" max="14607" width="3.6640625" style="465" customWidth="1"/>
    <col min="14608" max="14849" width="8.88671875" style="465"/>
    <col min="14850" max="14850" width="10.33203125" style="465" customWidth="1"/>
    <col min="14851" max="14851" width="18" style="465" customWidth="1"/>
    <col min="14852" max="14852" width="13.109375" style="465" customWidth="1"/>
    <col min="14853" max="14853" width="10.88671875" style="465" customWidth="1"/>
    <col min="14854" max="14861" width="8.88671875" style="465"/>
    <col min="14862" max="14862" width="13.33203125" style="465" customWidth="1"/>
    <col min="14863" max="14863" width="3.6640625" style="465" customWidth="1"/>
    <col min="14864" max="15105" width="8.88671875" style="465"/>
    <col min="15106" max="15106" width="10.33203125" style="465" customWidth="1"/>
    <col min="15107" max="15107" width="18" style="465" customWidth="1"/>
    <col min="15108" max="15108" width="13.109375" style="465" customWidth="1"/>
    <col min="15109" max="15109" width="10.88671875" style="465" customWidth="1"/>
    <col min="15110" max="15117" width="8.88671875" style="465"/>
    <col min="15118" max="15118" width="13.33203125" style="465" customWidth="1"/>
    <col min="15119" max="15119" width="3.6640625" style="465" customWidth="1"/>
    <col min="15120" max="15361" width="8.88671875" style="465"/>
    <col min="15362" max="15362" width="10.33203125" style="465" customWidth="1"/>
    <col min="15363" max="15363" width="18" style="465" customWidth="1"/>
    <col min="15364" max="15364" width="13.109375" style="465" customWidth="1"/>
    <col min="15365" max="15365" width="10.88671875" style="465" customWidth="1"/>
    <col min="15366" max="15373" width="8.88671875" style="465"/>
    <col min="15374" max="15374" width="13.33203125" style="465" customWidth="1"/>
    <col min="15375" max="15375" width="3.6640625" style="465" customWidth="1"/>
    <col min="15376" max="15617" width="8.88671875" style="465"/>
    <col min="15618" max="15618" width="10.33203125" style="465" customWidth="1"/>
    <col min="15619" max="15619" width="18" style="465" customWidth="1"/>
    <col min="15620" max="15620" width="13.109375" style="465" customWidth="1"/>
    <col min="15621" max="15621" width="10.88671875" style="465" customWidth="1"/>
    <col min="15622" max="15629" width="8.88671875" style="465"/>
    <col min="15630" max="15630" width="13.33203125" style="465" customWidth="1"/>
    <col min="15631" max="15631" width="3.6640625" style="465" customWidth="1"/>
    <col min="15632" max="15873" width="8.88671875" style="465"/>
    <col min="15874" max="15874" width="10.33203125" style="465" customWidth="1"/>
    <col min="15875" max="15875" width="18" style="465" customWidth="1"/>
    <col min="15876" max="15876" width="13.109375" style="465" customWidth="1"/>
    <col min="15877" max="15877" width="10.88671875" style="465" customWidth="1"/>
    <col min="15878" max="15885" width="8.88671875" style="465"/>
    <col min="15886" max="15886" width="13.33203125" style="465" customWidth="1"/>
    <col min="15887" max="15887" width="3.6640625" style="465" customWidth="1"/>
    <col min="15888" max="16129" width="8.88671875" style="465"/>
    <col min="16130" max="16130" width="10.33203125" style="465" customWidth="1"/>
    <col min="16131" max="16131" width="18" style="465" customWidth="1"/>
    <col min="16132" max="16132" width="13.109375" style="465" customWidth="1"/>
    <col min="16133" max="16133" width="10.88671875" style="465" customWidth="1"/>
    <col min="16134" max="16141" width="8.88671875" style="465"/>
    <col min="16142" max="16142" width="13.33203125" style="465" customWidth="1"/>
    <col min="16143" max="16143" width="3.6640625" style="465" customWidth="1"/>
    <col min="16144" max="16384" width="8.88671875" style="465"/>
  </cols>
  <sheetData>
    <row r="1" spans="1:16" ht="18">
      <c r="A1" s="463"/>
      <c r="B1" s="463"/>
      <c r="C1" s="463"/>
      <c r="D1" s="463"/>
      <c r="E1" s="463"/>
      <c r="F1" s="464"/>
      <c r="G1" s="463"/>
      <c r="H1" s="463"/>
      <c r="I1" s="463"/>
      <c r="J1" s="463"/>
      <c r="K1" s="463"/>
      <c r="L1" s="463"/>
      <c r="M1" s="463"/>
      <c r="N1" s="463"/>
      <c r="O1" s="464"/>
    </row>
    <row r="2" spans="1:16" ht="19.2">
      <c r="A2" s="1426" t="s">
        <v>614</v>
      </c>
      <c r="B2" s="1427"/>
      <c r="C2" s="1427"/>
      <c r="D2" s="1427"/>
      <c r="E2" s="1427"/>
      <c r="F2" s="1427"/>
      <c r="G2" s="1427"/>
      <c r="H2" s="1427"/>
      <c r="I2" s="1427"/>
      <c r="J2" s="466"/>
      <c r="K2" s="467"/>
      <c r="L2" s="468"/>
      <c r="M2" s="469"/>
      <c r="N2" s="469"/>
      <c r="O2" s="464"/>
    </row>
    <row r="3" spans="1:16" ht="18">
      <c r="A3" s="464"/>
      <c r="B3" s="464"/>
      <c r="C3" s="464"/>
      <c r="D3" s="464"/>
      <c r="E3" s="464"/>
      <c r="F3" s="463"/>
      <c r="G3" s="463"/>
      <c r="H3" s="463"/>
      <c r="I3" s="463"/>
      <c r="J3" s="463"/>
      <c r="K3" s="463"/>
      <c r="L3" s="463"/>
      <c r="M3" s="463"/>
      <c r="N3" s="463"/>
      <c r="O3" s="464"/>
    </row>
    <row r="4" spans="1:16" s="472" customFormat="1">
      <c r="A4" s="279"/>
      <c r="B4" s="470" t="s">
        <v>598</v>
      </c>
      <c r="C4" s="470"/>
      <c r="D4" s="470"/>
      <c r="E4" s="470"/>
      <c r="F4" s="1428"/>
      <c r="G4" s="1428"/>
      <c r="H4" s="1428"/>
      <c r="I4" s="1428"/>
      <c r="J4" s="279"/>
      <c r="K4" s="471" t="s">
        <v>615</v>
      </c>
      <c r="L4" s="471"/>
      <c r="M4" s="471"/>
      <c r="N4" s="471"/>
      <c r="O4" s="279"/>
      <c r="P4" s="279"/>
    </row>
    <row r="5" spans="1:16" s="472" customFormat="1" ht="18">
      <c r="A5" s="279"/>
      <c r="B5" s="279"/>
      <c r="C5" s="279"/>
      <c r="D5" s="279"/>
      <c r="E5" s="279"/>
      <c r="F5" s="279"/>
      <c r="G5" s="279"/>
      <c r="H5" s="279"/>
      <c r="I5" s="279"/>
      <c r="J5" s="279"/>
      <c r="K5" s="279"/>
      <c r="L5" s="279"/>
      <c r="M5" s="279"/>
      <c r="N5" s="170"/>
      <c r="O5" s="170"/>
      <c r="P5" s="170"/>
    </row>
    <row r="6" spans="1:16" s="472" customFormat="1" ht="18">
      <c r="A6" s="279"/>
      <c r="B6" s="470" t="s">
        <v>599</v>
      </c>
      <c r="C6" s="470"/>
      <c r="D6" s="470"/>
      <c r="E6" s="470"/>
      <c r="F6" s="1428"/>
      <c r="G6" s="1428"/>
      <c r="H6" s="1428"/>
      <c r="I6" s="1428"/>
      <c r="J6" s="279"/>
      <c r="K6" s="471" t="s">
        <v>616</v>
      </c>
      <c r="L6" s="473"/>
      <c r="M6" s="474"/>
      <c r="N6" s="475"/>
      <c r="O6" s="170"/>
      <c r="P6" s="170"/>
    </row>
    <row r="7" spans="1:16" ht="18">
      <c r="A7" s="464"/>
      <c r="B7" s="464"/>
      <c r="C7" s="464"/>
      <c r="D7" s="464"/>
      <c r="E7" s="464"/>
      <c r="F7" s="464"/>
      <c r="G7" s="464"/>
      <c r="H7" s="464"/>
      <c r="I7" s="464"/>
      <c r="J7" s="464"/>
      <c r="K7" s="464"/>
      <c r="L7" s="464"/>
      <c r="M7" s="464"/>
      <c r="N7" s="464"/>
      <c r="O7" s="464"/>
    </row>
    <row r="8" spans="1:16" ht="18">
      <c r="A8" s="1429" t="s">
        <v>617</v>
      </c>
      <c r="B8" s="1430"/>
      <c r="C8" s="1430"/>
      <c r="D8" s="477"/>
      <c r="E8" s="476"/>
      <c r="F8" s="1411"/>
      <c r="G8" s="1435"/>
      <c r="H8" s="1436"/>
      <c r="I8" s="1436"/>
      <c r="J8" s="1436"/>
      <c r="K8" s="1436"/>
      <c r="L8" s="1436"/>
      <c r="M8" s="1436"/>
      <c r="N8" s="1436"/>
      <c r="O8" s="1437"/>
    </row>
    <row r="9" spans="1:16" ht="18">
      <c r="A9" s="1431"/>
      <c r="B9" s="1432"/>
      <c r="C9" s="1432"/>
      <c r="D9" s="479"/>
      <c r="E9" s="478"/>
      <c r="F9" s="1411"/>
      <c r="G9" s="1435"/>
      <c r="H9" s="1436"/>
      <c r="I9" s="1436"/>
      <c r="J9" s="1436"/>
      <c r="K9" s="1436"/>
      <c r="L9" s="1436"/>
      <c r="M9" s="1436"/>
      <c r="N9" s="1436"/>
      <c r="O9" s="1437"/>
    </row>
    <row r="10" spans="1:16" ht="18">
      <c r="A10" s="1431"/>
      <c r="B10" s="1432"/>
      <c r="C10" s="1432"/>
      <c r="D10" s="479" t="s">
        <v>618</v>
      </c>
      <c r="E10" s="478" t="s">
        <v>619</v>
      </c>
      <c r="F10" s="1411"/>
      <c r="G10" s="1435"/>
      <c r="H10" s="1436"/>
      <c r="I10" s="1436"/>
      <c r="J10" s="1436"/>
      <c r="K10" s="1436"/>
      <c r="L10" s="1436"/>
      <c r="M10" s="1436"/>
      <c r="N10" s="1436"/>
      <c r="O10" s="1437"/>
    </row>
    <row r="11" spans="1:16" ht="13.5" customHeight="1">
      <c r="A11" s="1431"/>
      <c r="B11" s="1432"/>
      <c r="C11" s="1432"/>
      <c r="D11" s="479"/>
      <c r="E11" s="478"/>
      <c r="F11" s="1411"/>
      <c r="G11" s="1435"/>
      <c r="H11" s="1436"/>
      <c r="I11" s="1436"/>
      <c r="J11" s="1436"/>
      <c r="K11" s="1436"/>
      <c r="L11" s="1436"/>
      <c r="M11" s="1436"/>
      <c r="N11" s="1436"/>
      <c r="O11" s="1437"/>
    </row>
    <row r="12" spans="1:16" ht="15.75" customHeight="1">
      <c r="A12" s="1433"/>
      <c r="B12" s="1434"/>
      <c r="C12" s="1434"/>
      <c r="D12" s="481"/>
      <c r="E12" s="480"/>
      <c r="F12" s="1411"/>
      <c r="G12" s="1435"/>
      <c r="H12" s="1436"/>
      <c r="I12" s="1436"/>
      <c r="J12" s="1436"/>
      <c r="K12" s="1436"/>
      <c r="L12" s="1436"/>
      <c r="M12" s="1436"/>
      <c r="N12" s="1436"/>
      <c r="O12" s="1437"/>
    </row>
    <row r="13" spans="1:16" ht="13.5" customHeight="1">
      <c r="A13" s="1402" t="s">
        <v>620</v>
      </c>
      <c r="B13" s="1403" t="s">
        <v>621</v>
      </c>
      <c r="C13" s="1405"/>
      <c r="D13" s="1405"/>
      <c r="E13" s="1423"/>
      <c r="F13" s="1411"/>
      <c r="G13" s="1414"/>
      <c r="H13" s="1415"/>
      <c r="I13" s="1415"/>
      <c r="J13" s="1415"/>
      <c r="K13" s="1415"/>
      <c r="L13" s="1415"/>
      <c r="M13" s="1415"/>
      <c r="N13" s="1415"/>
      <c r="O13" s="1416"/>
    </row>
    <row r="14" spans="1:16" ht="13.5" customHeight="1">
      <c r="A14" s="1402"/>
      <c r="B14" s="1404"/>
      <c r="C14" s="1406"/>
      <c r="D14" s="1406"/>
      <c r="E14" s="1424"/>
      <c r="F14" s="1411"/>
      <c r="G14" s="1417"/>
      <c r="H14" s="1418"/>
      <c r="I14" s="1418"/>
      <c r="J14" s="1418"/>
      <c r="K14" s="1418"/>
      <c r="L14" s="1418"/>
      <c r="M14" s="1418"/>
      <c r="N14" s="1418"/>
      <c r="O14" s="1419"/>
    </row>
    <row r="15" spans="1:16">
      <c r="A15" s="1402"/>
      <c r="B15" s="1408" t="s">
        <v>622</v>
      </c>
      <c r="C15" s="1409"/>
      <c r="D15" s="1405"/>
      <c r="E15" s="1423"/>
      <c r="F15" s="1411"/>
      <c r="G15" s="1417"/>
      <c r="H15" s="1418"/>
      <c r="I15" s="1418"/>
      <c r="J15" s="1418"/>
      <c r="K15" s="1418"/>
      <c r="L15" s="1418"/>
      <c r="M15" s="1418"/>
      <c r="N15" s="1418"/>
      <c r="O15" s="1419"/>
    </row>
    <row r="16" spans="1:16">
      <c r="A16" s="1402"/>
      <c r="B16" s="1408"/>
      <c r="C16" s="1410"/>
      <c r="D16" s="1406"/>
      <c r="E16" s="1424"/>
      <c r="F16" s="1411"/>
      <c r="G16" s="1417"/>
      <c r="H16" s="1418"/>
      <c r="I16" s="1418"/>
      <c r="J16" s="1418"/>
      <c r="K16" s="1418"/>
      <c r="L16" s="1418"/>
      <c r="M16" s="1418"/>
      <c r="N16" s="1418"/>
      <c r="O16" s="1419"/>
    </row>
    <row r="17" spans="1:15">
      <c r="A17" s="1402"/>
      <c r="B17" s="1408" t="s">
        <v>623</v>
      </c>
      <c r="C17" s="1409"/>
      <c r="D17" s="1405"/>
      <c r="E17" s="1423"/>
      <c r="F17" s="1411"/>
      <c r="G17" s="1417"/>
      <c r="H17" s="1418"/>
      <c r="I17" s="1418"/>
      <c r="J17" s="1418"/>
      <c r="K17" s="1418"/>
      <c r="L17" s="1418"/>
      <c r="M17" s="1418"/>
      <c r="N17" s="1418"/>
      <c r="O17" s="1419"/>
    </row>
    <row r="18" spans="1:15">
      <c r="A18" s="1402"/>
      <c r="B18" s="1408"/>
      <c r="C18" s="1410"/>
      <c r="D18" s="1406"/>
      <c r="E18" s="1424"/>
      <c r="F18" s="1411"/>
      <c r="G18" s="1417"/>
      <c r="H18" s="1418"/>
      <c r="I18" s="1418"/>
      <c r="J18" s="1418"/>
      <c r="K18" s="1418"/>
      <c r="L18" s="1418"/>
      <c r="M18" s="1418"/>
      <c r="N18" s="1418"/>
      <c r="O18" s="1419"/>
    </row>
    <row r="19" spans="1:15">
      <c r="A19" s="1402"/>
      <c r="B19" s="1408" t="s">
        <v>624</v>
      </c>
      <c r="C19" s="1410"/>
      <c r="D19" s="1410"/>
      <c r="E19" s="1425"/>
      <c r="F19" s="1411"/>
      <c r="G19" s="1417"/>
      <c r="H19" s="1418"/>
      <c r="I19" s="1418"/>
      <c r="J19" s="1418"/>
      <c r="K19" s="1418"/>
      <c r="L19" s="1418"/>
      <c r="M19" s="1418"/>
      <c r="N19" s="1418"/>
      <c r="O19" s="1419"/>
    </row>
    <row r="20" spans="1:15" ht="14.25" customHeight="1">
      <c r="A20" s="1402"/>
      <c r="B20" s="1408"/>
      <c r="C20" s="1410"/>
      <c r="D20" s="1410"/>
      <c r="E20" s="1425"/>
      <c r="F20" s="1411"/>
      <c r="G20" s="1417"/>
      <c r="H20" s="1418"/>
      <c r="I20" s="1418"/>
      <c r="J20" s="1418"/>
      <c r="K20" s="1418"/>
      <c r="L20" s="1418"/>
      <c r="M20" s="1418"/>
      <c r="N20" s="1418"/>
      <c r="O20" s="1419"/>
    </row>
    <row r="21" spans="1:15">
      <c r="A21" s="1402"/>
      <c r="B21" s="1408" t="s">
        <v>625</v>
      </c>
      <c r="C21" s="1410"/>
      <c r="D21" s="1410"/>
      <c r="E21" s="1425"/>
      <c r="F21" s="1411"/>
      <c r="G21" s="1417"/>
      <c r="H21" s="1418"/>
      <c r="I21" s="1418"/>
      <c r="J21" s="1418"/>
      <c r="K21" s="1418"/>
      <c r="L21" s="1418"/>
      <c r="M21" s="1418"/>
      <c r="N21" s="1418"/>
      <c r="O21" s="1419"/>
    </row>
    <row r="22" spans="1:15" ht="14.25" customHeight="1">
      <c r="A22" s="1402"/>
      <c r="B22" s="1408"/>
      <c r="C22" s="1410"/>
      <c r="D22" s="1410"/>
      <c r="E22" s="1425"/>
      <c r="F22" s="1411"/>
      <c r="G22" s="1417"/>
      <c r="H22" s="1418"/>
      <c r="I22" s="1418"/>
      <c r="J22" s="1418"/>
      <c r="K22" s="1418"/>
      <c r="L22" s="1418"/>
      <c r="M22" s="1418"/>
      <c r="N22" s="1418"/>
      <c r="O22" s="1419"/>
    </row>
    <row r="23" spans="1:15" ht="13.5" customHeight="1">
      <c r="A23" s="1402"/>
      <c r="B23" s="1403" t="s">
        <v>626</v>
      </c>
      <c r="C23" s="1413"/>
      <c r="D23" s="1413"/>
      <c r="E23" s="1423"/>
      <c r="F23" s="1411"/>
      <c r="G23" s="1417"/>
      <c r="H23" s="1418"/>
      <c r="I23" s="1418"/>
      <c r="J23" s="1418"/>
      <c r="K23" s="1418"/>
      <c r="L23" s="1418"/>
      <c r="M23" s="1418"/>
      <c r="N23" s="1418"/>
      <c r="O23" s="1419"/>
    </row>
    <row r="24" spans="1:15">
      <c r="A24" s="1402"/>
      <c r="B24" s="1412"/>
      <c r="C24" s="1406"/>
      <c r="D24" s="1406"/>
      <c r="E24" s="1424"/>
      <c r="F24" s="1411"/>
      <c r="G24" s="1417"/>
      <c r="H24" s="1418"/>
      <c r="I24" s="1418"/>
      <c r="J24" s="1418"/>
      <c r="K24" s="1418"/>
      <c r="L24" s="1418"/>
      <c r="M24" s="1418"/>
      <c r="N24" s="1418"/>
      <c r="O24" s="1419"/>
    </row>
    <row r="25" spans="1:15" ht="13.5" customHeight="1">
      <c r="A25" s="1402" t="s">
        <v>627</v>
      </c>
      <c r="B25" s="1403" t="s">
        <v>621</v>
      </c>
      <c r="C25" s="1405"/>
      <c r="D25" s="1405"/>
      <c r="E25" s="1407"/>
      <c r="F25" s="1411"/>
      <c r="G25" s="1417"/>
      <c r="H25" s="1418"/>
      <c r="I25" s="1418"/>
      <c r="J25" s="1418"/>
      <c r="K25" s="1418"/>
      <c r="L25" s="1418"/>
      <c r="M25" s="1418"/>
      <c r="N25" s="1418"/>
      <c r="O25" s="1419"/>
    </row>
    <row r="26" spans="1:15" ht="13.5" customHeight="1">
      <c r="A26" s="1402"/>
      <c r="B26" s="1404"/>
      <c r="C26" s="1406"/>
      <c r="D26" s="1406"/>
      <c r="E26" s="1407"/>
      <c r="F26" s="1411"/>
      <c r="G26" s="1417"/>
      <c r="H26" s="1418"/>
      <c r="I26" s="1418"/>
      <c r="J26" s="1418"/>
      <c r="K26" s="1418"/>
      <c r="L26" s="1418"/>
      <c r="M26" s="1418"/>
      <c r="N26" s="1418"/>
      <c r="O26" s="1419"/>
    </row>
    <row r="27" spans="1:15">
      <c r="A27" s="1402"/>
      <c r="B27" s="1408" t="s">
        <v>622</v>
      </c>
      <c r="C27" s="1409"/>
      <c r="D27" s="1405"/>
      <c r="E27" s="1407"/>
      <c r="F27" s="1411"/>
      <c r="G27" s="1417"/>
      <c r="H27" s="1418"/>
      <c r="I27" s="1418"/>
      <c r="J27" s="1418"/>
      <c r="K27" s="1418"/>
      <c r="L27" s="1418"/>
      <c r="M27" s="1418"/>
      <c r="N27" s="1418"/>
      <c r="O27" s="1419"/>
    </row>
    <row r="28" spans="1:15">
      <c r="A28" s="1402"/>
      <c r="B28" s="1408"/>
      <c r="C28" s="1410"/>
      <c r="D28" s="1406"/>
      <c r="E28" s="1407"/>
      <c r="F28" s="1411"/>
      <c r="G28" s="1417"/>
      <c r="H28" s="1418"/>
      <c r="I28" s="1418"/>
      <c r="J28" s="1418"/>
      <c r="K28" s="1418"/>
      <c r="L28" s="1418"/>
      <c r="M28" s="1418"/>
      <c r="N28" s="1418"/>
      <c r="O28" s="1419"/>
    </row>
    <row r="29" spans="1:15">
      <c r="A29" s="1402"/>
      <c r="B29" s="1408" t="s">
        <v>623</v>
      </c>
      <c r="C29" s="1409"/>
      <c r="D29" s="1405"/>
      <c r="E29" s="1407"/>
      <c r="F29" s="1411"/>
      <c r="G29" s="1417"/>
      <c r="H29" s="1418"/>
      <c r="I29" s="1418"/>
      <c r="J29" s="1418"/>
      <c r="K29" s="1418"/>
      <c r="L29" s="1418"/>
      <c r="M29" s="1418"/>
      <c r="N29" s="1418"/>
      <c r="O29" s="1419"/>
    </row>
    <row r="30" spans="1:15">
      <c r="A30" s="1402"/>
      <c r="B30" s="1408"/>
      <c r="C30" s="1410"/>
      <c r="D30" s="1406"/>
      <c r="E30" s="1407"/>
      <c r="F30" s="1411"/>
      <c r="G30" s="1417"/>
      <c r="H30" s="1418"/>
      <c r="I30" s="1418"/>
      <c r="J30" s="1418"/>
      <c r="K30" s="1418"/>
      <c r="L30" s="1418"/>
      <c r="M30" s="1418"/>
      <c r="N30" s="1418"/>
      <c r="O30" s="1419"/>
    </row>
    <row r="31" spans="1:15">
      <c r="A31" s="1402"/>
      <c r="B31" s="1408" t="s">
        <v>624</v>
      </c>
      <c r="C31" s="1410"/>
      <c r="D31" s="1410"/>
      <c r="E31" s="1407"/>
      <c r="F31" s="1411"/>
      <c r="G31" s="1417"/>
      <c r="H31" s="1418"/>
      <c r="I31" s="1418"/>
      <c r="J31" s="1418"/>
      <c r="K31" s="1418"/>
      <c r="L31" s="1418"/>
      <c r="M31" s="1418"/>
      <c r="N31" s="1418"/>
      <c r="O31" s="1419"/>
    </row>
    <row r="32" spans="1:15">
      <c r="A32" s="1402"/>
      <c r="B32" s="1408"/>
      <c r="C32" s="1410"/>
      <c r="D32" s="1410"/>
      <c r="E32" s="1407"/>
      <c r="F32" s="1411"/>
      <c r="G32" s="1417"/>
      <c r="H32" s="1418"/>
      <c r="I32" s="1418"/>
      <c r="J32" s="1418"/>
      <c r="K32" s="1418"/>
      <c r="L32" s="1418"/>
      <c r="M32" s="1418"/>
      <c r="N32" s="1418"/>
      <c r="O32" s="1419"/>
    </row>
    <row r="33" spans="1:15">
      <c r="A33" s="1402"/>
      <c r="B33" s="1408" t="s">
        <v>625</v>
      </c>
      <c r="C33" s="1410"/>
      <c r="D33" s="1410"/>
      <c r="E33" s="1407"/>
      <c r="F33" s="1411"/>
      <c r="G33" s="1417"/>
      <c r="H33" s="1418"/>
      <c r="I33" s="1418"/>
      <c r="J33" s="1418"/>
      <c r="K33" s="1418"/>
      <c r="L33" s="1418"/>
      <c r="M33" s="1418"/>
      <c r="N33" s="1418"/>
      <c r="O33" s="1419"/>
    </row>
    <row r="34" spans="1:15" ht="14.25" customHeight="1">
      <c r="A34" s="1402"/>
      <c r="B34" s="1408"/>
      <c r="C34" s="1410"/>
      <c r="D34" s="1410"/>
      <c r="E34" s="1407"/>
      <c r="F34" s="1411"/>
      <c r="G34" s="1417"/>
      <c r="H34" s="1418"/>
      <c r="I34" s="1418"/>
      <c r="J34" s="1418"/>
      <c r="K34" s="1418"/>
      <c r="L34" s="1418"/>
      <c r="M34" s="1418"/>
      <c r="N34" s="1418"/>
      <c r="O34" s="1419"/>
    </row>
    <row r="35" spans="1:15" ht="13.5" customHeight="1">
      <c r="A35" s="1402"/>
      <c r="B35" s="1403" t="s">
        <v>626</v>
      </c>
      <c r="C35" s="1413"/>
      <c r="D35" s="1413"/>
      <c r="E35" s="482"/>
      <c r="F35" s="1411"/>
      <c r="G35" s="1417"/>
      <c r="H35" s="1418"/>
      <c r="I35" s="1418"/>
      <c r="J35" s="1418"/>
      <c r="K35" s="1418"/>
      <c r="L35" s="1418"/>
      <c r="M35" s="1418"/>
      <c r="N35" s="1418"/>
      <c r="O35" s="1419"/>
    </row>
    <row r="36" spans="1:15">
      <c r="A36" s="1402"/>
      <c r="B36" s="1412"/>
      <c r="C36" s="1406"/>
      <c r="D36" s="1406"/>
      <c r="E36" s="483"/>
      <c r="F36" s="1411"/>
      <c r="G36" s="1420"/>
      <c r="H36" s="1421"/>
      <c r="I36" s="1421"/>
      <c r="J36" s="1421"/>
      <c r="K36" s="1421"/>
      <c r="L36" s="1421"/>
      <c r="M36" s="1421"/>
      <c r="N36" s="1421"/>
      <c r="O36" s="1422"/>
    </row>
    <row r="37" spans="1:15" ht="18">
      <c r="A37" s="464"/>
      <c r="B37" s="464"/>
      <c r="C37" s="464"/>
      <c r="D37" s="464"/>
      <c r="E37" s="464"/>
      <c r="F37" s="464"/>
      <c r="G37" s="464"/>
      <c r="H37" s="464"/>
      <c r="I37" s="464"/>
      <c r="J37" s="464"/>
      <c r="K37" s="464"/>
      <c r="L37" s="464"/>
      <c r="M37" s="464"/>
      <c r="N37" s="464"/>
      <c r="O37" s="464"/>
    </row>
    <row r="38" spans="1:15" ht="18">
      <c r="A38" s="484"/>
      <c r="B38" s="464"/>
      <c r="C38" s="464"/>
      <c r="D38" s="464"/>
      <c r="E38" s="464"/>
      <c r="F38" s="464"/>
      <c r="G38" s="464"/>
      <c r="H38" s="464"/>
      <c r="I38" s="464"/>
      <c r="J38" s="464"/>
      <c r="K38" s="464"/>
      <c r="L38" s="464"/>
      <c r="M38" s="464"/>
      <c r="N38" s="464"/>
      <c r="O38" s="464"/>
    </row>
    <row r="39" spans="1:15" ht="18">
      <c r="A39" s="464"/>
      <c r="B39" s="464"/>
      <c r="C39" s="464"/>
      <c r="D39" s="464"/>
      <c r="E39" s="464"/>
      <c r="F39" s="464"/>
      <c r="G39" s="464"/>
      <c r="H39" s="464"/>
      <c r="I39" s="464"/>
      <c r="J39" s="464"/>
      <c r="K39" s="464"/>
      <c r="L39" s="464"/>
      <c r="M39" s="464"/>
      <c r="N39" s="464"/>
      <c r="O39" s="464"/>
    </row>
    <row r="40" spans="1:15" ht="18">
      <c r="A40" s="464"/>
      <c r="B40" s="464"/>
      <c r="C40" s="464"/>
      <c r="D40" s="464"/>
      <c r="E40" s="464"/>
      <c r="F40" s="464"/>
      <c r="G40" s="464"/>
      <c r="H40" s="464"/>
      <c r="I40" s="464"/>
      <c r="J40" s="464"/>
      <c r="K40" s="464"/>
      <c r="L40" s="464"/>
      <c r="M40" s="464"/>
      <c r="N40" s="464"/>
      <c r="O40" s="464"/>
    </row>
    <row r="41" spans="1:15" ht="18">
      <c r="A41" s="464"/>
      <c r="B41" s="464"/>
      <c r="C41" s="464"/>
      <c r="D41" s="464"/>
      <c r="E41" s="464"/>
      <c r="F41" s="464"/>
      <c r="G41" s="464"/>
      <c r="H41" s="464"/>
      <c r="I41" s="464"/>
      <c r="J41" s="464"/>
      <c r="K41" s="464"/>
      <c r="L41" s="464"/>
      <c r="M41" s="464"/>
      <c r="N41" s="464"/>
      <c r="O41" s="464"/>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12"/>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1A7B2-E44F-4A3B-AB63-C6625427CA77}">
  <sheetPr>
    <pageSetUpPr fitToPage="1"/>
  </sheetPr>
  <dimension ref="A1:Y50"/>
  <sheetViews>
    <sheetView showGridLines="0" view="pageBreakPreview" zoomScale="130" zoomScaleNormal="95" zoomScaleSheetLayoutView="130" workbookViewId="0"/>
  </sheetViews>
  <sheetFormatPr defaultColWidth="3.6640625" defaultRowHeight="13.2"/>
  <cols>
    <col min="1" max="16384" width="3.6640625" style="179"/>
  </cols>
  <sheetData>
    <row r="1" spans="1:25">
      <c r="A1" s="178"/>
    </row>
    <row r="3" spans="1:25" ht="19.2">
      <c r="A3" s="875" t="s">
        <v>287</v>
      </c>
      <c r="B3" s="875"/>
      <c r="C3" s="875"/>
      <c r="D3" s="875"/>
      <c r="E3" s="875"/>
      <c r="F3" s="875"/>
      <c r="G3" s="875"/>
      <c r="H3" s="875"/>
      <c r="I3" s="875"/>
      <c r="J3" s="875"/>
      <c r="K3" s="875"/>
      <c r="L3" s="875"/>
      <c r="M3" s="875"/>
      <c r="N3" s="875"/>
      <c r="O3" s="875"/>
      <c r="P3" s="875"/>
      <c r="Q3" s="875"/>
      <c r="R3" s="875"/>
      <c r="S3" s="875"/>
      <c r="T3" s="875"/>
      <c r="U3" s="875"/>
      <c r="V3" s="875"/>
      <c r="W3" s="875"/>
      <c r="X3" s="875"/>
      <c r="Y3" s="875"/>
    </row>
    <row r="5" spans="1:25">
      <c r="B5" s="179" t="s">
        <v>288</v>
      </c>
      <c r="C5" s="179" t="s">
        <v>289</v>
      </c>
    </row>
    <row r="6" spans="1:25">
      <c r="S6" s="180" t="s">
        <v>290</v>
      </c>
      <c r="T6" s="876"/>
      <c r="U6" s="876"/>
      <c r="V6" s="876"/>
      <c r="W6" s="876"/>
      <c r="X6" s="876"/>
    </row>
    <row r="8" spans="1:25">
      <c r="B8" s="181"/>
    </row>
    <row r="9" spans="1:25">
      <c r="E9" s="877" t="s">
        <v>1109</v>
      </c>
      <c r="F9" s="877"/>
      <c r="G9" s="877"/>
      <c r="H9" s="877"/>
      <c r="I9" s="877"/>
      <c r="J9" s="877"/>
      <c r="K9" s="179" t="s">
        <v>292</v>
      </c>
    </row>
    <row r="12" spans="1:25">
      <c r="P12" s="180"/>
    </row>
    <row r="13" spans="1:25">
      <c r="N13" s="179" t="s">
        <v>293</v>
      </c>
      <c r="P13" s="180"/>
      <c r="Q13" s="873"/>
      <c r="R13" s="873"/>
      <c r="S13" s="873"/>
      <c r="T13" s="873"/>
      <c r="U13" s="873"/>
      <c r="V13" s="873"/>
      <c r="W13" s="873"/>
    </row>
    <row r="15" spans="1:25" ht="19.2">
      <c r="B15" s="182"/>
      <c r="C15" s="182"/>
      <c r="D15" s="182"/>
      <c r="E15" s="183"/>
      <c r="F15" s="183"/>
      <c r="G15" s="183"/>
      <c r="H15" s="183"/>
      <c r="I15" s="183"/>
      <c r="J15" s="183"/>
      <c r="K15" s="183"/>
      <c r="L15" s="183"/>
      <c r="M15" s="183"/>
      <c r="N15" s="183"/>
    </row>
    <row r="18" spans="1:25" ht="21.9" customHeight="1"/>
    <row r="19" spans="1:25" ht="13.5" customHeight="1">
      <c r="D19" s="878" t="s">
        <v>294</v>
      </c>
      <c r="E19" s="878"/>
      <c r="F19" s="878"/>
      <c r="G19" s="878"/>
      <c r="H19" s="878"/>
      <c r="I19" s="878"/>
      <c r="J19" s="878"/>
      <c r="K19" s="878"/>
      <c r="L19" s="878"/>
      <c r="M19" s="878"/>
      <c r="N19" s="878"/>
      <c r="O19" s="878"/>
      <c r="P19" s="878"/>
      <c r="Q19" s="878"/>
      <c r="R19" s="878"/>
      <c r="S19" s="878"/>
      <c r="T19" s="878"/>
      <c r="U19" s="878"/>
      <c r="V19" s="878"/>
    </row>
    <row r="20" spans="1:25">
      <c r="D20" s="878"/>
      <c r="E20" s="878"/>
      <c r="F20" s="878"/>
      <c r="G20" s="878"/>
      <c r="H20" s="878"/>
      <c r="I20" s="878"/>
      <c r="J20" s="878"/>
      <c r="K20" s="878"/>
      <c r="L20" s="878"/>
      <c r="M20" s="878"/>
      <c r="N20" s="878"/>
      <c r="O20" s="878"/>
      <c r="P20" s="878"/>
      <c r="Q20" s="878"/>
      <c r="R20" s="878"/>
      <c r="S20" s="878"/>
      <c r="T20" s="878"/>
      <c r="U20" s="878"/>
      <c r="V20" s="878"/>
    </row>
    <row r="21" spans="1:25">
      <c r="D21" s="878"/>
      <c r="E21" s="878"/>
      <c r="F21" s="878"/>
      <c r="G21" s="878"/>
      <c r="H21" s="878"/>
      <c r="I21" s="878"/>
      <c r="J21" s="878"/>
      <c r="K21" s="878"/>
      <c r="L21" s="878"/>
      <c r="M21" s="878"/>
      <c r="N21" s="878"/>
      <c r="O21" s="878"/>
      <c r="P21" s="878"/>
      <c r="Q21" s="878"/>
      <c r="R21" s="878"/>
      <c r="S21" s="878"/>
      <c r="T21" s="878"/>
      <c r="U21" s="878"/>
      <c r="V21" s="878"/>
    </row>
    <row r="22" spans="1:25">
      <c r="D22" s="878"/>
      <c r="E22" s="878"/>
      <c r="F22" s="878"/>
      <c r="G22" s="878"/>
      <c r="H22" s="878"/>
      <c r="I22" s="878"/>
      <c r="J22" s="878"/>
      <c r="K22" s="878"/>
      <c r="L22" s="878"/>
      <c r="M22" s="878"/>
      <c r="N22" s="878"/>
      <c r="O22" s="878"/>
      <c r="P22" s="878"/>
      <c r="Q22" s="878"/>
      <c r="R22" s="878"/>
      <c r="S22" s="878"/>
      <c r="T22" s="878"/>
      <c r="U22" s="878"/>
      <c r="V22" s="878"/>
    </row>
    <row r="23" spans="1:25">
      <c r="D23" s="878"/>
      <c r="E23" s="878"/>
      <c r="F23" s="878"/>
      <c r="G23" s="878"/>
      <c r="H23" s="878"/>
      <c r="I23" s="878"/>
      <c r="J23" s="878"/>
      <c r="K23" s="878"/>
      <c r="L23" s="878"/>
      <c r="M23" s="878"/>
      <c r="N23" s="878"/>
      <c r="O23" s="878"/>
      <c r="P23" s="878"/>
      <c r="Q23" s="878"/>
      <c r="R23" s="878"/>
      <c r="S23" s="878"/>
      <c r="T23" s="878"/>
      <c r="U23" s="878"/>
      <c r="V23" s="878"/>
    </row>
    <row r="26" spans="1:25">
      <c r="A26" s="874" t="s">
        <v>295</v>
      </c>
      <c r="B26" s="874"/>
      <c r="C26" s="874"/>
      <c r="D26" s="874"/>
      <c r="E26" s="874"/>
      <c r="F26" s="874"/>
      <c r="G26" s="874"/>
      <c r="H26" s="874"/>
      <c r="I26" s="874"/>
      <c r="J26" s="874"/>
      <c r="K26" s="874"/>
      <c r="L26" s="874"/>
      <c r="M26" s="874"/>
      <c r="N26" s="874"/>
      <c r="O26" s="874"/>
      <c r="P26" s="874"/>
      <c r="Q26" s="874"/>
      <c r="R26" s="874"/>
      <c r="S26" s="874"/>
      <c r="T26" s="874"/>
      <c r="U26" s="874"/>
      <c r="V26" s="874"/>
      <c r="W26" s="874"/>
      <c r="X26" s="874"/>
      <c r="Y26" s="874"/>
    </row>
    <row r="29" spans="1:25">
      <c r="D29" s="179" t="s">
        <v>296</v>
      </c>
      <c r="I29" s="873"/>
      <c r="J29" s="873"/>
      <c r="K29" s="873"/>
      <c r="L29" s="873"/>
      <c r="M29" s="873"/>
      <c r="N29" s="873"/>
      <c r="O29" s="873"/>
      <c r="P29" s="873"/>
      <c r="Q29" s="873"/>
      <c r="R29" s="873"/>
    </row>
    <row r="33" spans="4:23">
      <c r="D33" s="179" t="s">
        <v>297</v>
      </c>
      <c r="I33" s="873"/>
      <c r="J33" s="873"/>
      <c r="K33" s="873"/>
      <c r="L33" s="873"/>
      <c r="M33" s="873"/>
      <c r="N33" s="873"/>
      <c r="O33" s="873"/>
      <c r="P33" s="873"/>
      <c r="Q33" s="873"/>
      <c r="R33" s="873"/>
    </row>
    <row r="36" spans="4:23">
      <c r="I36" s="873"/>
      <c r="J36" s="873"/>
      <c r="K36" s="873"/>
      <c r="L36" s="873"/>
      <c r="M36" s="873"/>
      <c r="N36" s="873"/>
      <c r="O36" s="873"/>
      <c r="P36" s="873"/>
      <c r="Q36" s="873"/>
      <c r="R36" s="873"/>
    </row>
    <row r="37" spans="4:23">
      <c r="D37" s="179" t="s">
        <v>298</v>
      </c>
    </row>
    <row r="41" spans="4:23">
      <c r="D41" s="179" t="s">
        <v>299</v>
      </c>
    </row>
    <row r="43" spans="4:23" ht="18.75" customHeight="1">
      <c r="E43" s="870" t="s">
        <v>300</v>
      </c>
      <c r="F43" s="871"/>
      <c r="G43" s="872"/>
      <c r="H43" s="870" t="s">
        <v>301</v>
      </c>
      <c r="I43" s="871"/>
      <c r="J43" s="871"/>
      <c r="K43" s="871"/>
      <c r="L43" s="872"/>
      <c r="M43" s="870" t="s">
        <v>302</v>
      </c>
      <c r="N43" s="871"/>
      <c r="O43" s="871"/>
      <c r="P43" s="871"/>
      <c r="Q43" s="871"/>
      <c r="R43" s="871"/>
      <c r="S43" s="872"/>
      <c r="T43" s="870" t="s">
        <v>303</v>
      </c>
      <c r="U43" s="871"/>
      <c r="V43" s="871"/>
      <c r="W43" s="872"/>
    </row>
    <row r="44" spans="4:23" ht="18.75" customHeight="1">
      <c r="E44" s="184"/>
      <c r="F44" s="185"/>
      <c r="G44" s="186"/>
      <c r="H44" s="184"/>
      <c r="I44" s="185"/>
      <c r="J44" s="185"/>
      <c r="K44" s="185"/>
      <c r="L44" s="186"/>
      <c r="M44" s="184"/>
      <c r="N44" s="185"/>
      <c r="O44" s="185"/>
      <c r="P44" s="185"/>
      <c r="Q44" s="185"/>
      <c r="R44" s="185"/>
      <c r="S44" s="186"/>
      <c r="T44" s="185"/>
      <c r="U44" s="185"/>
      <c r="V44" s="185"/>
      <c r="W44" s="186"/>
    </row>
    <row r="45" spans="4:23" ht="18.75" customHeight="1">
      <c r="E45" s="184"/>
      <c r="F45" s="185"/>
      <c r="G45" s="186"/>
      <c r="H45" s="184"/>
      <c r="I45" s="185"/>
      <c r="J45" s="185"/>
      <c r="K45" s="185"/>
      <c r="L45" s="186"/>
      <c r="M45" s="184"/>
      <c r="N45" s="185"/>
      <c r="O45" s="185"/>
      <c r="P45" s="185"/>
      <c r="Q45" s="185"/>
      <c r="R45" s="185"/>
      <c r="S45" s="186"/>
      <c r="T45" s="185"/>
      <c r="U45" s="185"/>
      <c r="V45" s="185"/>
      <c r="W45" s="186"/>
    </row>
    <row r="46" spans="4:23" ht="18.75" customHeight="1">
      <c r="E46" s="184"/>
      <c r="F46" s="185"/>
      <c r="G46" s="186"/>
      <c r="H46" s="184"/>
      <c r="I46" s="185"/>
      <c r="J46" s="185"/>
      <c r="K46" s="185"/>
      <c r="L46" s="186"/>
      <c r="M46" s="184"/>
      <c r="N46" s="185"/>
      <c r="O46" s="185"/>
      <c r="P46" s="185"/>
      <c r="Q46" s="185"/>
      <c r="R46" s="185"/>
      <c r="S46" s="186"/>
      <c r="T46" s="185"/>
      <c r="U46" s="185"/>
      <c r="V46" s="185"/>
      <c r="W46" s="186"/>
    </row>
    <row r="47" spans="4:23" ht="18.75" customHeight="1">
      <c r="E47" s="184"/>
      <c r="F47" s="185"/>
      <c r="G47" s="186"/>
      <c r="H47" s="184"/>
      <c r="I47" s="185"/>
      <c r="J47" s="185"/>
      <c r="K47" s="185"/>
      <c r="L47" s="186"/>
      <c r="M47" s="184"/>
      <c r="N47" s="185"/>
      <c r="O47" s="185"/>
      <c r="P47" s="185"/>
      <c r="Q47" s="185"/>
      <c r="R47" s="185"/>
      <c r="S47" s="186"/>
      <c r="T47" s="185"/>
      <c r="U47" s="185"/>
      <c r="V47" s="185"/>
      <c r="W47" s="186"/>
    </row>
    <row r="48" spans="4:23" ht="18.75" customHeight="1">
      <c r="E48" s="184"/>
      <c r="F48" s="185" t="s">
        <v>304</v>
      </c>
      <c r="G48" s="186"/>
      <c r="H48" s="184"/>
      <c r="I48" s="185"/>
      <c r="J48" s="185"/>
      <c r="K48" s="185"/>
      <c r="L48" s="186"/>
      <c r="M48" s="184"/>
      <c r="N48" s="185"/>
      <c r="O48" s="185"/>
      <c r="P48" s="185"/>
      <c r="Q48" s="185"/>
      <c r="R48" s="185"/>
      <c r="S48" s="186"/>
      <c r="T48" s="185"/>
      <c r="U48" s="185"/>
      <c r="V48" s="185"/>
      <c r="W48" s="186"/>
    </row>
    <row r="49" spans="3:3" ht="18.75" customHeight="1"/>
    <row r="50" spans="3:3">
      <c r="C50" s="179" t="s">
        <v>305</v>
      </c>
    </row>
  </sheetData>
  <mergeCells count="13">
    <mergeCell ref="A26:Y26"/>
    <mergeCell ref="A3:Y3"/>
    <mergeCell ref="T6:X6"/>
    <mergeCell ref="E9:J9"/>
    <mergeCell ref="Q13:W13"/>
    <mergeCell ref="D19:V23"/>
    <mergeCell ref="T43:W43"/>
    <mergeCell ref="I29:R29"/>
    <mergeCell ref="I33:R33"/>
    <mergeCell ref="I36:R36"/>
    <mergeCell ref="E43:G43"/>
    <mergeCell ref="H43:L43"/>
    <mergeCell ref="M43:S43"/>
  </mergeCells>
  <phoneticPr fontId="12"/>
  <printOptions horizontalCentered="1" gridLinesSet="0"/>
  <pageMargins left="0.70866141732283472" right="0.70866141732283472" top="0.74803149606299213" bottom="0.74803149606299213" header="0.31496062992125984" footer="0.31496062992125984"/>
  <pageSetup paperSize="9" scale="96"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7AFC-E8F7-4A75-A65B-014743430AC8}">
  <sheetPr>
    <pageSetUpPr fitToPage="1"/>
  </sheetPr>
  <dimension ref="A1:P32"/>
  <sheetViews>
    <sheetView showGridLines="0" view="pageBreakPreview" zoomScaleNormal="100" zoomScaleSheetLayoutView="100" workbookViewId="0">
      <selection activeCell="O5" sqref="O5"/>
    </sheetView>
  </sheetViews>
  <sheetFormatPr defaultRowHeight="13.2"/>
  <cols>
    <col min="1" max="1" width="12.44140625" style="485" customWidth="1"/>
    <col min="2" max="3" width="6.77734375" style="485" bestFit="1" customWidth="1"/>
    <col min="4" max="4" width="6.77734375" style="485" customWidth="1"/>
    <col min="5" max="5" width="12.44140625" style="485" customWidth="1"/>
    <col min="6" max="7" width="6.77734375" style="485" bestFit="1" customWidth="1"/>
    <col min="8" max="8" width="6.77734375" style="485" customWidth="1"/>
    <col min="9" max="9" width="12.44140625" style="485" customWidth="1"/>
    <col min="10" max="11" width="6.77734375" style="485" bestFit="1" customWidth="1"/>
    <col min="12" max="12" width="6.77734375" style="485" customWidth="1"/>
    <col min="13" max="13" width="12.44140625" style="485" customWidth="1"/>
    <col min="14" max="15" width="6.77734375" style="485" bestFit="1" customWidth="1"/>
    <col min="16" max="16" width="6.77734375" style="485" customWidth="1"/>
    <col min="17" max="256" width="8.88671875" style="485"/>
    <col min="257" max="257" width="12.44140625" style="485" customWidth="1"/>
    <col min="258" max="259" width="6.77734375" style="485" bestFit="1" customWidth="1"/>
    <col min="260" max="260" width="6.77734375" style="485" customWidth="1"/>
    <col min="261" max="261" width="12.44140625" style="485" customWidth="1"/>
    <col min="262" max="263" width="6.77734375" style="485" bestFit="1" customWidth="1"/>
    <col min="264" max="264" width="6.77734375" style="485" customWidth="1"/>
    <col min="265" max="265" width="12.44140625" style="485" customWidth="1"/>
    <col min="266" max="267" width="6.77734375" style="485" bestFit="1" customWidth="1"/>
    <col min="268" max="268" width="6.77734375" style="485" customWidth="1"/>
    <col min="269" max="269" width="12.44140625" style="485" customWidth="1"/>
    <col min="270" max="271" width="6.77734375" style="485" bestFit="1" customWidth="1"/>
    <col min="272" max="272" width="6.77734375" style="485" customWidth="1"/>
    <col min="273" max="512" width="8.88671875" style="485"/>
    <col min="513" max="513" width="12.44140625" style="485" customWidth="1"/>
    <col min="514" max="515" width="6.77734375" style="485" bestFit="1" customWidth="1"/>
    <col min="516" max="516" width="6.77734375" style="485" customWidth="1"/>
    <col min="517" max="517" width="12.44140625" style="485" customWidth="1"/>
    <col min="518" max="519" width="6.77734375" style="485" bestFit="1" customWidth="1"/>
    <col min="520" max="520" width="6.77734375" style="485" customWidth="1"/>
    <col min="521" max="521" width="12.44140625" style="485" customWidth="1"/>
    <col min="522" max="523" width="6.77734375" style="485" bestFit="1" customWidth="1"/>
    <col min="524" max="524" width="6.77734375" style="485" customWidth="1"/>
    <col min="525" max="525" width="12.44140625" style="485" customWidth="1"/>
    <col min="526" max="527" width="6.77734375" style="485" bestFit="1" customWidth="1"/>
    <col min="528" max="528" width="6.77734375" style="485" customWidth="1"/>
    <col min="529" max="768" width="8.88671875" style="485"/>
    <col min="769" max="769" width="12.44140625" style="485" customWidth="1"/>
    <col min="770" max="771" width="6.77734375" style="485" bestFit="1" customWidth="1"/>
    <col min="772" max="772" width="6.77734375" style="485" customWidth="1"/>
    <col min="773" max="773" width="12.44140625" style="485" customWidth="1"/>
    <col min="774" max="775" width="6.77734375" style="485" bestFit="1" customWidth="1"/>
    <col min="776" max="776" width="6.77734375" style="485" customWidth="1"/>
    <col min="777" max="777" width="12.44140625" style="485" customWidth="1"/>
    <col min="778" max="779" width="6.77734375" style="485" bestFit="1" customWidth="1"/>
    <col min="780" max="780" width="6.77734375" style="485" customWidth="1"/>
    <col min="781" max="781" width="12.44140625" style="485" customWidth="1"/>
    <col min="782" max="783" width="6.77734375" style="485" bestFit="1" customWidth="1"/>
    <col min="784" max="784" width="6.77734375" style="485" customWidth="1"/>
    <col min="785" max="1024" width="8.88671875" style="485"/>
    <col min="1025" max="1025" width="12.44140625" style="485" customWidth="1"/>
    <col min="1026" max="1027" width="6.77734375" style="485" bestFit="1" customWidth="1"/>
    <col min="1028" max="1028" width="6.77734375" style="485" customWidth="1"/>
    <col min="1029" max="1029" width="12.44140625" style="485" customWidth="1"/>
    <col min="1030" max="1031" width="6.77734375" style="485" bestFit="1" customWidth="1"/>
    <col min="1032" max="1032" width="6.77734375" style="485" customWidth="1"/>
    <col min="1033" max="1033" width="12.44140625" style="485" customWidth="1"/>
    <col min="1034" max="1035" width="6.77734375" style="485" bestFit="1" customWidth="1"/>
    <col min="1036" max="1036" width="6.77734375" style="485" customWidth="1"/>
    <col min="1037" max="1037" width="12.44140625" style="485" customWidth="1"/>
    <col min="1038" max="1039" width="6.77734375" style="485" bestFit="1" customWidth="1"/>
    <col min="1040" max="1040" width="6.77734375" style="485" customWidth="1"/>
    <col min="1041" max="1280" width="8.88671875" style="485"/>
    <col min="1281" max="1281" width="12.44140625" style="485" customWidth="1"/>
    <col min="1282" max="1283" width="6.77734375" style="485" bestFit="1" customWidth="1"/>
    <col min="1284" max="1284" width="6.77734375" style="485" customWidth="1"/>
    <col min="1285" max="1285" width="12.44140625" style="485" customWidth="1"/>
    <col min="1286" max="1287" width="6.77734375" style="485" bestFit="1" customWidth="1"/>
    <col min="1288" max="1288" width="6.77734375" style="485" customWidth="1"/>
    <col min="1289" max="1289" width="12.44140625" style="485" customWidth="1"/>
    <col min="1290" max="1291" width="6.77734375" style="485" bestFit="1" customWidth="1"/>
    <col min="1292" max="1292" width="6.77734375" style="485" customWidth="1"/>
    <col min="1293" max="1293" width="12.44140625" style="485" customWidth="1"/>
    <col min="1294" max="1295" width="6.77734375" style="485" bestFit="1" customWidth="1"/>
    <col min="1296" max="1296" width="6.77734375" style="485" customWidth="1"/>
    <col min="1297" max="1536" width="8.88671875" style="485"/>
    <col min="1537" max="1537" width="12.44140625" style="485" customWidth="1"/>
    <col min="1538" max="1539" width="6.77734375" style="485" bestFit="1" customWidth="1"/>
    <col min="1540" max="1540" width="6.77734375" style="485" customWidth="1"/>
    <col min="1541" max="1541" width="12.44140625" style="485" customWidth="1"/>
    <col min="1542" max="1543" width="6.77734375" style="485" bestFit="1" customWidth="1"/>
    <col min="1544" max="1544" width="6.77734375" style="485" customWidth="1"/>
    <col min="1545" max="1545" width="12.44140625" style="485" customWidth="1"/>
    <col min="1546" max="1547" width="6.77734375" style="485" bestFit="1" customWidth="1"/>
    <col min="1548" max="1548" width="6.77734375" style="485" customWidth="1"/>
    <col min="1549" max="1549" width="12.44140625" style="485" customWidth="1"/>
    <col min="1550" max="1551" width="6.77734375" style="485" bestFit="1" customWidth="1"/>
    <col min="1552" max="1552" width="6.77734375" style="485" customWidth="1"/>
    <col min="1553" max="1792" width="8.88671875" style="485"/>
    <col min="1793" max="1793" width="12.44140625" style="485" customWidth="1"/>
    <col min="1794" max="1795" width="6.77734375" style="485" bestFit="1" customWidth="1"/>
    <col min="1796" max="1796" width="6.77734375" style="485" customWidth="1"/>
    <col min="1797" max="1797" width="12.44140625" style="485" customWidth="1"/>
    <col min="1798" max="1799" width="6.77734375" style="485" bestFit="1" customWidth="1"/>
    <col min="1800" max="1800" width="6.77734375" style="485" customWidth="1"/>
    <col min="1801" max="1801" width="12.44140625" style="485" customWidth="1"/>
    <col min="1802" max="1803" width="6.77734375" style="485" bestFit="1" customWidth="1"/>
    <col min="1804" max="1804" width="6.77734375" style="485" customWidth="1"/>
    <col min="1805" max="1805" width="12.44140625" style="485" customWidth="1"/>
    <col min="1806" max="1807" width="6.77734375" style="485" bestFit="1" customWidth="1"/>
    <col min="1808" max="1808" width="6.77734375" style="485" customWidth="1"/>
    <col min="1809" max="2048" width="8.88671875" style="485"/>
    <col min="2049" max="2049" width="12.44140625" style="485" customWidth="1"/>
    <col min="2050" max="2051" width="6.77734375" style="485" bestFit="1" customWidth="1"/>
    <col min="2052" max="2052" width="6.77734375" style="485" customWidth="1"/>
    <col min="2053" max="2053" width="12.44140625" style="485" customWidth="1"/>
    <col min="2054" max="2055" width="6.77734375" style="485" bestFit="1" customWidth="1"/>
    <col min="2056" max="2056" width="6.77734375" style="485" customWidth="1"/>
    <col min="2057" max="2057" width="12.44140625" style="485" customWidth="1"/>
    <col min="2058" max="2059" width="6.77734375" style="485" bestFit="1" customWidth="1"/>
    <col min="2060" max="2060" width="6.77734375" style="485" customWidth="1"/>
    <col min="2061" max="2061" width="12.44140625" style="485" customWidth="1"/>
    <col min="2062" max="2063" width="6.77734375" style="485" bestFit="1" customWidth="1"/>
    <col min="2064" max="2064" width="6.77734375" style="485" customWidth="1"/>
    <col min="2065" max="2304" width="8.88671875" style="485"/>
    <col min="2305" max="2305" width="12.44140625" style="485" customWidth="1"/>
    <col min="2306" max="2307" width="6.77734375" style="485" bestFit="1" customWidth="1"/>
    <col min="2308" max="2308" width="6.77734375" style="485" customWidth="1"/>
    <col min="2309" max="2309" width="12.44140625" style="485" customWidth="1"/>
    <col min="2310" max="2311" width="6.77734375" style="485" bestFit="1" customWidth="1"/>
    <col min="2312" max="2312" width="6.77734375" style="485" customWidth="1"/>
    <col min="2313" max="2313" width="12.44140625" style="485" customWidth="1"/>
    <col min="2314" max="2315" width="6.77734375" style="485" bestFit="1" customWidth="1"/>
    <col min="2316" max="2316" width="6.77734375" style="485" customWidth="1"/>
    <col min="2317" max="2317" width="12.44140625" style="485" customWidth="1"/>
    <col min="2318" max="2319" width="6.77734375" style="485" bestFit="1" customWidth="1"/>
    <col min="2320" max="2320" width="6.77734375" style="485" customWidth="1"/>
    <col min="2321" max="2560" width="8.88671875" style="485"/>
    <col min="2561" max="2561" width="12.44140625" style="485" customWidth="1"/>
    <col min="2562" max="2563" width="6.77734375" style="485" bestFit="1" customWidth="1"/>
    <col min="2564" max="2564" width="6.77734375" style="485" customWidth="1"/>
    <col min="2565" max="2565" width="12.44140625" style="485" customWidth="1"/>
    <col min="2566" max="2567" width="6.77734375" style="485" bestFit="1" customWidth="1"/>
    <col min="2568" max="2568" width="6.77734375" style="485" customWidth="1"/>
    <col min="2569" max="2569" width="12.44140625" style="485" customWidth="1"/>
    <col min="2570" max="2571" width="6.77734375" style="485" bestFit="1" customWidth="1"/>
    <col min="2572" max="2572" width="6.77734375" style="485" customWidth="1"/>
    <col min="2573" max="2573" width="12.44140625" style="485" customWidth="1"/>
    <col min="2574" max="2575" width="6.77734375" style="485" bestFit="1" customWidth="1"/>
    <col min="2576" max="2576" width="6.77734375" style="485" customWidth="1"/>
    <col min="2577" max="2816" width="8.88671875" style="485"/>
    <col min="2817" max="2817" width="12.44140625" style="485" customWidth="1"/>
    <col min="2818" max="2819" width="6.77734375" style="485" bestFit="1" customWidth="1"/>
    <col min="2820" max="2820" width="6.77734375" style="485" customWidth="1"/>
    <col min="2821" max="2821" width="12.44140625" style="485" customWidth="1"/>
    <col min="2822" max="2823" width="6.77734375" style="485" bestFit="1" customWidth="1"/>
    <col min="2824" max="2824" width="6.77734375" style="485" customWidth="1"/>
    <col min="2825" max="2825" width="12.44140625" style="485" customWidth="1"/>
    <col min="2826" max="2827" width="6.77734375" style="485" bestFit="1" customWidth="1"/>
    <col min="2828" max="2828" width="6.77734375" style="485" customWidth="1"/>
    <col min="2829" max="2829" width="12.44140625" style="485" customWidth="1"/>
    <col min="2830" max="2831" width="6.77734375" style="485" bestFit="1" customWidth="1"/>
    <col min="2832" max="2832" width="6.77734375" style="485" customWidth="1"/>
    <col min="2833" max="3072" width="8.88671875" style="485"/>
    <col min="3073" max="3073" width="12.44140625" style="485" customWidth="1"/>
    <col min="3074" max="3075" width="6.77734375" style="485" bestFit="1" customWidth="1"/>
    <col min="3076" max="3076" width="6.77734375" style="485" customWidth="1"/>
    <col min="3077" max="3077" width="12.44140625" style="485" customWidth="1"/>
    <col min="3078" max="3079" width="6.77734375" style="485" bestFit="1" customWidth="1"/>
    <col min="3080" max="3080" width="6.77734375" style="485" customWidth="1"/>
    <col min="3081" max="3081" width="12.44140625" style="485" customWidth="1"/>
    <col min="3082" max="3083" width="6.77734375" style="485" bestFit="1" customWidth="1"/>
    <col min="3084" max="3084" width="6.77734375" style="485" customWidth="1"/>
    <col min="3085" max="3085" width="12.44140625" style="485" customWidth="1"/>
    <col min="3086" max="3087" width="6.77734375" style="485" bestFit="1" customWidth="1"/>
    <col min="3088" max="3088" width="6.77734375" style="485" customWidth="1"/>
    <col min="3089" max="3328" width="8.88671875" style="485"/>
    <col min="3329" max="3329" width="12.44140625" style="485" customWidth="1"/>
    <col min="3330" max="3331" width="6.77734375" style="485" bestFit="1" customWidth="1"/>
    <col min="3332" max="3332" width="6.77734375" style="485" customWidth="1"/>
    <col min="3333" max="3333" width="12.44140625" style="485" customWidth="1"/>
    <col min="3334" max="3335" width="6.77734375" style="485" bestFit="1" customWidth="1"/>
    <col min="3336" max="3336" width="6.77734375" style="485" customWidth="1"/>
    <col min="3337" max="3337" width="12.44140625" style="485" customWidth="1"/>
    <col min="3338" max="3339" width="6.77734375" style="485" bestFit="1" customWidth="1"/>
    <col min="3340" max="3340" width="6.77734375" style="485" customWidth="1"/>
    <col min="3341" max="3341" width="12.44140625" style="485" customWidth="1"/>
    <col min="3342" max="3343" width="6.77734375" style="485" bestFit="1" customWidth="1"/>
    <col min="3344" max="3344" width="6.77734375" style="485" customWidth="1"/>
    <col min="3345" max="3584" width="8.88671875" style="485"/>
    <col min="3585" max="3585" width="12.44140625" style="485" customWidth="1"/>
    <col min="3586" max="3587" width="6.77734375" style="485" bestFit="1" customWidth="1"/>
    <col min="3588" max="3588" width="6.77734375" style="485" customWidth="1"/>
    <col min="3589" max="3589" width="12.44140625" style="485" customWidth="1"/>
    <col min="3590" max="3591" width="6.77734375" style="485" bestFit="1" customWidth="1"/>
    <col min="3592" max="3592" width="6.77734375" style="485" customWidth="1"/>
    <col min="3593" max="3593" width="12.44140625" style="485" customWidth="1"/>
    <col min="3594" max="3595" width="6.77734375" style="485" bestFit="1" customWidth="1"/>
    <col min="3596" max="3596" width="6.77734375" style="485" customWidth="1"/>
    <col min="3597" max="3597" width="12.44140625" style="485" customWidth="1"/>
    <col min="3598" max="3599" width="6.77734375" style="485" bestFit="1" customWidth="1"/>
    <col min="3600" max="3600" width="6.77734375" style="485" customWidth="1"/>
    <col min="3601" max="3840" width="8.88671875" style="485"/>
    <col min="3841" max="3841" width="12.44140625" style="485" customWidth="1"/>
    <col min="3842" max="3843" width="6.77734375" style="485" bestFit="1" customWidth="1"/>
    <col min="3844" max="3844" width="6.77734375" style="485" customWidth="1"/>
    <col min="3845" max="3845" width="12.44140625" style="485" customWidth="1"/>
    <col min="3846" max="3847" width="6.77734375" style="485" bestFit="1" customWidth="1"/>
    <col min="3848" max="3848" width="6.77734375" style="485" customWidth="1"/>
    <col min="3849" max="3849" width="12.44140625" style="485" customWidth="1"/>
    <col min="3850" max="3851" width="6.77734375" style="485" bestFit="1" customWidth="1"/>
    <col min="3852" max="3852" width="6.77734375" style="485" customWidth="1"/>
    <col min="3853" max="3853" width="12.44140625" style="485" customWidth="1"/>
    <col min="3854" max="3855" width="6.77734375" style="485" bestFit="1" customWidth="1"/>
    <col min="3856" max="3856" width="6.77734375" style="485" customWidth="1"/>
    <col min="3857" max="4096" width="8.88671875" style="485"/>
    <col min="4097" max="4097" width="12.44140625" style="485" customWidth="1"/>
    <col min="4098" max="4099" width="6.77734375" style="485" bestFit="1" customWidth="1"/>
    <col min="4100" max="4100" width="6.77734375" style="485" customWidth="1"/>
    <col min="4101" max="4101" width="12.44140625" style="485" customWidth="1"/>
    <col min="4102" max="4103" width="6.77734375" style="485" bestFit="1" customWidth="1"/>
    <col min="4104" max="4104" width="6.77734375" style="485" customWidth="1"/>
    <col min="4105" max="4105" width="12.44140625" style="485" customWidth="1"/>
    <col min="4106" max="4107" width="6.77734375" style="485" bestFit="1" customWidth="1"/>
    <col min="4108" max="4108" width="6.77734375" style="485" customWidth="1"/>
    <col min="4109" max="4109" width="12.44140625" style="485" customWidth="1"/>
    <col min="4110" max="4111" width="6.77734375" style="485" bestFit="1" customWidth="1"/>
    <col min="4112" max="4112" width="6.77734375" style="485" customWidth="1"/>
    <col min="4113" max="4352" width="8.88671875" style="485"/>
    <col min="4353" max="4353" width="12.44140625" style="485" customWidth="1"/>
    <col min="4354" max="4355" width="6.77734375" style="485" bestFit="1" customWidth="1"/>
    <col min="4356" max="4356" width="6.77734375" style="485" customWidth="1"/>
    <col min="4357" max="4357" width="12.44140625" style="485" customWidth="1"/>
    <col min="4358" max="4359" width="6.77734375" style="485" bestFit="1" customWidth="1"/>
    <col min="4360" max="4360" width="6.77734375" style="485" customWidth="1"/>
    <col min="4361" max="4361" width="12.44140625" style="485" customWidth="1"/>
    <col min="4362" max="4363" width="6.77734375" style="485" bestFit="1" customWidth="1"/>
    <col min="4364" max="4364" width="6.77734375" style="485" customWidth="1"/>
    <col min="4365" max="4365" width="12.44140625" style="485" customWidth="1"/>
    <col min="4366" max="4367" width="6.77734375" style="485" bestFit="1" customWidth="1"/>
    <col min="4368" max="4368" width="6.77734375" style="485" customWidth="1"/>
    <col min="4369" max="4608" width="8.88671875" style="485"/>
    <col min="4609" max="4609" width="12.44140625" style="485" customWidth="1"/>
    <col min="4610" max="4611" width="6.77734375" style="485" bestFit="1" customWidth="1"/>
    <col min="4612" max="4612" width="6.77734375" style="485" customWidth="1"/>
    <col min="4613" max="4613" width="12.44140625" style="485" customWidth="1"/>
    <col min="4614" max="4615" width="6.77734375" style="485" bestFit="1" customWidth="1"/>
    <col min="4616" max="4616" width="6.77734375" style="485" customWidth="1"/>
    <col min="4617" max="4617" width="12.44140625" style="485" customWidth="1"/>
    <col min="4618" max="4619" width="6.77734375" style="485" bestFit="1" customWidth="1"/>
    <col min="4620" max="4620" width="6.77734375" style="485" customWidth="1"/>
    <col min="4621" max="4621" width="12.44140625" style="485" customWidth="1"/>
    <col min="4622" max="4623" width="6.77734375" style="485" bestFit="1" customWidth="1"/>
    <col min="4624" max="4624" width="6.77734375" style="485" customWidth="1"/>
    <col min="4625" max="4864" width="8.88671875" style="485"/>
    <col min="4865" max="4865" width="12.44140625" style="485" customWidth="1"/>
    <col min="4866" max="4867" width="6.77734375" style="485" bestFit="1" customWidth="1"/>
    <col min="4868" max="4868" width="6.77734375" style="485" customWidth="1"/>
    <col min="4869" max="4869" width="12.44140625" style="485" customWidth="1"/>
    <col min="4870" max="4871" width="6.77734375" style="485" bestFit="1" customWidth="1"/>
    <col min="4872" max="4872" width="6.77734375" style="485" customWidth="1"/>
    <col min="4873" max="4873" width="12.44140625" style="485" customWidth="1"/>
    <col min="4874" max="4875" width="6.77734375" style="485" bestFit="1" customWidth="1"/>
    <col min="4876" max="4876" width="6.77734375" style="485" customWidth="1"/>
    <col min="4877" max="4877" width="12.44140625" style="485" customWidth="1"/>
    <col min="4878" max="4879" width="6.77734375" style="485" bestFit="1" customWidth="1"/>
    <col min="4880" max="4880" width="6.77734375" style="485" customWidth="1"/>
    <col min="4881" max="5120" width="8.88671875" style="485"/>
    <col min="5121" max="5121" width="12.44140625" style="485" customWidth="1"/>
    <col min="5122" max="5123" width="6.77734375" style="485" bestFit="1" customWidth="1"/>
    <col min="5124" max="5124" width="6.77734375" style="485" customWidth="1"/>
    <col min="5125" max="5125" width="12.44140625" style="485" customWidth="1"/>
    <col min="5126" max="5127" width="6.77734375" style="485" bestFit="1" customWidth="1"/>
    <col min="5128" max="5128" width="6.77734375" style="485" customWidth="1"/>
    <col min="5129" max="5129" width="12.44140625" style="485" customWidth="1"/>
    <col min="5130" max="5131" width="6.77734375" style="485" bestFit="1" customWidth="1"/>
    <col min="5132" max="5132" width="6.77734375" style="485" customWidth="1"/>
    <col min="5133" max="5133" width="12.44140625" style="485" customWidth="1"/>
    <col min="5134" max="5135" width="6.77734375" style="485" bestFit="1" customWidth="1"/>
    <col min="5136" max="5136" width="6.77734375" style="485" customWidth="1"/>
    <col min="5137" max="5376" width="8.88671875" style="485"/>
    <col min="5377" max="5377" width="12.44140625" style="485" customWidth="1"/>
    <col min="5378" max="5379" width="6.77734375" style="485" bestFit="1" customWidth="1"/>
    <col min="5380" max="5380" width="6.77734375" style="485" customWidth="1"/>
    <col min="5381" max="5381" width="12.44140625" style="485" customWidth="1"/>
    <col min="5382" max="5383" width="6.77734375" style="485" bestFit="1" customWidth="1"/>
    <col min="5384" max="5384" width="6.77734375" style="485" customWidth="1"/>
    <col min="5385" max="5385" width="12.44140625" style="485" customWidth="1"/>
    <col min="5386" max="5387" width="6.77734375" style="485" bestFit="1" customWidth="1"/>
    <col min="5388" max="5388" width="6.77734375" style="485" customWidth="1"/>
    <col min="5389" max="5389" width="12.44140625" style="485" customWidth="1"/>
    <col min="5390" max="5391" width="6.77734375" style="485" bestFit="1" customWidth="1"/>
    <col min="5392" max="5392" width="6.77734375" style="485" customWidth="1"/>
    <col min="5393" max="5632" width="8.88671875" style="485"/>
    <col min="5633" max="5633" width="12.44140625" style="485" customWidth="1"/>
    <col min="5634" max="5635" width="6.77734375" style="485" bestFit="1" customWidth="1"/>
    <col min="5636" max="5636" width="6.77734375" style="485" customWidth="1"/>
    <col min="5637" max="5637" width="12.44140625" style="485" customWidth="1"/>
    <col min="5638" max="5639" width="6.77734375" style="485" bestFit="1" customWidth="1"/>
    <col min="5640" max="5640" width="6.77734375" style="485" customWidth="1"/>
    <col min="5641" max="5641" width="12.44140625" style="485" customWidth="1"/>
    <col min="5642" max="5643" width="6.77734375" style="485" bestFit="1" customWidth="1"/>
    <col min="5644" max="5644" width="6.77734375" style="485" customWidth="1"/>
    <col min="5645" max="5645" width="12.44140625" style="485" customWidth="1"/>
    <col min="5646" max="5647" width="6.77734375" style="485" bestFit="1" customWidth="1"/>
    <col min="5648" max="5648" width="6.77734375" style="485" customWidth="1"/>
    <col min="5649" max="5888" width="8.88671875" style="485"/>
    <col min="5889" max="5889" width="12.44140625" style="485" customWidth="1"/>
    <col min="5890" max="5891" width="6.77734375" style="485" bestFit="1" customWidth="1"/>
    <col min="5892" max="5892" width="6.77734375" style="485" customWidth="1"/>
    <col min="5893" max="5893" width="12.44140625" style="485" customWidth="1"/>
    <col min="5894" max="5895" width="6.77734375" style="485" bestFit="1" customWidth="1"/>
    <col min="5896" max="5896" width="6.77734375" style="485" customWidth="1"/>
    <col min="5897" max="5897" width="12.44140625" style="485" customWidth="1"/>
    <col min="5898" max="5899" width="6.77734375" style="485" bestFit="1" customWidth="1"/>
    <col min="5900" max="5900" width="6.77734375" style="485" customWidth="1"/>
    <col min="5901" max="5901" width="12.44140625" style="485" customWidth="1"/>
    <col min="5902" max="5903" width="6.77734375" style="485" bestFit="1" customWidth="1"/>
    <col min="5904" max="5904" width="6.77734375" style="485" customWidth="1"/>
    <col min="5905" max="6144" width="8.88671875" style="485"/>
    <col min="6145" max="6145" width="12.44140625" style="485" customWidth="1"/>
    <col min="6146" max="6147" width="6.77734375" style="485" bestFit="1" customWidth="1"/>
    <col min="6148" max="6148" width="6.77734375" style="485" customWidth="1"/>
    <col min="6149" max="6149" width="12.44140625" style="485" customWidth="1"/>
    <col min="6150" max="6151" width="6.77734375" style="485" bestFit="1" customWidth="1"/>
    <col min="6152" max="6152" width="6.77734375" style="485" customWidth="1"/>
    <col min="6153" max="6153" width="12.44140625" style="485" customWidth="1"/>
    <col min="6154" max="6155" width="6.77734375" style="485" bestFit="1" customWidth="1"/>
    <col min="6156" max="6156" width="6.77734375" style="485" customWidth="1"/>
    <col min="6157" max="6157" width="12.44140625" style="485" customWidth="1"/>
    <col min="6158" max="6159" width="6.77734375" style="485" bestFit="1" customWidth="1"/>
    <col min="6160" max="6160" width="6.77734375" style="485" customWidth="1"/>
    <col min="6161" max="6400" width="8.88671875" style="485"/>
    <col min="6401" max="6401" width="12.44140625" style="485" customWidth="1"/>
    <col min="6402" max="6403" width="6.77734375" style="485" bestFit="1" customWidth="1"/>
    <col min="6404" max="6404" width="6.77734375" style="485" customWidth="1"/>
    <col min="6405" max="6405" width="12.44140625" style="485" customWidth="1"/>
    <col min="6406" max="6407" width="6.77734375" style="485" bestFit="1" customWidth="1"/>
    <col min="6408" max="6408" width="6.77734375" style="485" customWidth="1"/>
    <col min="6409" max="6409" width="12.44140625" style="485" customWidth="1"/>
    <col min="6410" max="6411" width="6.77734375" style="485" bestFit="1" customWidth="1"/>
    <col min="6412" max="6412" width="6.77734375" style="485" customWidth="1"/>
    <col min="6413" max="6413" width="12.44140625" style="485" customWidth="1"/>
    <col min="6414" max="6415" width="6.77734375" style="485" bestFit="1" customWidth="1"/>
    <col min="6416" max="6416" width="6.77734375" style="485" customWidth="1"/>
    <col min="6417" max="6656" width="8.88671875" style="485"/>
    <col min="6657" max="6657" width="12.44140625" style="485" customWidth="1"/>
    <col min="6658" max="6659" width="6.77734375" style="485" bestFit="1" customWidth="1"/>
    <col min="6660" max="6660" width="6.77734375" style="485" customWidth="1"/>
    <col min="6661" max="6661" width="12.44140625" style="485" customWidth="1"/>
    <col min="6662" max="6663" width="6.77734375" style="485" bestFit="1" customWidth="1"/>
    <col min="6664" max="6664" width="6.77734375" style="485" customWidth="1"/>
    <col min="6665" max="6665" width="12.44140625" style="485" customWidth="1"/>
    <col min="6666" max="6667" width="6.77734375" style="485" bestFit="1" customWidth="1"/>
    <col min="6668" max="6668" width="6.77734375" style="485" customWidth="1"/>
    <col min="6669" max="6669" width="12.44140625" style="485" customWidth="1"/>
    <col min="6670" max="6671" width="6.77734375" style="485" bestFit="1" customWidth="1"/>
    <col min="6672" max="6672" width="6.77734375" style="485" customWidth="1"/>
    <col min="6673" max="6912" width="8.88671875" style="485"/>
    <col min="6913" max="6913" width="12.44140625" style="485" customWidth="1"/>
    <col min="6914" max="6915" width="6.77734375" style="485" bestFit="1" customWidth="1"/>
    <col min="6916" max="6916" width="6.77734375" style="485" customWidth="1"/>
    <col min="6917" max="6917" width="12.44140625" style="485" customWidth="1"/>
    <col min="6918" max="6919" width="6.77734375" style="485" bestFit="1" customWidth="1"/>
    <col min="6920" max="6920" width="6.77734375" style="485" customWidth="1"/>
    <col min="6921" max="6921" width="12.44140625" style="485" customWidth="1"/>
    <col min="6922" max="6923" width="6.77734375" style="485" bestFit="1" customWidth="1"/>
    <col min="6924" max="6924" width="6.77734375" style="485" customWidth="1"/>
    <col min="6925" max="6925" width="12.44140625" style="485" customWidth="1"/>
    <col min="6926" max="6927" width="6.77734375" style="485" bestFit="1" customWidth="1"/>
    <col min="6928" max="6928" width="6.77734375" style="485" customWidth="1"/>
    <col min="6929" max="7168" width="8.88671875" style="485"/>
    <col min="7169" max="7169" width="12.44140625" style="485" customWidth="1"/>
    <col min="7170" max="7171" width="6.77734375" style="485" bestFit="1" customWidth="1"/>
    <col min="7172" max="7172" width="6.77734375" style="485" customWidth="1"/>
    <col min="7173" max="7173" width="12.44140625" style="485" customWidth="1"/>
    <col min="7174" max="7175" width="6.77734375" style="485" bestFit="1" customWidth="1"/>
    <col min="7176" max="7176" width="6.77734375" style="485" customWidth="1"/>
    <col min="7177" max="7177" width="12.44140625" style="485" customWidth="1"/>
    <col min="7178" max="7179" width="6.77734375" style="485" bestFit="1" customWidth="1"/>
    <col min="7180" max="7180" width="6.77734375" style="485" customWidth="1"/>
    <col min="7181" max="7181" width="12.44140625" style="485" customWidth="1"/>
    <col min="7182" max="7183" width="6.77734375" style="485" bestFit="1" customWidth="1"/>
    <col min="7184" max="7184" width="6.77734375" style="485" customWidth="1"/>
    <col min="7185" max="7424" width="8.88671875" style="485"/>
    <col min="7425" max="7425" width="12.44140625" style="485" customWidth="1"/>
    <col min="7426" max="7427" width="6.77734375" style="485" bestFit="1" customWidth="1"/>
    <col min="7428" max="7428" width="6.77734375" style="485" customWidth="1"/>
    <col min="7429" max="7429" width="12.44140625" style="485" customWidth="1"/>
    <col min="7430" max="7431" width="6.77734375" style="485" bestFit="1" customWidth="1"/>
    <col min="7432" max="7432" width="6.77734375" style="485" customWidth="1"/>
    <col min="7433" max="7433" width="12.44140625" style="485" customWidth="1"/>
    <col min="7434" max="7435" width="6.77734375" style="485" bestFit="1" customWidth="1"/>
    <col min="7436" max="7436" width="6.77734375" style="485" customWidth="1"/>
    <col min="7437" max="7437" width="12.44140625" style="485" customWidth="1"/>
    <col min="7438" max="7439" width="6.77734375" style="485" bestFit="1" customWidth="1"/>
    <col min="7440" max="7440" width="6.77734375" style="485" customWidth="1"/>
    <col min="7441" max="7680" width="8.88671875" style="485"/>
    <col min="7681" max="7681" width="12.44140625" style="485" customWidth="1"/>
    <col min="7682" max="7683" width="6.77734375" style="485" bestFit="1" customWidth="1"/>
    <col min="7684" max="7684" width="6.77734375" style="485" customWidth="1"/>
    <col min="7685" max="7685" width="12.44140625" style="485" customWidth="1"/>
    <col min="7686" max="7687" width="6.77734375" style="485" bestFit="1" customWidth="1"/>
    <col min="7688" max="7688" width="6.77734375" style="485" customWidth="1"/>
    <col min="7689" max="7689" width="12.44140625" style="485" customWidth="1"/>
    <col min="7690" max="7691" width="6.77734375" style="485" bestFit="1" customWidth="1"/>
    <col min="7692" max="7692" width="6.77734375" style="485" customWidth="1"/>
    <col min="7693" max="7693" width="12.44140625" style="485" customWidth="1"/>
    <col min="7694" max="7695" width="6.77734375" style="485" bestFit="1" customWidth="1"/>
    <col min="7696" max="7696" width="6.77734375" style="485" customWidth="1"/>
    <col min="7697" max="7936" width="8.88671875" style="485"/>
    <col min="7937" max="7937" width="12.44140625" style="485" customWidth="1"/>
    <col min="7938" max="7939" width="6.77734375" style="485" bestFit="1" customWidth="1"/>
    <col min="7940" max="7940" width="6.77734375" style="485" customWidth="1"/>
    <col min="7941" max="7941" width="12.44140625" style="485" customWidth="1"/>
    <col min="7942" max="7943" width="6.77734375" style="485" bestFit="1" customWidth="1"/>
    <col min="7944" max="7944" width="6.77734375" style="485" customWidth="1"/>
    <col min="7945" max="7945" width="12.44140625" style="485" customWidth="1"/>
    <col min="7946" max="7947" width="6.77734375" style="485" bestFit="1" customWidth="1"/>
    <col min="7948" max="7948" width="6.77734375" style="485" customWidth="1"/>
    <col min="7949" max="7949" width="12.44140625" style="485" customWidth="1"/>
    <col min="7950" max="7951" width="6.77734375" style="485" bestFit="1" customWidth="1"/>
    <col min="7952" max="7952" width="6.77734375" style="485" customWidth="1"/>
    <col min="7953" max="8192" width="8.88671875" style="485"/>
    <col min="8193" max="8193" width="12.44140625" style="485" customWidth="1"/>
    <col min="8194" max="8195" width="6.77734375" style="485" bestFit="1" customWidth="1"/>
    <col min="8196" max="8196" width="6.77734375" style="485" customWidth="1"/>
    <col min="8197" max="8197" width="12.44140625" style="485" customWidth="1"/>
    <col min="8198" max="8199" width="6.77734375" style="485" bestFit="1" customWidth="1"/>
    <col min="8200" max="8200" width="6.77734375" style="485" customWidth="1"/>
    <col min="8201" max="8201" width="12.44140625" style="485" customWidth="1"/>
    <col min="8202" max="8203" width="6.77734375" style="485" bestFit="1" customWidth="1"/>
    <col min="8204" max="8204" width="6.77734375" style="485" customWidth="1"/>
    <col min="8205" max="8205" width="12.44140625" style="485" customWidth="1"/>
    <col min="8206" max="8207" width="6.77734375" style="485" bestFit="1" customWidth="1"/>
    <col min="8208" max="8208" width="6.77734375" style="485" customWidth="1"/>
    <col min="8209" max="8448" width="8.88671875" style="485"/>
    <col min="8449" max="8449" width="12.44140625" style="485" customWidth="1"/>
    <col min="8450" max="8451" width="6.77734375" style="485" bestFit="1" customWidth="1"/>
    <col min="8452" max="8452" width="6.77734375" style="485" customWidth="1"/>
    <col min="8453" max="8453" width="12.44140625" style="485" customWidth="1"/>
    <col min="8454" max="8455" width="6.77734375" style="485" bestFit="1" customWidth="1"/>
    <col min="8456" max="8456" width="6.77734375" style="485" customWidth="1"/>
    <col min="8457" max="8457" width="12.44140625" style="485" customWidth="1"/>
    <col min="8458" max="8459" width="6.77734375" style="485" bestFit="1" customWidth="1"/>
    <col min="8460" max="8460" width="6.77734375" style="485" customWidth="1"/>
    <col min="8461" max="8461" width="12.44140625" style="485" customWidth="1"/>
    <col min="8462" max="8463" width="6.77734375" style="485" bestFit="1" customWidth="1"/>
    <col min="8464" max="8464" width="6.77734375" style="485" customWidth="1"/>
    <col min="8465" max="8704" width="8.88671875" style="485"/>
    <col min="8705" max="8705" width="12.44140625" style="485" customWidth="1"/>
    <col min="8706" max="8707" width="6.77734375" style="485" bestFit="1" customWidth="1"/>
    <col min="8708" max="8708" width="6.77734375" style="485" customWidth="1"/>
    <col min="8709" max="8709" width="12.44140625" style="485" customWidth="1"/>
    <col min="8710" max="8711" width="6.77734375" style="485" bestFit="1" customWidth="1"/>
    <col min="8712" max="8712" width="6.77734375" style="485" customWidth="1"/>
    <col min="8713" max="8713" width="12.44140625" style="485" customWidth="1"/>
    <col min="8714" max="8715" width="6.77734375" style="485" bestFit="1" customWidth="1"/>
    <col min="8716" max="8716" width="6.77734375" style="485" customWidth="1"/>
    <col min="8717" max="8717" width="12.44140625" style="485" customWidth="1"/>
    <col min="8718" max="8719" width="6.77734375" style="485" bestFit="1" customWidth="1"/>
    <col min="8720" max="8720" width="6.77734375" style="485" customWidth="1"/>
    <col min="8721" max="8960" width="8.88671875" style="485"/>
    <col min="8961" max="8961" width="12.44140625" style="485" customWidth="1"/>
    <col min="8962" max="8963" width="6.77734375" style="485" bestFit="1" customWidth="1"/>
    <col min="8964" max="8964" width="6.77734375" style="485" customWidth="1"/>
    <col min="8965" max="8965" width="12.44140625" style="485" customWidth="1"/>
    <col min="8966" max="8967" width="6.77734375" style="485" bestFit="1" customWidth="1"/>
    <col min="8968" max="8968" width="6.77734375" style="485" customWidth="1"/>
    <col min="8969" max="8969" width="12.44140625" style="485" customWidth="1"/>
    <col min="8970" max="8971" width="6.77734375" style="485" bestFit="1" customWidth="1"/>
    <col min="8972" max="8972" width="6.77734375" style="485" customWidth="1"/>
    <col min="8973" max="8973" width="12.44140625" style="485" customWidth="1"/>
    <col min="8974" max="8975" width="6.77734375" style="485" bestFit="1" customWidth="1"/>
    <col min="8976" max="8976" width="6.77734375" style="485" customWidth="1"/>
    <col min="8977" max="9216" width="8.88671875" style="485"/>
    <col min="9217" max="9217" width="12.44140625" style="485" customWidth="1"/>
    <col min="9218" max="9219" width="6.77734375" style="485" bestFit="1" customWidth="1"/>
    <col min="9220" max="9220" width="6.77734375" style="485" customWidth="1"/>
    <col min="9221" max="9221" width="12.44140625" style="485" customWidth="1"/>
    <col min="9222" max="9223" width="6.77734375" style="485" bestFit="1" customWidth="1"/>
    <col min="9224" max="9224" width="6.77734375" style="485" customWidth="1"/>
    <col min="9225" max="9225" width="12.44140625" style="485" customWidth="1"/>
    <col min="9226" max="9227" width="6.77734375" style="485" bestFit="1" customWidth="1"/>
    <col min="9228" max="9228" width="6.77734375" style="485" customWidth="1"/>
    <col min="9229" max="9229" width="12.44140625" style="485" customWidth="1"/>
    <col min="9230" max="9231" width="6.77734375" style="485" bestFit="1" customWidth="1"/>
    <col min="9232" max="9232" width="6.77734375" style="485" customWidth="1"/>
    <col min="9233" max="9472" width="8.88671875" style="485"/>
    <col min="9473" max="9473" width="12.44140625" style="485" customWidth="1"/>
    <col min="9474" max="9475" width="6.77734375" style="485" bestFit="1" customWidth="1"/>
    <col min="9476" max="9476" width="6.77734375" style="485" customWidth="1"/>
    <col min="9477" max="9477" width="12.44140625" style="485" customWidth="1"/>
    <col min="9478" max="9479" width="6.77734375" style="485" bestFit="1" customWidth="1"/>
    <col min="9480" max="9480" width="6.77734375" style="485" customWidth="1"/>
    <col min="9481" max="9481" width="12.44140625" style="485" customWidth="1"/>
    <col min="9482" max="9483" width="6.77734375" style="485" bestFit="1" customWidth="1"/>
    <col min="9484" max="9484" width="6.77734375" style="485" customWidth="1"/>
    <col min="9485" max="9485" width="12.44140625" style="485" customWidth="1"/>
    <col min="9486" max="9487" width="6.77734375" style="485" bestFit="1" customWidth="1"/>
    <col min="9488" max="9488" width="6.77734375" style="485" customWidth="1"/>
    <col min="9489" max="9728" width="8.88671875" style="485"/>
    <col min="9729" max="9729" width="12.44140625" style="485" customWidth="1"/>
    <col min="9730" max="9731" width="6.77734375" style="485" bestFit="1" customWidth="1"/>
    <col min="9732" max="9732" width="6.77734375" style="485" customWidth="1"/>
    <col min="9733" max="9733" width="12.44140625" style="485" customWidth="1"/>
    <col min="9734" max="9735" width="6.77734375" style="485" bestFit="1" customWidth="1"/>
    <col min="9736" max="9736" width="6.77734375" style="485" customWidth="1"/>
    <col min="9737" max="9737" width="12.44140625" style="485" customWidth="1"/>
    <col min="9738" max="9739" width="6.77734375" style="485" bestFit="1" customWidth="1"/>
    <col min="9740" max="9740" width="6.77734375" style="485" customWidth="1"/>
    <col min="9741" max="9741" width="12.44140625" style="485" customWidth="1"/>
    <col min="9742" max="9743" width="6.77734375" style="485" bestFit="1" customWidth="1"/>
    <col min="9744" max="9744" width="6.77734375" style="485" customWidth="1"/>
    <col min="9745" max="9984" width="8.88671875" style="485"/>
    <col min="9985" max="9985" width="12.44140625" style="485" customWidth="1"/>
    <col min="9986" max="9987" width="6.77734375" style="485" bestFit="1" customWidth="1"/>
    <col min="9988" max="9988" width="6.77734375" style="485" customWidth="1"/>
    <col min="9989" max="9989" width="12.44140625" style="485" customWidth="1"/>
    <col min="9990" max="9991" width="6.77734375" style="485" bestFit="1" customWidth="1"/>
    <col min="9992" max="9992" width="6.77734375" style="485" customWidth="1"/>
    <col min="9993" max="9993" width="12.44140625" style="485" customWidth="1"/>
    <col min="9994" max="9995" width="6.77734375" style="485" bestFit="1" customWidth="1"/>
    <col min="9996" max="9996" width="6.77734375" style="485" customWidth="1"/>
    <col min="9997" max="9997" width="12.44140625" style="485" customWidth="1"/>
    <col min="9998" max="9999" width="6.77734375" style="485" bestFit="1" customWidth="1"/>
    <col min="10000" max="10000" width="6.77734375" style="485" customWidth="1"/>
    <col min="10001" max="10240" width="8.88671875" style="485"/>
    <col min="10241" max="10241" width="12.44140625" style="485" customWidth="1"/>
    <col min="10242" max="10243" width="6.77734375" style="485" bestFit="1" customWidth="1"/>
    <col min="10244" max="10244" width="6.77734375" style="485" customWidth="1"/>
    <col min="10245" max="10245" width="12.44140625" style="485" customWidth="1"/>
    <col min="10246" max="10247" width="6.77734375" style="485" bestFit="1" customWidth="1"/>
    <col min="10248" max="10248" width="6.77734375" style="485" customWidth="1"/>
    <col min="10249" max="10249" width="12.44140625" style="485" customWidth="1"/>
    <col min="10250" max="10251" width="6.77734375" style="485" bestFit="1" customWidth="1"/>
    <col min="10252" max="10252" width="6.77734375" style="485" customWidth="1"/>
    <col min="10253" max="10253" width="12.44140625" style="485" customWidth="1"/>
    <col min="10254" max="10255" width="6.77734375" style="485" bestFit="1" customWidth="1"/>
    <col min="10256" max="10256" width="6.77734375" style="485" customWidth="1"/>
    <col min="10257" max="10496" width="8.88671875" style="485"/>
    <col min="10497" max="10497" width="12.44140625" style="485" customWidth="1"/>
    <col min="10498" max="10499" width="6.77734375" style="485" bestFit="1" customWidth="1"/>
    <col min="10500" max="10500" width="6.77734375" style="485" customWidth="1"/>
    <col min="10501" max="10501" width="12.44140625" style="485" customWidth="1"/>
    <col min="10502" max="10503" width="6.77734375" style="485" bestFit="1" customWidth="1"/>
    <col min="10504" max="10504" width="6.77734375" style="485" customWidth="1"/>
    <col min="10505" max="10505" width="12.44140625" style="485" customWidth="1"/>
    <col min="10506" max="10507" width="6.77734375" style="485" bestFit="1" customWidth="1"/>
    <col min="10508" max="10508" width="6.77734375" style="485" customWidth="1"/>
    <col min="10509" max="10509" width="12.44140625" style="485" customWidth="1"/>
    <col min="10510" max="10511" width="6.77734375" style="485" bestFit="1" customWidth="1"/>
    <col min="10512" max="10512" width="6.77734375" style="485" customWidth="1"/>
    <col min="10513" max="10752" width="8.88671875" style="485"/>
    <col min="10753" max="10753" width="12.44140625" style="485" customWidth="1"/>
    <col min="10754" max="10755" width="6.77734375" style="485" bestFit="1" customWidth="1"/>
    <col min="10756" max="10756" width="6.77734375" style="485" customWidth="1"/>
    <col min="10757" max="10757" width="12.44140625" style="485" customWidth="1"/>
    <col min="10758" max="10759" width="6.77734375" style="485" bestFit="1" customWidth="1"/>
    <col min="10760" max="10760" width="6.77734375" style="485" customWidth="1"/>
    <col min="10761" max="10761" width="12.44140625" style="485" customWidth="1"/>
    <col min="10762" max="10763" width="6.77734375" style="485" bestFit="1" customWidth="1"/>
    <col min="10764" max="10764" width="6.77734375" style="485" customWidth="1"/>
    <col min="10765" max="10765" width="12.44140625" style="485" customWidth="1"/>
    <col min="10766" max="10767" width="6.77734375" style="485" bestFit="1" customWidth="1"/>
    <col min="10768" max="10768" width="6.77734375" style="485" customWidth="1"/>
    <col min="10769" max="11008" width="8.88671875" style="485"/>
    <col min="11009" max="11009" width="12.44140625" style="485" customWidth="1"/>
    <col min="11010" max="11011" width="6.77734375" style="485" bestFit="1" customWidth="1"/>
    <col min="11012" max="11012" width="6.77734375" style="485" customWidth="1"/>
    <col min="11013" max="11013" width="12.44140625" style="485" customWidth="1"/>
    <col min="11014" max="11015" width="6.77734375" style="485" bestFit="1" customWidth="1"/>
    <col min="11016" max="11016" width="6.77734375" style="485" customWidth="1"/>
    <col min="11017" max="11017" width="12.44140625" style="485" customWidth="1"/>
    <col min="11018" max="11019" width="6.77734375" style="485" bestFit="1" customWidth="1"/>
    <col min="11020" max="11020" width="6.77734375" style="485" customWidth="1"/>
    <col min="11021" max="11021" width="12.44140625" style="485" customWidth="1"/>
    <col min="11022" max="11023" width="6.77734375" style="485" bestFit="1" customWidth="1"/>
    <col min="11024" max="11024" width="6.77734375" style="485" customWidth="1"/>
    <col min="11025" max="11264" width="8.88671875" style="485"/>
    <col min="11265" max="11265" width="12.44140625" style="485" customWidth="1"/>
    <col min="11266" max="11267" width="6.77734375" style="485" bestFit="1" customWidth="1"/>
    <col min="11268" max="11268" width="6.77734375" style="485" customWidth="1"/>
    <col min="11269" max="11269" width="12.44140625" style="485" customWidth="1"/>
    <col min="11270" max="11271" width="6.77734375" style="485" bestFit="1" customWidth="1"/>
    <col min="11272" max="11272" width="6.77734375" style="485" customWidth="1"/>
    <col min="11273" max="11273" width="12.44140625" style="485" customWidth="1"/>
    <col min="11274" max="11275" width="6.77734375" style="485" bestFit="1" customWidth="1"/>
    <col min="11276" max="11276" width="6.77734375" style="485" customWidth="1"/>
    <col min="11277" max="11277" width="12.44140625" style="485" customWidth="1"/>
    <col min="11278" max="11279" width="6.77734375" style="485" bestFit="1" customWidth="1"/>
    <col min="11280" max="11280" width="6.77734375" style="485" customWidth="1"/>
    <col min="11281" max="11520" width="8.88671875" style="485"/>
    <col min="11521" max="11521" width="12.44140625" style="485" customWidth="1"/>
    <col min="11522" max="11523" width="6.77734375" style="485" bestFit="1" customWidth="1"/>
    <col min="11524" max="11524" width="6.77734375" style="485" customWidth="1"/>
    <col min="11525" max="11525" width="12.44140625" style="485" customWidth="1"/>
    <col min="11526" max="11527" width="6.77734375" style="485" bestFit="1" customWidth="1"/>
    <col min="11528" max="11528" width="6.77734375" style="485" customWidth="1"/>
    <col min="11529" max="11529" width="12.44140625" style="485" customWidth="1"/>
    <col min="11530" max="11531" width="6.77734375" style="485" bestFit="1" customWidth="1"/>
    <col min="11532" max="11532" width="6.77734375" style="485" customWidth="1"/>
    <col min="11533" max="11533" width="12.44140625" style="485" customWidth="1"/>
    <col min="11534" max="11535" width="6.77734375" style="485" bestFit="1" customWidth="1"/>
    <col min="11536" max="11536" width="6.77734375" style="485" customWidth="1"/>
    <col min="11537" max="11776" width="8.88671875" style="485"/>
    <col min="11777" max="11777" width="12.44140625" style="485" customWidth="1"/>
    <col min="11778" max="11779" width="6.77734375" style="485" bestFit="1" customWidth="1"/>
    <col min="11780" max="11780" width="6.77734375" style="485" customWidth="1"/>
    <col min="11781" max="11781" width="12.44140625" style="485" customWidth="1"/>
    <col min="11782" max="11783" width="6.77734375" style="485" bestFit="1" customWidth="1"/>
    <col min="11784" max="11784" width="6.77734375" style="485" customWidth="1"/>
    <col min="11785" max="11785" width="12.44140625" style="485" customWidth="1"/>
    <col min="11786" max="11787" width="6.77734375" style="485" bestFit="1" customWidth="1"/>
    <col min="11788" max="11788" width="6.77734375" style="485" customWidth="1"/>
    <col min="11789" max="11789" width="12.44140625" style="485" customWidth="1"/>
    <col min="11790" max="11791" width="6.77734375" style="485" bestFit="1" customWidth="1"/>
    <col min="11792" max="11792" width="6.77734375" style="485" customWidth="1"/>
    <col min="11793" max="12032" width="8.88671875" style="485"/>
    <col min="12033" max="12033" width="12.44140625" style="485" customWidth="1"/>
    <col min="12034" max="12035" width="6.77734375" style="485" bestFit="1" customWidth="1"/>
    <col min="12036" max="12036" width="6.77734375" style="485" customWidth="1"/>
    <col min="12037" max="12037" width="12.44140625" style="485" customWidth="1"/>
    <col min="12038" max="12039" width="6.77734375" style="485" bestFit="1" customWidth="1"/>
    <col min="12040" max="12040" width="6.77734375" style="485" customWidth="1"/>
    <col min="12041" max="12041" width="12.44140625" style="485" customWidth="1"/>
    <col min="12042" max="12043" width="6.77734375" style="485" bestFit="1" customWidth="1"/>
    <col min="12044" max="12044" width="6.77734375" style="485" customWidth="1"/>
    <col min="12045" max="12045" width="12.44140625" style="485" customWidth="1"/>
    <col min="12046" max="12047" width="6.77734375" style="485" bestFit="1" customWidth="1"/>
    <col min="12048" max="12048" width="6.77734375" style="485" customWidth="1"/>
    <col min="12049" max="12288" width="8.88671875" style="485"/>
    <col min="12289" max="12289" width="12.44140625" style="485" customWidth="1"/>
    <col min="12290" max="12291" width="6.77734375" style="485" bestFit="1" customWidth="1"/>
    <col min="12292" max="12292" width="6.77734375" style="485" customWidth="1"/>
    <col min="12293" max="12293" width="12.44140625" style="485" customWidth="1"/>
    <col min="12294" max="12295" width="6.77734375" style="485" bestFit="1" customWidth="1"/>
    <col min="12296" max="12296" width="6.77734375" style="485" customWidth="1"/>
    <col min="12297" max="12297" width="12.44140625" style="485" customWidth="1"/>
    <col min="12298" max="12299" width="6.77734375" style="485" bestFit="1" customWidth="1"/>
    <col min="12300" max="12300" width="6.77734375" style="485" customWidth="1"/>
    <col min="12301" max="12301" width="12.44140625" style="485" customWidth="1"/>
    <col min="12302" max="12303" width="6.77734375" style="485" bestFit="1" customWidth="1"/>
    <col min="12304" max="12304" width="6.77734375" style="485" customWidth="1"/>
    <col min="12305" max="12544" width="8.88671875" style="485"/>
    <col min="12545" max="12545" width="12.44140625" style="485" customWidth="1"/>
    <col min="12546" max="12547" width="6.77734375" style="485" bestFit="1" customWidth="1"/>
    <col min="12548" max="12548" width="6.77734375" style="485" customWidth="1"/>
    <col min="12549" max="12549" width="12.44140625" style="485" customWidth="1"/>
    <col min="12550" max="12551" width="6.77734375" style="485" bestFit="1" customWidth="1"/>
    <col min="12552" max="12552" width="6.77734375" style="485" customWidth="1"/>
    <col min="12553" max="12553" width="12.44140625" style="485" customWidth="1"/>
    <col min="12554" max="12555" width="6.77734375" style="485" bestFit="1" customWidth="1"/>
    <col min="12556" max="12556" width="6.77734375" style="485" customWidth="1"/>
    <col min="12557" max="12557" width="12.44140625" style="485" customWidth="1"/>
    <col min="12558" max="12559" width="6.77734375" style="485" bestFit="1" customWidth="1"/>
    <col min="12560" max="12560" width="6.77734375" style="485" customWidth="1"/>
    <col min="12561" max="12800" width="8.88671875" style="485"/>
    <col min="12801" max="12801" width="12.44140625" style="485" customWidth="1"/>
    <col min="12802" max="12803" width="6.77734375" style="485" bestFit="1" customWidth="1"/>
    <col min="12804" max="12804" width="6.77734375" style="485" customWidth="1"/>
    <col min="12805" max="12805" width="12.44140625" style="485" customWidth="1"/>
    <col min="12806" max="12807" width="6.77734375" style="485" bestFit="1" customWidth="1"/>
    <col min="12808" max="12808" width="6.77734375" style="485" customWidth="1"/>
    <col min="12809" max="12809" width="12.44140625" style="485" customWidth="1"/>
    <col min="12810" max="12811" width="6.77734375" style="485" bestFit="1" customWidth="1"/>
    <col min="12812" max="12812" width="6.77734375" style="485" customWidth="1"/>
    <col min="12813" max="12813" width="12.44140625" style="485" customWidth="1"/>
    <col min="12814" max="12815" width="6.77734375" style="485" bestFit="1" customWidth="1"/>
    <col min="12816" max="12816" width="6.77734375" style="485" customWidth="1"/>
    <col min="12817" max="13056" width="8.88671875" style="485"/>
    <col min="13057" max="13057" width="12.44140625" style="485" customWidth="1"/>
    <col min="13058" max="13059" width="6.77734375" style="485" bestFit="1" customWidth="1"/>
    <col min="13060" max="13060" width="6.77734375" style="485" customWidth="1"/>
    <col min="13061" max="13061" width="12.44140625" style="485" customWidth="1"/>
    <col min="13062" max="13063" width="6.77734375" style="485" bestFit="1" customWidth="1"/>
    <col min="13064" max="13064" width="6.77734375" style="485" customWidth="1"/>
    <col min="13065" max="13065" width="12.44140625" style="485" customWidth="1"/>
    <col min="13066" max="13067" width="6.77734375" style="485" bestFit="1" customWidth="1"/>
    <col min="13068" max="13068" width="6.77734375" style="485" customWidth="1"/>
    <col min="13069" max="13069" width="12.44140625" style="485" customWidth="1"/>
    <col min="13070" max="13071" width="6.77734375" style="485" bestFit="1" customWidth="1"/>
    <col min="13072" max="13072" width="6.77734375" style="485" customWidth="1"/>
    <col min="13073" max="13312" width="8.88671875" style="485"/>
    <col min="13313" max="13313" width="12.44140625" style="485" customWidth="1"/>
    <col min="13314" max="13315" width="6.77734375" style="485" bestFit="1" customWidth="1"/>
    <col min="13316" max="13316" width="6.77734375" style="485" customWidth="1"/>
    <col min="13317" max="13317" width="12.44140625" style="485" customWidth="1"/>
    <col min="13318" max="13319" width="6.77734375" style="485" bestFit="1" customWidth="1"/>
    <col min="13320" max="13320" width="6.77734375" style="485" customWidth="1"/>
    <col min="13321" max="13321" width="12.44140625" style="485" customWidth="1"/>
    <col min="13322" max="13323" width="6.77734375" style="485" bestFit="1" customWidth="1"/>
    <col min="13324" max="13324" width="6.77734375" style="485" customWidth="1"/>
    <col min="13325" max="13325" width="12.44140625" style="485" customWidth="1"/>
    <col min="13326" max="13327" width="6.77734375" style="485" bestFit="1" customWidth="1"/>
    <col min="13328" max="13328" width="6.77734375" style="485" customWidth="1"/>
    <col min="13329" max="13568" width="8.88671875" style="485"/>
    <col min="13569" max="13569" width="12.44140625" style="485" customWidth="1"/>
    <col min="13570" max="13571" width="6.77734375" style="485" bestFit="1" customWidth="1"/>
    <col min="13572" max="13572" width="6.77734375" style="485" customWidth="1"/>
    <col min="13573" max="13573" width="12.44140625" style="485" customWidth="1"/>
    <col min="13574" max="13575" width="6.77734375" style="485" bestFit="1" customWidth="1"/>
    <col min="13576" max="13576" width="6.77734375" style="485" customWidth="1"/>
    <col min="13577" max="13577" width="12.44140625" style="485" customWidth="1"/>
    <col min="13578" max="13579" width="6.77734375" style="485" bestFit="1" customWidth="1"/>
    <col min="13580" max="13580" width="6.77734375" style="485" customWidth="1"/>
    <col min="13581" max="13581" width="12.44140625" style="485" customWidth="1"/>
    <col min="13582" max="13583" width="6.77734375" style="485" bestFit="1" customWidth="1"/>
    <col min="13584" max="13584" width="6.77734375" style="485" customWidth="1"/>
    <col min="13585" max="13824" width="8.88671875" style="485"/>
    <col min="13825" max="13825" width="12.44140625" style="485" customWidth="1"/>
    <col min="13826" max="13827" width="6.77734375" style="485" bestFit="1" customWidth="1"/>
    <col min="13828" max="13828" width="6.77734375" style="485" customWidth="1"/>
    <col min="13829" max="13829" width="12.44140625" style="485" customWidth="1"/>
    <col min="13830" max="13831" width="6.77734375" style="485" bestFit="1" customWidth="1"/>
    <col min="13832" max="13832" width="6.77734375" style="485" customWidth="1"/>
    <col min="13833" max="13833" width="12.44140625" style="485" customWidth="1"/>
    <col min="13834" max="13835" width="6.77734375" style="485" bestFit="1" customWidth="1"/>
    <col min="13836" max="13836" width="6.77734375" style="485" customWidth="1"/>
    <col min="13837" max="13837" width="12.44140625" style="485" customWidth="1"/>
    <col min="13838" max="13839" width="6.77734375" style="485" bestFit="1" customWidth="1"/>
    <col min="13840" max="13840" width="6.77734375" style="485" customWidth="1"/>
    <col min="13841" max="14080" width="8.88671875" style="485"/>
    <col min="14081" max="14081" width="12.44140625" style="485" customWidth="1"/>
    <col min="14082" max="14083" width="6.77734375" style="485" bestFit="1" customWidth="1"/>
    <col min="14084" max="14084" width="6.77734375" style="485" customWidth="1"/>
    <col min="14085" max="14085" width="12.44140625" style="485" customWidth="1"/>
    <col min="14086" max="14087" width="6.77734375" style="485" bestFit="1" customWidth="1"/>
    <col min="14088" max="14088" width="6.77734375" style="485" customWidth="1"/>
    <col min="14089" max="14089" width="12.44140625" style="485" customWidth="1"/>
    <col min="14090" max="14091" width="6.77734375" style="485" bestFit="1" customWidth="1"/>
    <col min="14092" max="14092" width="6.77734375" style="485" customWidth="1"/>
    <col min="14093" max="14093" width="12.44140625" style="485" customWidth="1"/>
    <col min="14094" max="14095" width="6.77734375" style="485" bestFit="1" customWidth="1"/>
    <col min="14096" max="14096" width="6.77734375" style="485" customWidth="1"/>
    <col min="14097" max="14336" width="8.88671875" style="485"/>
    <col min="14337" max="14337" width="12.44140625" style="485" customWidth="1"/>
    <col min="14338" max="14339" width="6.77734375" style="485" bestFit="1" customWidth="1"/>
    <col min="14340" max="14340" width="6.77734375" style="485" customWidth="1"/>
    <col min="14341" max="14341" width="12.44140625" style="485" customWidth="1"/>
    <col min="14342" max="14343" width="6.77734375" style="485" bestFit="1" customWidth="1"/>
    <col min="14344" max="14344" width="6.77734375" style="485" customWidth="1"/>
    <col min="14345" max="14345" width="12.44140625" style="485" customWidth="1"/>
    <col min="14346" max="14347" width="6.77734375" style="485" bestFit="1" customWidth="1"/>
    <col min="14348" max="14348" width="6.77734375" style="485" customWidth="1"/>
    <col min="14349" max="14349" width="12.44140625" style="485" customWidth="1"/>
    <col min="14350" max="14351" width="6.77734375" style="485" bestFit="1" customWidth="1"/>
    <col min="14352" max="14352" width="6.77734375" style="485" customWidth="1"/>
    <col min="14353" max="14592" width="8.88671875" style="485"/>
    <col min="14593" max="14593" width="12.44140625" style="485" customWidth="1"/>
    <col min="14594" max="14595" width="6.77734375" style="485" bestFit="1" customWidth="1"/>
    <col min="14596" max="14596" width="6.77734375" style="485" customWidth="1"/>
    <col min="14597" max="14597" width="12.44140625" style="485" customWidth="1"/>
    <col min="14598" max="14599" width="6.77734375" style="485" bestFit="1" customWidth="1"/>
    <col min="14600" max="14600" width="6.77734375" style="485" customWidth="1"/>
    <col min="14601" max="14601" width="12.44140625" style="485" customWidth="1"/>
    <col min="14602" max="14603" width="6.77734375" style="485" bestFit="1" customWidth="1"/>
    <col min="14604" max="14604" width="6.77734375" style="485" customWidth="1"/>
    <col min="14605" max="14605" width="12.44140625" style="485" customWidth="1"/>
    <col min="14606" max="14607" width="6.77734375" style="485" bestFit="1" customWidth="1"/>
    <col min="14608" max="14608" width="6.77734375" style="485" customWidth="1"/>
    <col min="14609" max="14848" width="8.88671875" style="485"/>
    <col min="14849" max="14849" width="12.44140625" style="485" customWidth="1"/>
    <col min="14850" max="14851" width="6.77734375" style="485" bestFit="1" customWidth="1"/>
    <col min="14852" max="14852" width="6.77734375" style="485" customWidth="1"/>
    <col min="14853" max="14853" width="12.44140625" style="485" customWidth="1"/>
    <col min="14854" max="14855" width="6.77734375" style="485" bestFit="1" customWidth="1"/>
    <col min="14856" max="14856" width="6.77734375" style="485" customWidth="1"/>
    <col min="14857" max="14857" width="12.44140625" style="485" customWidth="1"/>
    <col min="14858" max="14859" width="6.77734375" style="485" bestFit="1" customWidth="1"/>
    <col min="14860" max="14860" width="6.77734375" style="485" customWidth="1"/>
    <col min="14861" max="14861" width="12.44140625" style="485" customWidth="1"/>
    <col min="14862" max="14863" width="6.77734375" style="485" bestFit="1" customWidth="1"/>
    <col min="14864" max="14864" width="6.77734375" style="485" customWidth="1"/>
    <col min="14865" max="15104" width="8.88671875" style="485"/>
    <col min="15105" max="15105" width="12.44140625" style="485" customWidth="1"/>
    <col min="15106" max="15107" width="6.77734375" style="485" bestFit="1" customWidth="1"/>
    <col min="15108" max="15108" width="6.77734375" style="485" customWidth="1"/>
    <col min="15109" max="15109" width="12.44140625" style="485" customWidth="1"/>
    <col min="15110" max="15111" width="6.77734375" style="485" bestFit="1" customWidth="1"/>
    <col min="15112" max="15112" width="6.77734375" style="485" customWidth="1"/>
    <col min="15113" max="15113" width="12.44140625" style="485" customWidth="1"/>
    <col min="15114" max="15115" width="6.77734375" style="485" bestFit="1" customWidth="1"/>
    <col min="15116" max="15116" width="6.77734375" style="485" customWidth="1"/>
    <col min="15117" max="15117" width="12.44140625" style="485" customWidth="1"/>
    <col min="15118" max="15119" width="6.77734375" style="485" bestFit="1" customWidth="1"/>
    <col min="15120" max="15120" width="6.77734375" style="485" customWidth="1"/>
    <col min="15121" max="15360" width="8.88671875" style="485"/>
    <col min="15361" max="15361" width="12.44140625" style="485" customWidth="1"/>
    <col min="15362" max="15363" width="6.77734375" style="485" bestFit="1" customWidth="1"/>
    <col min="15364" max="15364" width="6.77734375" style="485" customWidth="1"/>
    <col min="15365" max="15365" width="12.44140625" style="485" customWidth="1"/>
    <col min="15366" max="15367" width="6.77734375" style="485" bestFit="1" customWidth="1"/>
    <col min="15368" max="15368" width="6.77734375" style="485" customWidth="1"/>
    <col min="15369" max="15369" width="12.44140625" style="485" customWidth="1"/>
    <col min="15370" max="15371" width="6.77734375" style="485" bestFit="1" customWidth="1"/>
    <col min="15372" max="15372" width="6.77734375" style="485" customWidth="1"/>
    <col min="15373" max="15373" width="12.44140625" style="485" customWidth="1"/>
    <col min="15374" max="15375" width="6.77734375" style="485" bestFit="1" customWidth="1"/>
    <col min="15376" max="15376" width="6.77734375" style="485" customWidth="1"/>
    <col min="15377" max="15616" width="8.88671875" style="485"/>
    <col min="15617" max="15617" width="12.44140625" style="485" customWidth="1"/>
    <col min="15618" max="15619" width="6.77734375" style="485" bestFit="1" customWidth="1"/>
    <col min="15620" max="15620" width="6.77734375" style="485" customWidth="1"/>
    <col min="15621" max="15621" width="12.44140625" style="485" customWidth="1"/>
    <col min="15622" max="15623" width="6.77734375" style="485" bestFit="1" customWidth="1"/>
    <col min="15624" max="15624" width="6.77734375" style="485" customWidth="1"/>
    <col min="15625" max="15625" width="12.44140625" style="485" customWidth="1"/>
    <col min="15626" max="15627" width="6.77734375" style="485" bestFit="1" customWidth="1"/>
    <col min="15628" max="15628" width="6.77734375" style="485" customWidth="1"/>
    <col min="15629" max="15629" width="12.44140625" style="485" customWidth="1"/>
    <col min="15630" max="15631" width="6.77734375" style="485" bestFit="1" customWidth="1"/>
    <col min="15632" max="15632" width="6.77734375" style="485" customWidth="1"/>
    <col min="15633" max="15872" width="8.88671875" style="485"/>
    <col min="15873" max="15873" width="12.44140625" style="485" customWidth="1"/>
    <col min="15874" max="15875" width="6.77734375" style="485" bestFit="1" customWidth="1"/>
    <col min="15876" max="15876" width="6.77734375" style="485" customWidth="1"/>
    <col min="15877" max="15877" width="12.44140625" style="485" customWidth="1"/>
    <col min="15878" max="15879" width="6.77734375" style="485" bestFit="1" customWidth="1"/>
    <col min="15880" max="15880" width="6.77734375" style="485" customWidth="1"/>
    <col min="15881" max="15881" width="12.44140625" style="485" customWidth="1"/>
    <col min="15882" max="15883" width="6.77734375" style="485" bestFit="1" customWidth="1"/>
    <col min="15884" max="15884" width="6.77734375" style="485" customWidth="1"/>
    <col min="15885" max="15885" width="12.44140625" style="485" customWidth="1"/>
    <col min="15886" max="15887" width="6.77734375" style="485" bestFit="1" customWidth="1"/>
    <col min="15888" max="15888" width="6.77734375" style="485" customWidth="1"/>
    <col min="15889" max="16128" width="8.88671875" style="485"/>
    <col min="16129" max="16129" width="12.44140625" style="485" customWidth="1"/>
    <col min="16130" max="16131" width="6.77734375" style="485" bestFit="1" customWidth="1"/>
    <col min="16132" max="16132" width="6.77734375" style="485" customWidth="1"/>
    <col min="16133" max="16133" width="12.44140625" style="485" customWidth="1"/>
    <col min="16134" max="16135" width="6.77734375" style="485" bestFit="1" customWidth="1"/>
    <col min="16136" max="16136" width="6.77734375" style="485" customWidth="1"/>
    <col min="16137" max="16137" width="12.44140625" style="485" customWidth="1"/>
    <col min="16138" max="16139" width="6.77734375" style="485" bestFit="1" customWidth="1"/>
    <col min="16140" max="16140" width="6.77734375" style="485" customWidth="1"/>
    <col min="16141" max="16141" width="12.44140625" style="485" customWidth="1"/>
    <col min="16142" max="16143" width="6.77734375" style="485" bestFit="1" customWidth="1"/>
    <col min="16144" max="16144" width="6.77734375" style="485" customWidth="1"/>
    <col min="16145" max="16384" width="8.88671875" style="485"/>
  </cols>
  <sheetData>
    <row r="1" spans="1:16">
      <c r="A1" s="420"/>
      <c r="B1" s="525"/>
      <c r="C1" s="525"/>
      <c r="D1" s="525"/>
      <c r="E1" s="525"/>
      <c r="F1" s="525"/>
      <c r="G1" s="525"/>
      <c r="H1" s="525"/>
      <c r="I1" s="525"/>
      <c r="J1" s="525"/>
      <c r="K1" s="525"/>
      <c r="L1" s="525"/>
      <c r="M1" s="525"/>
      <c r="N1" s="525"/>
    </row>
    <row r="2" spans="1:16" ht="16.2">
      <c r="A2" s="1465" t="s">
        <v>628</v>
      </c>
      <c r="B2" s="1465"/>
      <c r="C2" s="1465"/>
      <c r="D2" s="1465"/>
      <c r="E2" s="1465"/>
      <c r="F2" s="1465"/>
      <c r="G2" s="1465"/>
      <c r="H2" s="1465"/>
      <c r="I2" s="1465"/>
      <c r="J2" s="1465"/>
      <c r="K2" s="1465"/>
      <c r="L2" s="1465"/>
      <c r="M2" s="1465"/>
      <c r="N2" s="1465"/>
      <c r="O2" s="1465"/>
      <c r="P2" s="1465"/>
    </row>
    <row r="3" spans="1:16">
      <c r="A3" s="525"/>
      <c r="B3" s="525"/>
      <c r="C3" s="525"/>
      <c r="D3" s="525"/>
      <c r="E3" s="525"/>
      <c r="F3" s="525"/>
      <c r="G3" s="525"/>
      <c r="H3" s="525"/>
      <c r="I3" s="525"/>
      <c r="J3" s="525"/>
      <c r="K3" s="525"/>
      <c r="L3" s="525"/>
      <c r="M3" s="525"/>
      <c r="N3" s="525"/>
    </row>
    <row r="4" spans="1:16">
      <c r="A4" s="525"/>
      <c r="B4" s="524" t="s">
        <v>598</v>
      </c>
      <c r="C4" s="1466"/>
      <c r="D4" s="1466"/>
      <c r="E4" s="1466"/>
      <c r="F4" s="1466"/>
      <c r="G4" s="525"/>
      <c r="H4" s="525"/>
      <c r="I4" s="525"/>
      <c r="J4" s="525"/>
      <c r="K4" s="525"/>
      <c r="L4" s="525"/>
      <c r="M4" s="525"/>
      <c r="N4" s="525"/>
    </row>
    <row r="5" spans="1:16">
      <c r="A5" s="525"/>
      <c r="B5" s="510"/>
      <c r="C5" s="525"/>
      <c r="D5" s="525"/>
      <c r="E5" s="525"/>
      <c r="F5" s="526"/>
      <c r="G5" s="525"/>
      <c r="H5" s="525"/>
      <c r="I5" s="525"/>
      <c r="J5" s="525"/>
      <c r="K5" s="525"/>
      <c r="L5" s="525"/>
      <c r="M5" s="525"/>
      <c r="N5" s="525"/>
    </row>
    <row r="6" spans="1:16">
      <c r="A6" s="525"/>
      <c r="B6" s="524" t="s">
        <v>599</v>
      </c>
      <c r="C6" s="1466"/>
      <c r="D6" s="1466"/>
      <c r="E6" s="1466"/>
      <c r="F6" s="1466"/>
      <c r="G6" s="525"/>
      <c r="H6" s="525"/>
      <c r="L6" s="524" t="s">
        <v>600</v>
      </c>
      <c r="M6" s="1466"/>
      <c r="N6" s="1466"/>
      <c r="O6" s="1466"/>
      <c r="P6" s="524"/>
    </row>
    <row r="7" spans="1:16" ht="13.8" thickBot="1"/>
    <row r="8" spans="1:16">
      <c r="A8" s="1467"/>
      <c r="B8" s="1470"/>
      <c r="C8" s="1471"/>
      <c r="D8" s="1471"/>
      <c r="E8" s="1471"/>
      <c r="F8" s="1471"/>
      <c r="G8" s="1471"/>
      <c r="H8" s="1471"/>
      <c r="I8" s="1471"/>
      <c r="J8" s="1471"/>
      <c r="K8" s="1471"/>
      <c r="L8" s="1472"/>
      <c r="M8" s="1479" t="s">
        <v>601</v>
      </c>
      <c r="N8" s="1480"/>
      <c r="O8" s="1480"/>
      <c r="P8" s="1481"/>
    </row>
    <row r="9" spans="1:16">
      <c r="A9" s="1468"/>
      <c r="B9" s="1473"/>
      <c r="C9" s="1474"/>
      <c r="D9" s="1474"/>
      <c r="E9" s="1474"/>
      <c r="F9" s="1474"/>
      <c r="G9" s="1474"/>
      <c r="H9" s="1474"/>
      <c r="I9" s="1474"/>
      <c r="J9" s="1474"/>
      <c r="K9" s="1474"/>
      <c r="L9" s="1475"/>
      <c r="M9" s="1482"/>
      <c r="N9" s="1483"/>
      <c r="O9" s="1483"/>
      <c r="P9" s="1484"/>
    </row>
    <row r="10" spans="1:16">
      <c r="A10" s="1468"/>
      <c r="B10" s="1473"/>
      <c r="C10" s="1474"/>
      <c r="D10" s="1474"/>
      <c r="E10" s="1474"/>
      <c r="F10" s="1474"/>
      <c r="G10" s="1474"/>
      <c r="H10" s="1474"/>
      <c r="I10" s="1474"/>
      <c r="J10" s="1474"/>
      <c r="K10" s="1474"/>
      <c r="L10" s="1475"/>
      <c r="M10" s="523"/>
      <c r="N10" s="522"/>
      <c r="O10" s="522"/>
      <c r="P10" s="521"/>
    </row>
    <row r="11" spans="1:16">
      <c r="A11" s="1468"/>
      <c r="B11" s="1473"/>
      <c r="C11" s="1474"/>
      <c r="D11" s="1474"/>
      <c r="E11" s="1474"/>
      <c r="F11" s="1474"/>
      <c r="G11" s="1474"/>
      <c r="H11" s="1474"/>
      <c r="I11" s="1474"/>
      <c r="J11" s="1474"/>
      <c r="K11" s="1474"/>
      <c r="L11" s="1475"/>
      <c r="M11" s="520"/>
      <c r="N11" s="519"/>
      <c r="O11" s="519"/>
      <c r="P11" s="518"/>
    </row>
    <row r="12" spans="1:16" ht="27" customHeight="1" thickBot="1">
      <c r="A12" s="1469"/>
      <c r="B12" s="1476"/>
      <c r="C12" s="1477"/>
      <c r="D12" s="1477"/>
      <c r="E12" s="1477"/>
      <c r="F12" s="1477"/>
      <c r="G12" s="1477"/>
      <c r="H12" s="1477"/>
      <c r="I12" s="1477"/>
      <c r="J12" s="1477"/>
      <c r="K12" s="1477"/>
      <c r="L12" s="1478"/>
      <c r="M12" s="520"/>
      <c r="N12" s="519"/>
      <c r="O12" s="519"/>
      <c r="P12" s="518"/>
    </row>
    <row r="13" spans="1:16">
      <c r="A13" s="1453"/>
      <c r="B13" s="1456"/>
      <c r="C13" s="1457"/>
      <c r="D13" s="1457"/>
      <c r="E13" s="1457"/>
      <c r="F13" s="1457"/>
      <c r="G13" s="1457"/>
      <c r="H13" s="1457"/>
      <c r="I13" s="1457"/>
      <c r="J13" s="1457"/>
      <c r="K13" s="1457"/>
      <c r="L13" s="1458"/>
      <c r="M13" s="495"/>
      <c r="P13" s="517"/>
    </row>
    <row r="14" spans="1:16">
      <c r="A14" s="1454"/>
      <c r="B14" s="1459"/>
      <c r="C14" s="1460"/>
      <c r="D14" s="1460"/>
      <c r="E14" s="1460"/>
      <c r="F14" s="1460"/>
      <c r="G14" s="1460"/>
      <c r="H14" s="1460"/>
      <c r="I14" s="1460"/>
      <c r="J14" s="1460"/>
      <c r="K14" s="1460"/>
      <c r="L14" s="1461"/>
      <c r="M14" s="495"/>
      <c r="P14" s="517"/>
    </row>
    <row r="15" spans="1:16">
      <c r="A15" s="1454"/>
      <c r="B15" s="1459"/>
      <c r="C15" s="1460"/>
      <c r="D15" s="1460"/>
      <c r="E15" s="1460"/>
      <c r="F15" s="1460"/>
      <c r="G15" s="1460"/>
      <c r="H15" s="1460"/>
      <c r="I15" s="1460"/>
      <c r="J15" s="1460"/>
      <c r="K15" s="1460"/>
      <c r="L15" s="1461"/>
      <c r="M15" s="495"/>
      <c r="P15" s="517"/>
    </row>
    <row r="16" spans="1:16">
      <c r="A16" s="1454"/>
      <c r="B16" s="1459"/>
      <c r="C16" s="1460"/>
      <c r="D16" s="1460"/>
      <c r="E16" s="1460"/>
      <c r="F16" s="1460"/>
      <c r="G16" s="1460"/>
      <c r="H16" s="1460"/>
      <c r="I16" s="1460"/>
      <c r="J16" s="1460"/>
      <c r="K16" s="1460"/>
      <c r="L16" s="1461"/>
      <c r="M16" s="495"/>
      <c r="P16" s="517"/>
    </row>
    <row r="17" spans="1:16">
      <c r="A17" s="1454"/>
      <c r="B17" s="1459"/>
      <c r="C17" s="1460"/>
      <c r="D17" s="1460"/>
      <c r="E17" s="1460"/>
      <c r="F17" s="1460"/>
      <c r="G17" s="1460"/>
      <c r="H17" s="1460"/>
      <c r="I17" s="1460"/>
      <c r="J17" s="1460"/>
      <c r="K17" s="1460"/>
      <c r="L17" s="1461"/>
      <c r="M17" s="495"/>
      <c r="P17" s="517"/>
    </row>
    <row r="18" spans="1:16">
      <c r="A18" s="1454"/>
      <c r="B18" s="1459"/>
      <c r="C18" s="1460"/>
      <c r="D18" s="1460"/>
      <c r="E18" s="1460"/>
      <c r="F18" s="1460"/>
      <c r="G18" s="1460"/>
      <c r="H18" s="1460"/>
      <c r="I18" s="1460"/>
      <c r="J18" s="1460"/>
      <c r="K18" s="1460"/>
      <c r="L18" s="1461"/>
      <c r="M18" s="495"/>
      <c r="P18" s="517"/>
    </row>
    <row r="19" spans="1:16" ht="13.8" thickBot="1">
      <c r="A19" s="1455"/>
      <c r="B19" s="1462"/>
      <c r="C19" s="1463"/>
      <c r="D19" s="1463"/>
      <c r="E19" s="1463"/>
      <c r="F19" s="1463"/>
      <c r="G19" s="1463"/>
      <c r="H19" s="1463"/>
      <c r="I19" s="1463"/>
      <c r="J19" s="1463"/>
      <c r="K19" s="1463"/>
      <c r="L19" s="1464"/>
      <c r="M19" s="495"/>
      <c r="P19" s="517"/>
    </row>
    <row r="20" spans="1:16" ht="15.75" customHeight="1">
      <c r="A20" s="516" t="s">
        <v>602</v>
      </c>
      <c r="B20" s="1449"/>
      <c r="C20" s="1449"/>
      <c r="D20" s="1450"/>
      <c r="E20" s="516" t="s">
        <v>602</v>
      </c>
      <c r="F20" s="1449"/>
      <c r="G20" s="1449"/>
      <c r="H20" s="1449"/>
      <c r="I20" s="515" t="s">
        <v>602</v>
      </c>
      <c r="J20" s="1449"/>
      <c r="K20" s="1449"/>
      <c r="L20" s="1450"/>
      <c r="M20" s="502"/>
      <c r="N20" s="1438"/>
      <c r="O20" s="1438"/>
      <c r="P20" s="1439"/>
    </row>
    <row r="21" spans="1:16" ht="15.75" customHeight="1">
      <c r="A21" s="507" t="s">
        <v>603</v>
      </c>
      <c r="B21" s="1451"/>
      <c r="C21" s="1451"/>
      <c r="D21" s="1452"/>
      <c r="E21" s="507" t="s">
        <v>603</v>
      </c>
      <c r="F21" s="1451"/>
      <c r="G21" s="1451"/>
      <c r="H21" s="1451"/>
      <c r="I21" s="508" t="s">
        <v>603</v>
      </c>
      <c r="J21" s="1451"/>
      <c r="K21" s="1451"/>
      <c r="L21" s="1452"/>
      <c r="M21" s="502"/>
      <c r="N21" s="1438"/>
      <c r="O21" s="1438"/>
      <c r="P21" s="1439"/>
    </row>
    <row r="22" spans="1:16" ht="15.75" customHeight="1">
      <c r="A22" s="514" t="s">
        <v>604</v>
      </c>
      <c r="B22" s="508" t="s">
        <v>605</v>
      </c>
      <c r="C22" s="508" t="s">
        <v>606</v>
      </c>
      <c r="D22" s="512" t="s">
        <v>607</v>
      </c>
      <c r="E22" s="514" t="s">
        <v>604</v>
      </c>
      <c r="F22" s="508" t="s">
        <v>605</v>
      </c>
      <c r="G22" s="508" t="s">
        <v>606</v>
      </c>
      <c r="H22" s="508" t="s">
        <v>607</v>
      </c>
      <c r="I22" s="513" t="s">
        <v>604</v>
      </c>
      <c r="J22" s="508" t="s">
        <v>605</v>
      </c>
      <c r="K22" s="508" t="s">
        <v>606</v>
      </c>
      <c r="L22" s="512" t="s">
        <v>607</v>
      </c>
      <c r="M22" s="511"/>
      <c r="N22" s="510"/>
      <c r="O22" s="510"/>
      <c r="P22" s="509"/>
    </row>
    <row r="23" spans="1:16">
      <c r="A23" s="507"/>
      <c r="B23" s="504"/>
      <c r="C23" s="504"/>
      <c r="D23" s="503"/>
      <c r="E23" s="507"/>
      <c r="F23" s="504"/>
      <c r="G23" s="504"/>
      <c r="H23" s="504"/>
      <c r="I23" s="508"/>
      <c r="J23" s="504"/>
      <c r="K23" s="504"/>
      <c r="L23" s="503"/>
      <c r="M23" s="502"/>
      <c r="N23" s="501"/>
      <c r="O23" s="501"/>
      <c r="P23" s="500"/>
    </row>
    <row r="24" spans="1:16">
      <c r="A24" s="507" t="s">
        <v>608</v>
      </c>
      <c r="B24" s="504"/>
      <c r="C24" s="504"/>
      <c r="D24" s="503"/>
      <c r="E24" s="506"/>
      <c r="F24" s="504"/>
      <c r="G24" s="504"/>
      <c r="H24" s="504"/>
      <c r="I24" s="505"/>
      <c r="J24" s="504"/>
      <c r="K24" s="504"/>
      <c r="L24" s="503"/>
      <c r="M24" s="502"/>
      <c r="N24" s="501"/>
      <c r="O24" s="501"/>
      <c r="P24" s="500"/>
    </row>
    <row r="25" spans="1:16">
      <c r="A25" s="507" t="s">
        <v>609</v>
      </c>
      <c r="B25" s="504"/>
      <c r="C25" s="504"/>
      <c r="D25" s="503"/>
      <c r="E25" s="506"/>
      <c r="F25" s="504"/>
      <c r="G25" s="504"/>
      <c r="H25" s="504"/>
      <c r="I25" s="505"/>
      <c r="J25" s="504"/>
      <c r="K25" s="504"/>
      <c r="L25" s="503"/>
      <c r="M25" s="502"/>
      <c r="N25" s="501"/>
      <c r="O25" s="501"/>
      <c r="P25" s="500"/>
    </row>
    <row r="26" spans="1:16">
      <c r="A26" s="507" t="s">
        <v>610</v>
      </c>
      <c r="B26" s="504"/>
      <c r="C26" s="504"/>
      <c r="D26" s="503"/>
      <c r="E26" s="506"/>
      <c r="F26" s="504"/>
      <c r="G26" s="504"/>
      <c r="H26" s="504"/>
      <c r="I26" s="505"/>
      <c r="J26" s="504"/>
      <c r="K26" s="504"/>
      <c r="L26" s="503"/>
      <c r="M26" s="502"/>
      <c r="N26" s="501"/>
      <c r="O26" s="501"/>
      <c r="P26" s="500"/>
    </row>
    <row r="27" spans="1:16">
      <c r="A27" s="507" t="s">
        <v>611</v>
      </c>
      <c r="B27" s="504"/>
      <c r="C27" s="504"/>
      <c r="D27" s="503"/>
      <c r="E27" s="506"/>
      <c r="F27" s="504"/>
      <c r="G27" s="504"/>
      <c r="H27" s="504"/>
      <c r="I27" s="505"/>
      <c r="J27" s="504"/>
      <c r="K27" s="504"/>
      <c r="L27" s="503"/>
      <c r="M27" s="502"/>
      <c r="N27" s="501"/>
      <c r="O27" s="501"/>
      <c r="P27" s="500"/>
    </row>
    <row r="28" spans="1:16">
      <c r="A28" s="507" t="s">
        <v>612</v>
      </c>
      <c r="B28" s="504"/>
      <c r="C28" s="504"/>
      <c r="D28" s="503"/>
      <c r="E28" s="506"/>
      <c r="F28" s="504"/>
      <c r="G28" s="504"/>
      <c r="H28" s="504"/>
      <c r="I28" s="505"/>
      <c r="J28" s="504"/>
      <c r="K28" s="504"/>
      <c r="L28" s="503"/>
      <c r="M28" s="502"/>
      <c r="N28" s="501"/>
      <c r="O28" s="501"/>
      <c r="P28" s="500"/>
    </row>
    <row r="29" spans="1:16">
      <c r="A29" s="507" t="s">
        <v>613</v>
      </c>
      <c r="B29" s="504"/>
      <c r="C29" s="504"/>
      <c r="D29" s="503"/>
      <c r="E29" s="506"/>
      <c r="F29" s="504"/>
      <c r="G29" s="504"/>
      <c r="H29" s="504"/>
      <c r="I29" s="505"/>
      <c r="J29" s="504"/>
      <c r="K29" s="504"/>
      <c r="L29" s="503"/>
      <c r="M29" s="502"/>
      <c r="N29" s="501"/>
      <c r="O29" s="501"/>
      <c r="P29" s="500"/>
    </row>
    <row r="30" spans="1:16">
      <c r="A30" s="1440"/>
      <c r="B30" s="1441"/>
      <c r="C30" s="1441"/>
      <c r="D30" s="1442"/>
      <c r="E30" s="499"/>
      <c r="F30" s="497"/>
      <c r="G30" s="497"/>
      <c r="H30" s="497"/>
      <c r="I30" s="498"/>
      <c r="J30" s="497"/>
      <c r="K30" s="497"/>
      <c r="L30" s="496"/>
      <c r="M30" s="495"/>
      <c r="N30" s="494"/>
      <c r="O30" s="494"/>
      <c r="P30" s="493"/>
    </row>
    <row r="31" spans="1:16">
      <c r="A31" s="1443"/>
      <c r="B31" s="1444"/>
      <c r="C31" s="1444"/>
      <c r="D31" s="1445"/>
      <c r="E31" s="499"/>
      <c r="F31" s="497"/>
      <c r="G31" s="497"/>
      <c r="H31" s="497"/>
      <c r="I31" s="498"/>
      <c r="J31" s="497"/>
      <c r="K31" s="497"/>
      <c r="L31" s="496"/>
      <c r="M31" s="495"/>
      <c r="N31" s="494"/>
      <c r="O31" s="494"/>
      <c r="P31" s="493"/>
    </row>
    <row r="32" spans="1:16" ht="13.8" thickBot="1">
      <c r="A32" s="1446"/>
      <c r="B32" s="1447"/>
      <c r="C32" s="1447"/>
      <c r="D32" s="1448"/>
      <c r="E32" s="492"/>
      <c r="F32" s="490"/>
      <c r="G32" s="490"/>
      <c r="H32" s="490"/>
      <c r="I32" s="491"/>
      <c r="J32" s="490"/>
      <c r="K32" s="490"/>
      <c r="L32" s="489"/>
      <c r="M32" s="488"/>
      <c r="N32" s="487"/>
      <c r="O32" s="487"/>
      <c r="P32" s="486"/>
    </row>
  </sheetData>
  <mergeCells count="18">
    <mergeCell ref="A13:A19"/>
    <mergeCell ref="B13:L19"/>
    <mergeCell ref="A2:P2"/>
    <mergeCell ref="C4:F4"/>
    <mergeCell ref="C6:F6"/>
    <mergeCell ref="M6:O6"/>
    <mergeCell ref="A8:A12"/>
    <mergeCell ref="B8:L12"/>
    <mergeCell ref="M8:P9"/>
    <mergeCell ref="N21:P21"/>
    <mergeCell ref="A30:D32"/>
    <mergeCell ref="B20:D20"/>
    <mergeCell ref="F20:H20"/>
    <mergeCell ref="J20:L20"/>
    <mergeCell ref="B21:D21"/>
    <mergeCell ref="F21:H21"/>
    <mergeCell ref="J21:L21"/>
    <mergeCell ref="N20:P20"/>
  </mergeCells>
  <phoneticPr fontId="12"/>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10B10-A2E3-40AD-987A-D2E15C17F873}">
  <dimension ref="A1:BB57"/>
  <sheetViews>
    <sheetView view="pageBreakPreview" zoomScaleNormal="100" zoomScaleSheetLayoutView="100" workbookViewId="0">
      <selection activeCell="BG11" sqref="BG11"/>
    </sheetView>
  </sheetViews>
  <sheetFormatPr defaultRowHeight="13.2"/>
  <cols>
    <col min="1" max="54" width="1.6640625" style="527" customWidth="1"/>
    <col min="55" max="256" width="8.88671875" style="527"/>
    <col min="257" max="310" width="1.6640625" style="527" customWidth="1"/>
    <col min="311" max="512" width="8.88671875" style="527"/>
    <col min="513" max="566" width="1.6640625" style="527" customWidth="1"/>
    <col min="567" max="768" width="8.88671875" style="527"/>
    <col min="769" max="822" width="1.6640625" style="527" customWidth="1"/>
    <col min="823" max="1024" width="8.88671875" style="527"/>
    <col min="1025" max="1078" width="1.6640625" style="527" customWidth="1"/>
    <col min="1079" max="1280" width="8.88671875" style="527"/>
    <col min="1281" max="1334" width="1.6640625" style="527" customWidth="1"/>
    <col min="1335" max="1536" width="8.88671875" style="527"/>
    <col min="1537" max="1590" width="1.6640625" style="527" customWidth="1"/>
    <col min="1591" max="1792" width="8.88671875" style="527"/>
    <col min="1793" max="1846" width="1.6640625" style="527" customWidth="1"/>
    <col min="1847" max="2048" width="8.88671875" style="527"/>
    <col min="2049" max="2102" width="1.6640625" style="527" customWidth="1"/>
    <col min="2103" max="2304" width="8.88671875" style="527"/>
    <col min="2305" max="2358" width="1.6640625" style="527" customWidth="1"/>
    <col min="2359" max="2560" width="8.88671875" style="527"/>
    <col min="2561" max="2614" width="1.6640625" style="527" customWidth="1"/>
    <col min="2615" max="2816" width="8.88671875" style="527"/>
    <col min="2817" max="2870" width="1.6640625" style="527" customWidth="1"/>
    <col min="2871" max="3072" width="8.88671875" style="527"/>
    <col min="3073" max="3126" width="1.6640625" style="527" customWidth="1"/>
    <col min="3127" max="3328" width="8.88671875" style="527"/>
    <col min="3329" max="3382" width="1.6640625" style="527" customWidth="1"/>
    <col min="3383" max="3584" width="8.88671875" style="527"/>
    <col min="3585" max="3638" width="1.6640625" style="527" customWidth="1"/>
    <col min="3639" max="3840" width="8.88671875" style="527"/>
    <col min="3841" max="3894" width="1.6640625" style="527" customWidth="1"/>
    <col min="3895" max="4096" width="8.88671875" style="527"/>
    <col min="4097" max="4150" width="1.6640625" style="527" customWidth="1"/>
    <col min="4151" max="4352" width="8.88671875" style="527"/>
    <col min="4353" max="4406" width="1.6640625" style="527" customWidth="1"/>
    <col min="4407" max="4608" width="8.88671875" style="527"/>
    <col min="4609" max="4662" width="1.6640625" style="527" customWidth="1"/>
    <col min="4663" max="4864" width="8.88671875" style="527"/>
    <col min="4865" max="4918" width="1.6640625" style="527" customWidth="1"/>
    <col min="4919" max="5120" width="8.88671875" style="527"/>
    <col min="5121" max="5174" width="1.6640625" style="527" customWidth="1"/>
    <col min="5175" max="5376" width="8.88671875" style="527"/>
    <col min="5377" max="5430" width="1.6640625" style="527" customWidth="1"/>
    <col min="5431" max="5632" width="8.88671875" style="527"/>
    <col min="5633" max="5686" width="1.6640625" style="527" customWidth="1"/>
    <col min="5687" max="5888" width="8.88671875" style="527"/>
    <col min="5889" max="5942" width="1.6640625" style="527" customWidth="1"/>
    <col min="5943" max="6144" width="8.88671875" style="527"/>
    <col min="6145" max="6198" width="1.6640625" style="527" customWidth="1"/>
    <col min="6199" max="6400" width="8.88671875" style="527"/>
    <col min="6401" max="6454" width="1.6640625" style="527" customWidth="1"/>
    <col min="6455" max="6656" width="8.88671875" style="527"/>
    <col min="6657" max="6710" width="1.6640625" style="527" customWidth="1"/>
    <col min="6711" max="6912" width="8.88671875" style="527"/>
    <col min="6913" max="6966" width="1.6640625" style="527" customWidth="1"/>
    <col min="6967" max="7168" width="8.88671875" style="527"/>
    <col min="7169" max="7222" width="1.6640625" style="527" customWidth="1"/>
    <col min="7223" max="7424" width="8.88671875" style="527"/>
    <col min="7425" max="7478" width="1.6640625" style="527" customWidth="1"/>
    <col min="7479" max="7680" width="8.88671875" style="527"/>
    <col min="7681" max="7734" width="1.6640625" style="527" customWidth="1"/>
    <col min="7735" max="7936" width="8.88671875" style="527"/>
    <col min="7937" max="7990" width="1.6640625" style="527" customWidth="1"/>
    <col min="7991" max="8192" width="8.88671875" style="527"/>
    <col min="8193" max="8246" width="1.6640625" style="527" customWidth="1"/>
    <col min="8247" max="8448" width="8.88671875" style="527"/>
    <col min="8449" max="8502" width="1.6640625" style="527" customWidth="1"/>
    <col min="8503" max="8704" width="8.88671875" style="527"/>
    <col min="8705" max="8758" width="1.6640625" style="527" customWidth="1"/>
    <col min="8759" max="8960" width="8.88671875" style="527"/>
    <col min="8961" max="9014" width="1.6640625" style="527" customWidth="1"/>
    <col min="9015" max="9216" width="8.88671875" style="527"/>
    <col min="9217" max="9270" width="1.6640625" style="527" customWidth="1"/>
    <col min="9271" max="9472" width="8.88671875" style="527"/>
    <col min="9473" max="9526" width="1.6640625" style="527" customWidth="1"/>
    <col min="9527" max="9728" width="8.88671875" style="527"/>
    <col min="9729" max="9782" width="1.6640625" style="527" customWidth="1"/>
    <col min="9783" max="9984" width="8.88671875" style="527"/>
    <col min="9985" max="10038" width="1.6640625" style="527" customWidth="1"/>
    <col min="10039" max="10240" width="8.88671875" style="527"/>
    <col min="10241" max="10294" width="1.6640625" style="527" customWidth="1"/>
    <col min="10295" max="10496" width="8.88671875" style="527"/>
    <col min="10497" max="10550" width="1.6640625" style="527" customWidth="1"/>
    <col min="10551" max="10752" width="8.88671875" style="527"/>
    <col min="10753" max="10806" width="1.6640625" style="527" customWidth="1"/>
    <col min="10807" max="11008" width="8.88671875" style="527"/>
    <col min="11009" max="11062" width="1.6640625" style="527" customWidth="1"/>
    <col min="11063" max="11264" width="8.88671875" style="527"/>
    <col min="11265" max="11318" width="1.6640625" style="527" customWidth="1"/>
    <col min="11319" max="11520" width="8.88671875" style="527"/>
    <col min="11521" max="11574" width="1.6640625" style="527" customWidth="1"/>
    <col min="11575" max="11776" width="8.88671875" style="527"/>
    <col min="11777" max="11830" width="1.6640625" style="527" customWidth="1"/>
    <col min="11831" max="12032" width="8.88671875" style="527"/>
    <col min="12033" max="12086" width="1.6640625" style="527" customWidth="1"/>
    <col min="12087" max="12288" width="8.88671875" style="527"/>
    <col min="12289" max="12342" width="1.6640625" style="527" customWidth="1"/>
    <col min="12343" max="12544" width="8.88671875" style="527"/>
    <col min="12545" max="12598" width="1.6640625" style="527" customWidth="1"/>
    <col min="12599" max="12800" width="8.88671875" style="527"/>
    <col min="12801" max="12854" width="1.6640625" style="527" customWidth="1"/>
    <col min="12855" max="13056" width="8.88671875" style="527"/>
    <col min="13057" max="13110" width="1.6640625" style="527" customWidth="1"/>
    <col min="13111" max="13312" width="8.88671875" style="527"/>
    <col min="13313" max="13366" width="1.6640625" style="527" customWidth="1"/>
    <col min="13367" max="13568" width="8.88671875" style="527"/>
    <col min="13569" max="13622" width="1.6640625" style="527" customWidth="1"/>
    <col min="13623" max="13824" width="8.88671875" style="527"/>
    <col min="13825" max="13878" width="1.6640625" style="527" customWidth="1"/>
    <col min="13879" max="14080" width="8.88671875" style="527"/>
    <col min="14081" max="14134" width="1.6640625" style="527" customWidth="1"/>
    <col min="14135" max="14336" width="8.88671875" style="527"/>
    <col min="14337" max="14390" width="1.6640625" style="527" customWidth="1"/>
    <col min="14391" max="14592" width="8.88671875" style="527"/>
    <col min="14593" max="14646" width="1.6640625" style="527" customWidth="1"/>
    <col min="14647" max="14848" width="8.88671875" style="527"/>
    <col min="14849" max="14902" width="1.6640625" style="527" customWidth="1"/>
    <col min="14903" max="15104" width="8.88671875" style="527"/>
    <col min="15105" max="15158" width="1.6640625" style="527" customWidth="1"/>
    <col min="15159" max="15360" width="8.88671875" style="527"/>
    <col min="15361" max="15414" width="1.6640625" style="527" customWidth="1"/>
    <col min="15415" max="15616" width="8.88671875" style="527"/>
    <col min="15617" max="15670" width="1.6640625" style="527" customWidth="1"/>
    <col min="15671" max="15872" width="8.88671875" style="527"/>
    <col min="15873" max="15926" width="1.6640625" style="527" customWidth="1"/>
    <col min="15927" max="16128" width="8.88671875" style="527"/>
    <col min="16129" max="16182" width="1.6640625" style="527" customWidth="1"/>
    <col min="16183" max="16384" width="8.88671875" style="527"/>
  </cols>
  <sheetData>
    <row r="1" spans="1:54">
      <c r="A1" s="527" t="s">
        <v>629</v>
      </c>
    </row>
    <row r="3" spans="1:54">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30"/>
    </row>
    <row r="4" spans="1:54" ht="21">
      <c r="A4" s="1496" t="s">
        <v>630</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8"/>
    </row>
    <row r="5" spans="1:54">
      <c r="A5" s="534"/>
      <c r="BB5" s="535"/>
    </row>
    <row r="6" spans="1:54">
      <c r="A6" s="534"/>
      <c r="J6" s="1499"/>
      <c r="K6" s="1499"/>
      <c r="L6" s="1499"/>
      <c r="M6" s="1499"/>
      <c r="N6" s="1499"/>
      <c r="O6" s="1499"/>
      <c r="P6" s="1499"/>
      <c r="Q6" s="1499"/>
      <c r="R6" s="1499"/>
      <c r="S6" s="1499"/>
      <c r="T6" s="1499"/>
      <c r="U6" s="1499"/>
      <c r="V6" s="1499"/>
      <c r="W6" s="1499"/>
      <c r="X6" s="1499"/>
      <c r="Y6" s="1499"/>
      <c r="Z6" s="1499"/>
      <c r="AA6" s="1499"/>
      <c r="AK6" s="1499"/>
      <c r="AL6" s="1499"/>
      <c r="AM6" s="1499"/>
      <c r="AN6" s="1499"/>
      <c r="AO6" s="1499"/>
      <c r="AP6" s="1499"/>
      <c r="AQ6" s="1499"/>
      <c r="AR6" s="1499"/>
      <c r="AS6" s="1499"/>
      <c r="AT6" s="1499"/>
      <c r="AU6" s="1499"/>
      <c r="AV6" s="1499"/>
      <c r="AW6" s="1499"/>
      <c r="AX6" s="1499"/>
      <c r="AY6" s="1499"/>
      <c r="AZ6" s="1499"/>
      <c r="BA6" s="1499"/>
      <c r="BB6" s="535"/>
    </row>
    <row r="7" spans="1:54">
      <c r="A7" s="534"/>
      <c r="B7" s="1493" t="s">
        <v>631</v>
      </c>
      <c r="C7" s="1493"/>
      <c r="D7" s="1493"/>
      <c r="E7" s="1493"/>
      <c r="F7" s="1493"/>
      <c r="G7" s="1493"/>
      <c r="H7" s="1493"/>
      <c r="I7" s="1493"/>
      <c r="J7" s="1492"/>
      <c r="K7" s="1492"/>
      <c r="L7" s="1492"/>
      <c r="M7" s="1492"/>
      <c r="N7" s="1492"/>
      <c r="O7" s="1492"/>
      <c r="P7" s="1492"/>
      <c r="Q7" s="1492"/>
      <c r="R7" s="1492"/>
      <c r="S7" s="1492"/>
      <c r="T7" s="1492"/>
      <c r="U7" s="1492"/>
      <c r="V7" s="1492"/>
      <c r="W7" s="1492"/>
      <c r="X7" s="1492"/>
      <c r="Y7" s="1492"/>
      <c r="Z7" s="1492"/>
      <c r="AA7" s="1492"/>
      <c r="AC7" s="1493" t="s">
        <v>1115</v>
      </c>
      <c r="AD7" s="1493"/>
      <c r="AE7" s="1493"/>
      <c r="AF7" s="1493"/>
      <c r="AG7" s="1493"/>
      <c r="AH7" s="1493"/>
      <c r="AI7" s="1493"/>
      <c r="AJ7" s="1493"/>
      <c r="AK7" s="1492"/>
      <c r="AL7" s="1492"/>
      <c r="AM7" s="1492"/>
      <c r="AN7" s="1492"/>
      <c r="AO7" s="1492"/>
      <c r="AP7" s="1492"/>
      <c r="AQ7" s="1492"/>
      <c r="AR7" s="1492"/>
      <c r="AS7" s="1492"/>
      <c r="AT7" s="1492"/>
      <c r="AU7" s="1492"/>
      <c r="AV7" s="1492"/>
      <c r="AW7" s="1492"/>
      <c r="AX7" s="1492"/>
      <c r="AY7" s="1492"/>
      <c r="AZ7" s="1492"/>
      <c r="BA7" s="1492"/>
      <c r="BB7" s="535"/>
    </row>
    <row r="8" spans="1:54">
      <c r="A8" s="534"/>
      <c r="J8" s="1491"/>
      <c r="K8" s="1491"/>
      <c r="L8" s="1491"/>
      <c r="M8" s="1491"/>
      <c r="N8" s="1491"/>
      <c r="O8" s="1491"/>
      <c r="P8" s="1491"/>
      <c r="Q8" s="1491"/>
      <c r="R8" s="1491"/>
      <c r="S8" s="1491"/>
      <c r="T8" s="1491"/>
      <c r="U8" s="1491"/>
      <c r="V8" s="1491"/>
      <c r="W8" s="1491"/>
      <c r="X8" s="1491"/>
      <c r="Y8" s="1491"/>
      <c r="Z8" s="1491"/>
      <c r="AA8" s="1491"/>
      <c r="AK8" s="1491"/>
      <c r="AL8" s="1491"/>
      <c r="AM8" s="1491"/>
      <c r="AN8" s="1491"/>
      <c r="AO8" s="1491"/>
      <c r="AP8" s="1491"/>
      <c r="AQ8" s="1491"/>
      <c r="AR8" s="1491"/>
      <c r="AS8" s="1491"/>
      <c r="AT8" s="1491"/>
      <c r="AU8" s="1491"/>
      <c r="AV8" s="1491"/>
      <c r="AW8" s="1491"/>
      <c r="AX8" s="1491"/>
      <c r="AY8" s="1491"/>
      <c r="BB8" s="535"/>
    </row>
    <row r="9" spans="1:54">
      <c r="A9" s="534"/>
      <c r="B9" s="1493" t="s">
        <v>632</v>
      </c>
      <c r="C9" s="1493"/>
      <c r="D9" s="1493"/>
      <c r="E9" s="1493"/>
      <c r="F9" s="1493"/>
      <c r="G9" s="1493"/>
      <c r="H9" s="1493"/>
      <c r="I9" s="1493"/>
      <c r="J9" s="1492"/>
      <c r="K9" s="1492"/>
      <c r="L9" s="1492"/>
      <c r="M9" s="1492"/>
      <c r="N9" s="1492"/>
      <c r="O9" s="1492"/>
      <c r="P9" s="1492"/>
      <c r="Q9" s="1492"/>
      <c r="R9" s="1492"/>
      <c r="S9" s="1492"/>
      <c r="T9" s="1492"/>
      <c r="U9" s="1492"/>
      <c r="V9" s="1492"/>
      <c r="W9" s="1492"/>
      <c r="X9" s="1492"/>
      <c r="Y9" s="1492"/>
      <c r="Z9" s="1492"/>
      <c r="AA9" s="1492"/>
      <c r="AC9" s="1495" t="s">
        <v>283</v>
      </c>
      <c r="AD9" s="1495"/>
      <c r="AE9" s="1495"/>
      <c r="AF9" s="1495"/>
      <c r="AG9" s="1495"/>
      <c r="AH9" s="1495"/>
      <c r="AI9" s="1495"/>
      <c r="AJ9" s="1495"/>
      <c r="AK9" s="1492"/>
      <c r="AL9" s="1492"/>
      <c r="AM9" s="1492"/>
      <c r="AN9" s="1492"/>
      <c r="AO9" s="1492"/>
      <c r="AP9" s="1492"/>
      <c r="AQ9" s="1492"/>
      <c r="AR9" s="1492"/>
      <c r="AS9" s="1492"/>
      <c r="AT9" s="1492"/>
      <c r="AU9" s="1492"/>
      <c r="AV9" s="1492"/>
      <c r="AW9" s="1492"/>
      <c r="AX9" s="1492"/>
      <c r="AY9" s="1492"/>
      <c r="AZ9" s="537"/>
      <c r="BA9" s="537"/>
      <c r="BB9" s="535"/>
    </row>
    <row r="10" spans="1:54">
      <c r="A10" s="534"/>
      <c r="J10" s="1491"/>
      <c r="K10" s="1491"/>
      <c r="L10" s="1491"/>
      <c r="M10" s="1491"/>
      <c r="N10" s="1491"/>
      <c r="O10" s="1491"/>
      <c r="P10" s="1491"/>
      <c r="Q10" s="1491"/>
      <c r="R10" s="1491"/>
      <c r="S10" s="1491"/>
      <c r="T10" s="1491"/>
      <c r="U10" s="1491"/>
      <c r="V10" s="1491"/>
      <c r="W10" s="1491"/>
      <c r="X10" s="1491"/>
      <c r="Y10" s="1491"/>
      <c r="Z10" s="1491"/>
      <c r="AA10" s="1491"/>
      <c r="AK10" s="1491"/>
      <c r="AL10" s="1491"/>
      <c r="AM10" s="1491"/>
      <c r="AN10" s="1491"/>
      <c r="AO10" s="1491"/>
      <c r="AP10" s="1491"/>
      <c r="AQ10" s="1491"/>
      <c r="AR10" s="1491"/>
      <c r="AS10" s="1491"/>
      <c r="AT10" s="1491"/>
      <c r="AU10" s="1491"/>
      <c r="AV10" s="1491"/>
      <c r="AW10" s="1491"/>
      <c r="AX10" s="1491"/>
      <c r="AY10" s="1491"/>
      <c r="BB10" s="535"/>
    </row>
    <row r="11" spans="1:54">
      <c r="A11" s="534"/>
      <c r="B11" s="1493" t="s">
        <v>633</v>
      </c>
      <c r="C11" s="1493"/>
      <c r="D11" s="1493"/>
      <c r="E11" s="1493"/>
      <c r="F11" s="1493"/>
      <c r="G11" s="1493"/>
      <c r="H11" s="1493"/>
      <c r="I11" s="1493"/>
      <c r="J11" s="1492"/>
      <c r="K11" s="1492"/>
      <c r="L11" s="1492"/>
      <c r="M11" s="1492"/>
      <c r="N11" s="1492"/>
      <c r="O11" s="1492"/>
      <c r="P11" s="1492"/>
      <c r="Q11" s="1492"/>
      <c r="R11" s="1492"/>
      <c r="S11" s="1492"/>
      <c r="T11" s="1492"/>
      <c r="U11" s="1492"/>
      <c r="V11" s="1492"/>
      <c r="W11" s="1492"/>
      <c r="X11" s="1492"/>
      <c r="Y11" s="1492"/>
      <c r="Z11" s="1492"/>
      <c r="AA11" s="1492"/>
      <c r="AC11" s="1494" t="s">
        <v>464</v>
      </c>
      <c r="AD11" s="1494"/>
      <c r="AE11" s="1494"/>
      <c r="AF11" s="1494"/>
      <c r="AG11" s="1494"/>
      <c r="AH11" s="1494"/>
      <c r="AI11" s="1494"/>
      <c r="AJ11" s="1494"/>
      <c r="AK11" s="1492"/>
      <c r="AL11" s="1492"/>
      <c r="AM11" s="1492"/>
      <c r="AN11" s="1492"/>
      <c r="AO11" s="1492"/>
      <c r="AP11" s="1492"/>
      <c r="AQ11" s="1492"/>
      <c r="AR11" s="1492"/>
      <c r="AS11" s="1492"/>
      <c r="AT11" s="1492"/>
      <c r="AU11" s="1492"/>
      <c r="AV11" s="1492"/>
      <c r="AW11" s="1492"/>
      <c r="AX11" s="1492"/>
      <c r="AY11" s="1492"/>
      <c r="AZ11" s="537"/>
      <c r="BA11" s="537"/>
      <c r="BB11" s="535"/>
    </row>
    <row r="12" spans="1:54">
      <c r="A12" s="534"/>
      <c r="J12" s="1491"/>
      <c r="K12" s="1491"/>
      <c r="L12" s="1491"/>
      <c r="M12" s="1491"/>
      <c r="N12" s="1491"/>
      <c r="O12" s="1491"/>
      <c r="P12" s="1491"/>
      <c r="Q12" s="1491"/>
      <c r="R12" s="1491"/>
      <c r="S12" s="1491"/>
      <c r="T12" s="1491"/>
      <c r="U12" s="1491"/>
      <c r="V12" s="1491"/>
      <c r="W12" s="1491"/>
      <c r="X12" s="1491"/>
      <c r="Y12" s="1491"/>
      <c r="Z12" s="1491"/>
      <c r="AA12" s="1491"/>
      <c r="AK12" s="1491"/>
      <c r="AL12" s="1491"/>
      <c r="AM12" s="1491"/>
      <c r="AN12" s="1491"/>
      <c r="AO12" s="1491"/>
      <c r="AP12" s="1491"/>
      <c r="AQ12" s="1491"/>
      <c r="AR12" s="1491"/>
      <c r="AS12" s="1491"/>
      <c r="AT12" s="1491"/>
      <c r="AU12" s="1491"/>
      <c r="AV12" s="1491"/>
      <c r="AW12" s="1491"/>
      <c r="AX12" s="1491"/>
      <c r="AY12" s="1491"/>
      <c r="BB12" s="535"/>
    </row>
    <row r="13" spans="1:54">
      <c r="A13" s="534"/>
      <c r="B13" s="1493" t="s">
        <v>634</v>
      </c>
      <c r="C13" s="1493"/>
      <c r="D13" s="1493"/>
      <c r="E13" s="1493"/>
      <c r="F13" s="1493"/>
      <c r="G13" s="1493"/>
      <c r="H13" s="1493"/>
      <c r="I13" s="1493"/>
      <c r="J13" s="1492"/>
      <c r="K13" s="1492"/>
      <c r="L13" s="1492"/>
      <c r="M13" s="1492"/>
      <c r="N13" s="1492"/>
      <c r="O13" s="1492"/>
      <c r="P13" s="1492"/>
      <c r="Q13" s="1492"/>
      <c r="R13" s="1492"/>
      <c r="S13" s="1492"/>
      <c r="T13" s="1492"/>
      <c r="U13" s="1492"/>
      <c r="V13" s="1492"/>
      <c r="W13" s="1492"/>
      <c r="X13" s="1492"/>
      <c r="Y13" s="1492"/>
      <c r="Z13" s="1492"/>
      <c r="AA13" s="1492"/>
      <c r="AC13" s="1493" t="s">
        <v>635</v>
      </c>
      <c r="AD13" s="1493"/>
      <c r="AE13" s="1493"/>
      <c r="AF13" s="1493"/>
      <c r="AG13" s="1493"/>
      <c r="AH13" s="1493"/>
      <c r="AI13" s="1493"/>
      <c r="AJ13" s="1493"/>
      <c r="AK13" s="1492"/>
      <c r="AL13" s="1492"/>
      <c r="AM13" s="1492"/>
      <c r="AN13" s="1492"/>
      <c r="AO13" s="1492"/>
      <c r="AP13" s="1492"/>
      <c r="AQ13" s="1492"/>
      <c r="AR13" s="1492"/>
      <c r="AS13" s="1492"/>
      <c r="AT13" s="1492"/>
      <c r="AU13" s="1492"/>
      <c r="AV13" s="1492"/>
      <c r="AW13" s="1492"/>
      <c r="AX13" s="1492"/>
      <c r="AY13" s="1492"/>
      <c r="AZ13" s="537"/>
      <c r="BA13" s="537"/>
      <c r="BB13" s="535"/>
    </row>
    <row r="14" spans="1:54">
      <c r="A14" s="534"/>
      <c r="BB14" s="535"/>
    </row>
    <row r="15" spans="1:54">
      <c r="A15" s="538"/>
      <c r="B15" s="537"/>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9"/>
    </row>
    <row r="16" spans="1:54">
      <c r="A16" s="1488" t="s">
        <v>636</v>
      </c>
      <c r="B16" s="1488"/>
      <c r="C16" s="1488"/>
      <c r="D16" s="1488"/>
      <c r="E16" s="1488"/>
      <c r="F16" s="1488"/>
      <c r="G16" s="1488"/>
      <c r="H16" s="1488"/>
      <c r="I16" s="1488"/>
      <c r="J16" s="1488"/>
      <c r="K16" s="1488"/>
      <c r="L16" s="1488"/>
      <c r="M16" s="1488"/>
      <c r="N16" s="1488"/>
      <c r="O16" s="1488"/>
      <c r="P16" s="1488" t="s">
        <v>637</v>
      </c>
      <c r="Q16" s="1488"/>
      <c r="R16" s="1488"/>
      <c r="S16" s="1488"/>
      <c r="T16" s="1488"/>
      <c r="U16" s="1488"/>
      <c r="V16" s="1488"/>
      <c r="W16" s="1488"/>
      <c r="X16" s="1488"/>
      <c r="Y16" s="1488"/>
      <c r="Z16" s="1488"/>
      <c r="AA16" s="1488"/>
      <c r="AB16" s="1488"/>
      <c r="AC16" s="1488"/>
      <c r="AD16" s="1488"/>
      <c r="AE16" s="1488" t="s">
        <v>638</v>
      </c>
      <c r="AF16" s="1488"/>
      <c r="AG16" s="1488"/>
      <c r="AH16" s="1488"/>
      <c r="AI16" s="1488"/>
      <c r="AJ16" s="1488"/>
      <c r="AK16" s="1488"/>
      <c r="AL16" s="1488"/>
      <c r="AM16" s="1488"/>
      <c r="AN16" s="1488"/>
      <c r="AO16" s="1488"/>
      <c r="AP16" s="1488"/>
      <c r="AQ16" s="1488"/>
      <c r="AR16" s="1488"/>
      <c r="AS16" s="1488"/>
      <c r="AT16" s="1488" t="s">
        <v>639</v>
      </c>
      <c r="AU16" s="1488"/>
      <c r="AV16" s="1488"/>
      <c r="AW16" s="1488"/>
      <c r="AX16" s="1488"/>
      <c r="AY16" s="1488"/>
      <c r="AZ16" s="1488"/>
      <c r="BA16" s="1488"/>
      <c r="BB16" s="1488"/>
    </row>
    <row r="17" spans="1:54" ht="13.8" thickBot="1">
      <c r="A17" s="1489"/>
      <c r="B17" s="1489"/>
      <c r="C17" s="1489"/>
      <c r="D17" s="1489"/>
      <c r="E17" s="1489"/>
      <c r="F17" s="1489"/>
      <c r="G17" s="1489"/>
      <c r="H17" s="1489"/>
      <c r="I17" s="1489"/>
      <c r="J17" s="1489"/>
      <c r="K17" s="1489"/>
      <c r="L17" s="1489"/>
      <c r="M17" s="1489"/>
      <c r="N17" s="1489"/>
      <c r="O17" s="1489"/>
      <c r="P17" s="1489"/>
      <c r="Q17" s="1489"/>
      <c r="R17" s="1489"/>
      <c r="S17" s="1489"/>
      <c r="T17" s="1489"/>
      <c r="U17" s="1489"/>
      <c r="V17" s="1489"/>
      <c r="W17" s="1489"/>
      <c r="X17" s="1489"/>
      <c r="Y17" s="1489"/>
      <c r="Z17" s="1489"/>
      <c r="AA17" s="1489"/>
      <c r="AB17" s="1489"/>
      <c r="AC17" s="1489"/>
      <c r="AD17" s="1489"/>
      <c r="AE17" s="1489"/>
      <c r="AF17" s="1489"/>
      <c r="AG17" s="1489"/>
      <c r="AH17" s="1489"/>
      <c r="AI17" s="1489"/>
      <c r="AJ17" s="1489"/>
      <c r="AK17" s="1489"/>
      <c r="AL17" s="1489"/>
      <c r="AM17" s="1489"/>
      <c r="AN17" s="1489"/>
      <c r="AO17" s="1489"/>
      <c r="AP17" s="1489"/>
      <c r="AQ17" s="1489"/>
      <c r="AR17" s="1489"/>
      <c r="AS17" s="1489"/>
      <c r="AT17" s="1489"/>
      <c r="AU17" s="1489"/>
      <c r="AV17" s="1489"/>
      <c r="AW17" s="1489"/>
      <c r="AX17" s="1489"/>
      <c r="AY17" s="1489"/>
      <c r="AZ17" s="1489"/>
      <c r="BA17" s="1489"/>
      <c r="BB17" s="1489"/>
    </row>
    <row r="18" spans="1:54" ht="13.8" thickTop="1">
      <c r="A18" s="1490"/>
      <c r="B18" s="1490"/>
      <c r="C18" s="1490"/>
      <c r="D18" s="1490"/>
      <c r="E18" s="1490"/>
      <c r="F18" s="1490"/>
      <c r="G18" s="1490"/>
      <c r="H18" s="1490"/>
      <c r="I18" s="1490"/>
      <c r="J18" s="1490"/>
      <c r="K18" s="1490"/>
      <c r="L18" s="1490"/>
      <c r="M18" s="1490"/>
      <c r="N18" s="1490"/>
      <c r="O18" s="1490"/>
      <c r="P18" s="1490"/>
      <c r="Q18" s="1490"/>
      <c r="R18" s="1490"/>
      <c r="S18" s="1490"/>
      <c r="T18" s="1490"/>
      <c r="U18" s="1490"/>
      <c r="V18" s="1490"/>
      <c r="W18" s="1490"/>
      <c r="X18" s="1490"/>
      <c r="Y18" s="1490"/>
      <c r="Z18" s="1490"/>
      <c r="AA18" s="1490"/>
      <c r="AB18" s="1490"/>
      <c r="AC18" s="1490"/>
      <c r="AD18" s="1490"/>
      <c r="AE18" s="1490"/>
      <c r="AF18" s="1490"/>
      <c r="AG18" s="1490"/>
      <c r="AH18" s="1490"/>
      <c r="AI18" s="1490"/>
      <c r="AJ18" s="1490"/>
      <c r="AK18" s="1490"/>
      <c r="AL18" s="1490"/>
      <c r="AM18" s="1490"/>
      <c r="AN18" s="1490"/>
      <c r="AO18" s="1490"/>
      <c r="AP18" s="1490"/>
      <c r="AQ18" s="1490"/>
      <c r="AR18" s="1490"/>
      <c r="AS18" s="1490"/>
      <c r="AT18" s="1490"/>
      <c r="AU18" s="1490"/>
      <c r="AV18" s="1490"/>
      <c r="AW18" s="1490"/>
      <c r="AX18" s="1490"/>
      <c r="AY18" s="1490"/>
      <c r="AZ18" s="1490"/>
      <c r="BA18" s="1490"/>
      <c r="BB18" s="1490"/>
    </row>
    <row r="19" spans="1:54">
      <c r="A19" s="1487"/>
      <c r="B19" s="1487"/>
      <c r="C19" s="1487"/>
      <c r="D19" s="1487"/>
      <c r="E19" s="1487"/>
      <c r="F19" s="1487"/>
      <c r="G19" s="1487"/>
      <c r="H19" s="1487"/>
      <c r="I19" s="1487"/>
      <c r="J19" s="1487"/>
      <c r="K19" s="1487"/>
      <c r="L19" s="1487"/>
      <c r="M19" s="1487"/>
      <c r="N19" s="1487"/>
      <c r="O19" s="1487"/>
      <c r="P19" s="1487"/>
      <c r="Q19" s="1487"/>
      <c r="R19" s="1487"/>
      <c r="S19" s="1487"/>
      <c r="T19" s="1487"/>
      <c r="U19" s="1487"/>
      <c r="V19" s="1487"/>
      <c r="W19" s="1487"/>
      <c r="X19" s="1487"/>
      <c r="Y19" s="1487"/>
      <c r="Z19" s="1487"/>
      <c r="AA19" s="1487"/>
      <c r="AB19" s="1487"/>
      <c r="AC19" s="1487"/>
      <c r="AD19" s="1487"/>
      <c r="AE19" s="1487"/>
      <c r="AF19" s="1487"/>
      <c r="AG19" s="1487"/>
      <c r="AH19" s="1487"/>
      <c r="AI19" s="1487"/>
      <c r="AJ19" s="1487"/>
      <c r="AK19" s="1487"/>
      <c r="AL19" s="1487"/>
      <c r="AM19" s="1487"/>
      <c r="AN19" s="1487"/>
      <c r="AO19" s="1487"/>
      <c r="AP19" s="1487"/>
      <c r="AQ19" s="1487"/>
      <c r="AR19" s="1487"/>
      <c r="AS19" s="1487"/>
      <c r="AT19" s="1487"/>
      <c r="AU19" s="1487"/>
      <c r="AV19" s="1487"/>
      <c r="AW19" s="1487"/>
      <c r="AX19" s="1487"/>
      <c r="AY19" s="1487"/>
      <c r="AZ19" s="1487"/>
      <c r="BA19" s="1487"/>
      <c r="BB19" s="1487"/>
    </row>
    <row r="20" spans="1:54">
      <c r="A20" s="1487"/>
      <c r="B20" s="1487"/>
      <c r="C20" s="1487"/>
      <c r="D20" s="1487"/>
      <c r="E20" s="1487"/>
      <c r="F20" s="1487"/>
      <c r="G20" s="1487"/>
      <c r="H20" s="1487"/>
      <c r="I20" s="1487"/>
      <c r="J20" s="1487"/>
      <c r="K20" s="1487"/>
      <c r="L20" s="1487"/>
      <c r="M20" s="1487"/>
      <c r="N20" s="1487"/>
      <c r="O20" s="1487"/>
      <c r="P20" s="1487"/>
      <c r="Q20" s="1487"/>
      <c r="R20" s="1487"/>
      <c r="S20" s="1487"/>
      <c r="T20" s="1487"/>
      <c r="U20" s="1487"/>
      <c r="V20" s="1487"/>
      <c r="W20" s="1487"/>
      <c r="X20" s="1487"/>
      <c r="Y20" s="1487"/>
      <c r="Z20" s="1487"/>
      <c r="AA20" s="1487"/>
      <c r="AB20" s="1487"/>
      <c r="AC20" s="1487"/>
      <c r="AD20" s="1487"/>
      <c r="AE20" s="1487"/>
      <c r="AF20" s="1487"/>
      <c r="AG20" s="1487"/>
      <c r="AH20" s="1487"/>
      <c r="AI20" s="1487"/>
      <c r="AJ20" s="1487"/>
      <c r="AK20" s="1487"/>
      <c r="AL20" s="1487"/>
      <c r="AM20" s="1487"/>
      <c r="AN20" s="1487"/>
      <c r="AO20" s="1487"/>
      <c r="AP20" s="1487"/>
      <c r="AQ20" s="1487"/>
      <c r="AR20" s="1487"/>
      <c r="AS20" s="1487"/>
      <c r="AT20" s="1487"/>
      <c r="AU20" s="1487"/>
      <c r="AV20" s="1487"/>
      <c r="AW20" s="1487"/>
      <c r="AX20" s="1487"/>
      <c r="AY20" s="1487"/>
      <c r="AZ20" s="1487"/>
      <c r="BA20" s="1487"/>
      <c r="BB20" s="1487"/>
    </row>
    <row r="21" spans="1:54">
      <c r="A21" s="1487"/>
      <c r="B21" s="1487"/>
      <c r="C21" s="1487"/>
      <c r="D21" s="1487"/>
      <c r="E21" s="1487"/>
      <c r="F21" s="1487"/>
      <c r="G21" s="1487"/>
      <c r="H21" s="1487"/>
      <c r="I21" s="1487"/>
      <c r="J21" s="1487"/>
      <c r="K21" s="1487"/>
      <c r="L21" s="1487"/>
      <c r="M21" s="1487"/>
      <c r="N21" s="1487"/>
      <c r="O21" s="1487"/>
      <c r="P21" s="1487"/>
      <c r="Q21" s="1487"/>
      <c r="R21" s="1487"/>
      <c r="S21" s="1487"/>
      <c r="T21" s="1487"/>
      <c r="U21" s="1487"/>
      <c r="V21" s="1487"/>
      <c r="W21" s="1487"/>
      <c r="X21" s="1487"/>
      <c r="Y21" s="1487"/>
      <c r="Z21" s="1487"/>
      <c r="AA21" s="1487"/>
      <c r="AB21" s="1487"/>
      <c r="AC21" s="1487"/>
      <c r="AD21" s="1487"/>
      <c r="AE21" s="1487"/>
      <c r="AF21" s="1487"/>
      <c r="AG21" s="1487"/>
      <c r="AH21" s="1487"/>
      <c r="AI21" s="1487"/>
      <c r="AJ21" s="1487"/>
      <c r="AK21" s="1487"/>
      <c r="AL21" s="1487"/>
      <c r="AM21" s="1487"/>
      <c r="AN21" s="1487"/>
      <c r="AO21" s="1487"/>
      <c r="AP21" s="1487"/>
      <c r="AQ21" s="1487"/>
      <c r="AR21" s="1487"/>
      <c r="AS21" s="1487"/>
      <c r="AT21" s="1487"/>
      <c r="AU21" s="1487"/>
      <c r="AV21" s="1487"/>
      <c r="AW21" s="1487"/>
      <c r="AX21" s="1487"/>
      <c r="AY21" s="1487"/>
      <c r="AZ21" s="1487"/>
      <c r="BA21" s="1487"/>
      <c r="BB21" s="1487"/>
    </row>
    <row r="22" spans="1:54">
      <c r="A22" s="1487"/>
      <c r="B22" s="1487"/>
      <c r="C22" s="1487"/>
      <c r="D22" s="1487"/>
      <c r="E22" s="1487"/>
      <c r="F22" s="1487"/>
      <c r="G22" s="1487"/>
      <c r="H22" s="1487"/>
      <c r="I22" s="1487"/>
      <c r="J22" s="1487"/>
      <c r="K22" s="1487"/>
      <c r="L22" s="1487"/>
      <c r="M22" s="1487"/>
      <c r="N22" s="1487"/>
      <c r="O22" s="1487"/>
      <c r="P22" s="1487"/>
      <c r="Q22" s="1487"/>
      <c r="R22" s="1487"/>
      <c r="S22" s="1487"/>
      <c r="T22" s="1487"/>
      <c r="U22" s="1487"/>
      <c r="V22" s="1487"/>
      <c r="W22" s="1487"/>
      <c r="X22" s="1487"/>
      <c r="Y22" s="1487"/>
      <c r="Z22" s="1487"/>
      <c r="AA22" s="1487"/>
      <c r="AB22" s="1487"/>
      <c r="AC22" s="1487"/>
      <c r="AD22" s="1487"/>
      <c r="AE22" s="1487"/>
      <c r="AF22" s="1487"/>
      <c r="AG22" s="1487"/>
      <c r="AH22" s="1487"/>
      <c r="AI22" s="1487"/>
      <c r="AJ22" s="1487"/>
      <c r="AK22" s="1487"/>
      <c r="AL22" s="1487"/>
      <c r="AM22" s="1487"/>
      <c r="AN22" s="1487"/>
      <c r="AO22" s="1487"/>
      <c r="AP22" s="1487"/>
      <c r="AQ22" s="1487"/>
      <c r="AR22" s="1487"/>
      <c r="AS22" s="1487"/>
      <c r="AT22" s="1487"/>
      <c r="AU22" s="1487"/>
      <c r="AV22" s="1487"/>
      <c r="AW22" s="1487"/>
      <c r="AX22" s="1487"/>
      <c r="AY22" s="1487"/>
      <c r="AZ22" s="1487"/>
      <c r="BA22" s="1487"/>
      <c r="BB22" s="1487"/>
    </row>
    <row r="23" spans="1:54">
      <c r="A23" s="1487"/>
      <c r="B23" s="1487"/>
      <c r="C23" s="1487"/>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c r="AI23" s="1487"/>
      <c r="AJ23" s="1487"/>
      <c r="AK23" s="1487"/>
      <c r="AL23" s="1487"/>
      <c r="AM23" s="1487"/>
      <c r="AN23" s="1487"/>
      <c r="AO23" s="1487"/>
      <c r="AP23" s="1487"/>
      <c r="AQ23" s="1487"/>
      <c r="AR23" s="1487"/>
      <c r="AS23" s="1487"/>
      <c r="AT23" s="1487"/>
      <c r="AU23" s="1487"/>
      <c r="AV23" s="1487"/>
      <c r="AW23" s="1487"/>
      <c r="AX23" s="1487"/>
      <c r="AY23" s="1487"/>
      <c r="AZ23" s="1487"/>
      <c r="BA23" s="1487"/>
      <c r="BB23" s="1487"/>
    </row>
    <row r="24" spans="1:54">
      <c r="A24" s="1487"/>
      <c r="B24" s="1487"/>
      <c r="C24" s="1487"/>
      <c r="D24" s="1487"/>
      <c r="E24" s="1487"/>
      <c r="F24" s="1487"/>
      <c r="G24" s="1487"/>
      <c r="H24" s="1487"/>
      <c r="I24" s="1487"/>
      <c r="J24" s="1487"/>
      <c r="K24" s="1487"/>
      <c r="L24" s="1487"/>
      <c r="M24" s="1487"/>
      <c r="N24" s="1487"/>
      <c r="O24" s="1487"/>
      <c r="P24" s="1487"/>
      <c r="Q24" s="1487"/>
      <c r="R24" s="1487"/>
      <c r="S24" s="1487"/>
      <c r="T24" s="1487"/>
      <c r="U24" s="1487"/>
      <c r="V24" s="1487"/>
      <c r="W24" s="1487"/>
      <c r="X24" s="1487"/>
      <c r="Y24" s="1487"/>
      <c r="Z24" s="1487"/>
      <c r="AA24" s="1487"/>
      <c r="AB24" s="1487"/>
      <c r="AC24" s="1487"/>
      <c r="AD24" s="1487"/>
      <c r="AE24" s="1487"/>
      <c r="AF24" s="1487"/>
      <c r="AG24" s="1487"/>
      <c r="AH24" s="1487"/>
      <c r="AI24" s="1487"/>
      <c r="AJ24" s="1487"/>
      <c r="AK24" s="1487"/>
      <c r="AL24" s="1487"/>
      <c r="AM24" s="1487"/>
      <c r="AN24" s="1487"/>
      <c r="AO24" s="1487"/>
      <c r="AP24" s="1487"/>
      <c r="AQ24" s="1487"/>
      <c r="AR24" s="1487"/>
      <c r="AS24" s="1487"/>
      <c r="AT24" s="1487"/>
      <c r="AU24" s="1487"/>
      <c r="AV24" s="1487"/>
      <c r="AW24" s="1487"/>
      <c r="AX24" s="1487"/>
      <c r="AY24" s="1487"/>
      <c r="AZ24" s="1487"/>
      <c r="BA24" s="1487"/>
      <c r="BB24" s="1487"/>
    </row>
    <row r="25" spans="1:54">
      <c r="A25" s="1487"/>
      <c r="B25" s="1487"/>
      <c r="C25" s="1487"/>
      <c r="D25" s="1487"/>
      <c r="E25" s="1487"/>
      <c r="F25" s="1487"/>
      <c r="G25" s="1487"/>
      <c r="H25" s="1487"/>
      <c r="I25" s="1487"/>
      <c r="J25" s="1487"/>
      <c r="K25" s="1487"/>
      <c r="L25" s="1487"/>
      <c r="M25" s="1487"/>
      <c r="N25" s="1487"/>
      <c r="O25" s="1487"/>
      <c r="P25" s="1487"/>
      <c r="Q25" s="1487"/>
      <c r="R25" s="1487"/>
      <c r="S25" s="1487"/>
      <c r="T25" s="1487"/>
      <c r="U25" s="1487"/>
      <c r="V25" s="1487"/>
      <c r="W25" s="1487"/>
      <c r="X25" s="1487"/>
      <c r="Y25" s="1487"/>
      <c r="Z25" s="1487"/>
      <c r="AA25" s="1487"/>
      <c r="AB25" s="1487"/>
      <c r="AC25" s="1487"/>
      <c r="AD25" s="1487"/>
      <c r="AE25" s="1487"/>
      <c r="AF25" s="1487"/>
      <c r="AG25" s="1487"/>
      <c r="AH25" s="1487"/>
      <c r="AI25" s="1487"/>
      <c r="AJ25" s="1487"/>
      <c r="AK25" s="1487"/>
      <c r="AL25" s="1487"/>
      <c r="AM25" s="1487"/>
      <c r="AN25" s="1487"/>
      <c r="AO25" s="1487"/>
      <c r="AP25" s="1487"/>
      <c r="AQ25" s="1487"/>
      <c r="AR25" s="1487"/>
      <c r="AS25" s="1487"/>
      <c r="AT25" s="1487"/>
      <c r="AU25" s="1487"/>
      <c r="AV25" s="1487"/>
      <c r="AW25" s="1487"/>
      <c r="AX25" s="1487"/>
      <c r="AY25" s="1487"/>
      <c r="AZ25" s="1487"/>
      <c r="BA25" s="1487"/>
      <c r="BB25" s="1487"/>
    </row>
    <row r="26" spans="1:54">
      <c r="A26" s="1487"/>
      <c r="B26" s="1487"/>
      <c r="C26" s="1487"/>
      <c r="D26" s="1487"/>
      <c r="E26" s="1487"/>
      <c r="F26" s="1487"/>
      <c r="G26" s="1487"/>
      <c r="H26" s="1487"/>
      <c r="I26" s="1487"/>
      <c r="J26" s="1487"/>
      <c r="K26" s="1487"/>
      <c r="L26" s="1487"/>
      <c r="M26" s="1487"/>
      <c r="N26" s="1487"/>
      <c r="O26" s="1487"/>
      <c r="P26" s="1487"/>
      <c r="Q26" s="1487"/>
      <c r="R26" s="1487"/>
      <c r="S26" s="1487"/>
      <c r="T26" s="1487"/>
      <c r="U26" s="1487"/>
      <c r="V26" s="1487"/>
      <c r="W26" s="1487"/>
      <c r="X26" s="1487"/>
      <c r="Y26" s="1487"/>
      <c r="Z26" s="1487"/>
      <c r="AA26" s="1487"/>
      <c r="AB26" s="1487"/>
      <c r="AC26" s="1487"/>
      <c r="AD26" s="1487"/>
      <c r="AE26" s="1487"/>
      <c r="AF26" s="1487"/>
      <c r="AG26" s="1487"/>
      <c r="AH26" s="1487"/>
      <c r="AI26" s="1487"/>
      <c r="AJ26" s="1487"/>
      <c r="AK26" s="1487"/>
      <c r="AL26" s="1487"/>
      <c r="AM26" s="1487"/>
      <c r="AN26" s="1487"/>
      <c r="AO26" s="1487"/>
      <c r="AP26" s="1487"/>
      <c r="AQ26" s="1487"/>
      <c r="AR26" s="1487"/>
      <c r="AS26" s="1487"/>
      <c r="AT26" s="1487"/>
      <c r="AU26" s="1487"/>
      <c r="AV26" s="1487"/>
      <c r="AW26" s="1487"/>
      <c r="AX26" s="1487"/>
      <c r="AY26" s="1487"/>
      <c r="AZ26" s="1487"/>
      <c r="BA26" s="1487"/>
      <c r="BB26" s="1487"/>
    </row>
    <row r="27" spans="1:54">
      <c r="A27" s="1487"/>
      <c r="B27" s="1487"/>
      <c r="C27" s="1487"/>
      <c r="D27" s="1487"/>
      <c r="E27" s="1487"/>
      <c r="F27" s="1487"/>
      <c r="G27" s="1487"/>
      <c r="H27" s="1487"/>
      <c r="I27" s="1487"/>
      <c r="J27" s="1487"/>
      <c r="K27" s="1487"/>
      <c r="L27" s="1487"/>
      <c r="M27" s="1487"/>
      <c r="N27" s="1487"/>
      <c r="O27" s="1487"/>
      <c r="P27" s="1487"/>
      <c r="Q27" s="1487"/>
      <c r="R27" s="1487"/>
      <c r="S27" s="1487"/>
      <c r="T27" s="1487"/>
      <c r="U27" s="1487"/>
      <c r="V27" s="1487"/>
      <c r="W27" s="1487"/>
      <c r="X27" s="1487"/>
      <c r="Y27" s="1487"/>
      <c r="Z27" s="1487"/>
      <c r="AA27" s="1487"/>
      <c r="AB27" s="1487"/>
      <c r="AC27" s="1487"/>
      <c r="AD27" s="1487"/>
      <c r="AE27" s="1487"/>
      <c r="AF27" s="1487"/>
      <c r="AG27" s="1487"/>
      <c r="AH27" s="1487"/>
      <c r="AI27" s="1487"/>
      <c r="AJ27" s="1487"/>
      <c r="AK27" s="1487"/>
      <c r="AL27" s="1487"/>
      <c r="AM27" s="1487"/>
      <c r="AN27" s="1487"/>
      <c r="AO27" s="1487"/>
      <c r="AP27" s="1487"/>
      <c r="AQ27" s="1487"/>
      <c r="AR27" s="1487"/>
      <c r="AS27" s="1487"/>
      <c r="AT27" s="1487"/>
      <c r="AU27" s="1487"/>
      <c r="AV27" s="1487"/>
      <c r="AW27" s="1487"/>
      <c r="AX27" s="1487"/>
      <c r="AY27" s="1487"/>
      <c r="AZ27" s="1487"/>
      <c r="BA27" s="1487"/>
      <c r="BB27" s="1487"/>
    </row>
    <row r="28" spans="1:54">
      <c r="A28" s="1487"/>
      <c r="B28" s="1487"/>
      <c r="C28" s="1487"/>
      <c r="D28" s="1487"/>
      <c r="E28" s="1487"/>
      <c r="F28" s="1487"/>
      <c r="G28" s="1487"/>
      <c r="H28" s="1487"/>
      <c r="I28" s="1487"/>
      <c r="J28" s="1487"/>
      <c r="K28" s="1487"/>
      <c r="L28" s="1487"/>
      <c r="M28" s="1487"/>
      <c r="N28" s="1487"/>
      <c r="O28" s="1487"/>
      <c r="P28" s="1487"/>
      <c r="Q28" s="1487"/>
      <c r="R28" s="1487"/>
      <c r="S28" s="1487"/>
      <c r="T28" s="1487"/>
      <c r="U28" s="1487"/>
      <c r="V28" s="1487"/>
      <c r="W28" s="1487"/>
      <c r="X28" s="1487"/>
      <c r="Y28" s="1487"/>
      <c r="Z28" s="1487"/>
      <c r="AA28" s="1487"/>
      <c r="AB28" s="1487"/>
      <c r="AC28" s="1487"/>
      <c r="AD28" s="1487"/>
      <c r="AE28" s="1487"/>
      <c r="AF28" s="1487"/>
      <c r="AG28" s="1487"/>
      <c r="AH28" s="1487"/>
      <c r="AI28" s="1487"/>
      <c r="AJ28" s="1487"/>
      <c r="AK28" s="1487"/>
      <c r="AL28" s="1487"/>
      <c r="AM28" s="1487"/>
      <c r="AN28" s="1487"/>
      <c r="AO28" s="1487"/>
      <c r="AP28" s="1487"/>
      <c r="AQ28" s="1487"/>
      <c r="AR28" s="1487"/>
      <c r="AS28" s="1487"/>
      <c r="AT28" s="1487"/>
      <c r="AU28" s="1487"/>
      <c r="AV28" s="1487"/>
      <c r="AW28" s="1487"/>
      <c r="AX28" s="1487"/>
      <c r="AY28" s="1487"/>
      <c r="AZ28" s="1487"/>
      <c r="BA28" s="1487"/>
      <c r="BB28" s="1487"/>
    </row>
    <row r="29" spans="1:54">
      <c r="A29" s="1487"/>
      <c r="B29" s="1487"/>
      <c r="C29" s="1487"/>
      <c r="D29" s="1487"/>
      <c r="E29" s="1487"/>
      <c r="F29" s="1487"/>
      <c r="G29" s="1487"/>
      <c r="H29" s="1487"/>
      <c r="I29" s="1487"/>
      <c r="J29" s="1487"/>
      <c r="K29" s="1487"/>
      <c r="L29" s="1487"/>
      <c r="M29" s="1487"/>
      <c r="N29" s="1487"/>
      <c r="O29" s="1487"/>
      <c r="P29" s="1487"/>
      <c r="Q29" s="1487"/>
      <c r="R29" s="1487"/>
      <c r="S29" s="1487"/>
      <c r="T29" s="1487"/>
      <c r="U29" s="1487"/>
      <c r="V29" s="1487"/>
      <c r="W29" s="1487"/>
      <c r="X29" s="1487"/>
      <c r="Y29" s="1487"/>
      <c r="Z29" s="1487"/>
      <c r="AA29" s="1487"/>
      <c r="AB29" s="1487"/>
      <c r="AC29" s="1487"/>
      <c r="AD29" s="1487"/>
      <c r="AE29" s="1487"/>
      <c r="AF29" s="1487"/>
      <c r="AG29" s="1487"/>
      <c r="AH29" s="1487"/>
      <c r="AI29" s="1487"/>
      <c r="AJ29" s="1487"/>
      <c r="AK29" s="1487"/>
      <c r="AL29" s="1487"/>
      <c r="AM29" s="1487"/>
      <c r="AN29" s="1487"/>
      <c r="AO29" s="1487"/>
      <c r="AP29" s="1487"/>
      <c r="AQ29" s="1487"/>
      <c r="AR29" s="1487"/>
      <c r="AS29" s="1487"/>
      <c r="AT29" s="1487"/>
      <c r="AU29" s="1487"/>
      <c r="AV29" s="1487"/>
      <c r="AW29" s="1487"/>
      <c r="AX29" s="1487"/>
      <c r="AY29" s="1487"/>
      <c r="AZ29" s="1487"/>
      <c r="BA29" s="1487"/>
      <c r="BB29" s="1487"/>
    </row>
    <row r="30" spans="1:54">
      <c r="A30" s="1487"/>
      <c r="B30" s="1487"/>
      <c r="C30" s="1487"/>
      <c r="D30" s="1487"/>
      <c r="E30" s="1487"/>
      <c r="F30" s="1487"/>
      <c r="G30" s="1487"/>
      <c r="H30" s="1487"/>
      <c r="I30" s="1487"/>
      <c r="J30" s="1487"/>
      <c r="K30" s="1487"/>
      <c r="L30" s="1487"/>
      <c r="M30" s="1487"/>
      <c r="N30" s="1487"/>
      <c r="O30" s="1487"/>
      <c r="P30" s="1487"/>
      <c r="Q30" s="1487"/>
      <c r="R30" s="1487"/>
      <c r="S30" s="1487"/>
      <c r="T30" s="1487"/>
      <c r="U30" s="1487"/>
      <c r="V30" s="1487"/>
      <c r="W30" s="1487"/>
      <c r="X30" s="1487"/>
      <c r="Y30" s="1487"/>
      <c r="Z30" s="1487"/>
      <c r="AA30" s="1487"/>
      <c r="AB30" s="1487"/>
      <c r="AC30" s="1487"/>
      <c r="AD30" s="1487"/>
      <c r="AE30" s="1487"/>
      <c r="AF30" s="1487"/>
      <c r="AG30" s="1487"/>
      <c r="AH30" s="1487"/>
      <c r="AI30" s="1487"/>
      <c r="AJ30" s="1487"/>
      <c r="AK30" s="1487"/>
      <c r="AL30" s="1487"/>
      <c r="AM30" s="1487"/>
      <c r="AN30" s="1487"/>
      <c r="AO30" s="1487"/>
      <c r="AP30" s="1487"/>
      <c r="AQ30" s="1487"/>
      <c r="AR30" s="1487"/>
      <c r="AS30" s="1487"/>
      <c r="AT30" s="1487"/>
      <c r="AU30" s="1487"/>
      <c r="AV30" s="1487"/>
      <c r="AW30" s="1487"/>
      <c r="AX30" s="1487"/>
      <c r="AY30" s="1487"/>
      <c r="AZ30" s="1487"/>
      <c r="BA30" s="1487"/>
      <c r="BB30" s="1487"/>
    </row>
    <row r="31" spans="1:54">
      <c r="A31" s="1487"/>
      <c r="B31" s="1487"/>
      <c r="C31" s="1487"/>
      <c r="D31" s="1487"/>
      <c r="E31" s="1487"/>
      <c r="F31" s="1487"/>
      <c r="G31" s="1487"/>
      <c r="H31" s="1487"/>
      <c r="I31" s="1487"/>
      <c r="J31" s="1487"/>
      <c r="K31" s="1487"/>
      <c r="L31" s="1487"/>
      <c r="M31" s="1487"/>
      <c r="N31" s="1487"/>
      <c r="O31" s="1487"/>
      <c r="P31" s="1487"/>
      <c r="Q31" s="1487"/>
      <c r="R31" s="1487"/>
      <c r="S31" s="1487"/>
      <c r="T31" s="1487"/>
      <c r="U31" s="1487"/>
      <c r="V31" s="1487"/>
      <c r="W31" s="1487"/>
      <c r="X31" s="1487"/>
      <c r="Y31" s="1487"/>
      <c r="Z31" s="1487"/>
      <c r="AA31" s="1487"/>
      <c r="AB31" s="1487"/>
      <c r="AC31" s="1487"/>
      <c r="AD31" s="1487"/>
      <c r="AE31" s="1487"/>
      <c r="AF31" s="1487"/>
      <c r="AG31" s="1487"/>
      <c r="AH31" s="1487"/>
      <c r="AI31" s="1487"/>
      <c r="AJ31" s="1487"/>
      <c r="AK31" s="1487"/>
      <c r="AL31" s="1487"/>
      <c r="AM31" s="1487"/>
      <c r="AN31" s="1487"/>
      <c r="AO31" s="1487"/>
      <c r="AP31" s="1487"/>
      <c r="AQ31" s="1487"/>
      <c r="AR31" s="1487"/>
      <c r="AS31" s="1487"/>
      <c r="AT31" s="1487"/>
      <c r="AU31" s="1487"/>
      <c r="AV31" s="1487"/>
      <c r="AW31" s="1487"/>
      <c r="AX31" s="1487"/>
      <c r="AY31" s="1487"/>
      <c r="AZ31" s="1487"/>
      <c r="BA31" s="1487"/>
      <c r="BB31" s="1487"/>
    </row>
    <row r="32" spans="1:54">
      <c r="A32" s="1487"/>
      <c r="B32" s="1487"/>
      <c r="C32" s="1487"/>
      <c r="D32" s="1487"/>
      <c r="E32" s="1487"/>
      <c r="F32" s="1487"/>
      <c r="G32" s="1487"/>
      <c r="H32" s="1487"/>
      <c r="I32" s="1487"/>
      <c r="J32" s="1487"/>
      <c r="K32" s="1487"/>
      <c r="L32" s="1487"/>
      <c r="M32" s="1487"/>
      <c r="N32" s="1487"/>
      <c r="O32" s="1487"/>
      <c r="P32" s="1487"/>
      <c r="Q32" s="1487"/>
      <c r="R32" s="1487"/>
      <c r="S32" s="1487"/>
      <c r="T32" s="1487"/>
      <c r="U32" s="1487"/>
      <c r="V32" s="1487"/>
      <c r="W32" s="1487"/>
      <c r="X32" s="1487"/>
      <c r="Y32" s="1487"/>
      <c r="Z32" s="1487"/>
      <c r="AA32" s="1487"/>
      <c r="AB32" s="1487"/>
      <c r="AC32" s="1487"/>
      <c r="AD32" s="1487"/>
      <c r="AE32" s="1487"/>
      <c r="AF32" s="1487"/>
      <c r="AG32" s="1487"/>
      <c r="AH32" s="1487"/>
      <c r="AI32" s="1487"/>
      <c r="AJ32" s="1487"/>
      <c r="AK32" s="1487"/>
      <c r="AL32" s="1487"/>
      <c r="AM32" s="1487"/>
      <c r="AN32" s="1487"/>
      <c r="AO32" s="1487"/>
      <c r="AP32" s="1487"/>
      <c r="AQ32" s="1487"/>
      <c r="AR32" s="1487"/>
      <c r="AS32" s="1487"/>
      <c r="AT32" s="1487"/>
      <c r="AU32" s="1487"/>
      <c r="AV32" s="1487"/>
      <c r="AW32" s="1487"/>
      <c r="AX32" s="1487"/>
      <c r="AY32" s="1487"/>
      <c r="AZ32" s="1487"/>
      <c r="BA32" s="1487"/>
      <c r="BB32" s="1487"/>
    </row>
    <row r="33" spans="1:54">
      <c r="A33" s="1487"/>
      <c r="B33" s="1487"/>
      <c r="C33" s="1487"/>
      <c r="D33" s="1487"/>
      <c r="E33" s="1487"/>
      <c r="F33" s="1487"/>
      <c r="G33" s="1487"/>
      <c r="H33" s="1487"/>
      <c r="I33" s="1487"/>
      <c r="J33" s="1487"/>
      <c r="K33" s="1487"/>
      <c r="L33" s="1487"/>
      <c r="M33" s="1487"/>
      <c r="N33" s="1487"/>
      <c r="O33" s="1487"/>
      <c r="P33" s="1487"/>
      <c r="Q33" s="1487"/>
      <c r="R33" s="1487"/>
      <c r="S33" s="1487"/>
      <c r="T33" s="1487"/>
      <c r="U33" s="1487"/>
      <c r="V33" s="1487"/>
      <c r="W33" s="1487"/>
      <c r="X33" s="1487"/>
      <c r="Y33" s="1487"/>
      <c r="Z33" s="1487"/>
      <c r="AA33" s="1487"/>
      <c r="AB33" s="1487"/>
      <c r="AC33" s="1487"/>
      <c r="AD33" s="1487"/>
      <c r="AE33" s="1487"/>
      <c r="AF33" s="1487"/>
      <c r="AG33" s="1487"/>
      <c r="AH33" s="1487"/>
      <c r="AI33" s="1487"/>
      <c r="AJ33" s="1487"/>
      <c r="AK33" s="1487"/>
      <c r="AL33" s="1487"/>
      <c r="AM33" s="1487"/>
      <c r="AN33" s="1487"/>
      <c r="AO33" s="1487"/>
      <c r="AP33" s="1487"/>
      <c r="AQ33" s="1487"/>
      <c r="AR33" s="1487"/>
      <c r="AS33" s="1487"/>
      <c r="AT33" s="1487"/>
      <c r="AU33" s="1487"/>
      <c r="AV33" s="1487"/>
      <c r="AW33" s="1487"/>
      <c r="AX33" s="1487"/>
      <c r="AY33" s="1487"/>
      <c r="AZ33" s="1487"/>
      <c r="BA33" s="1487"/>
      <c r="BB33" s="1487"/>
    </row>
    <row r="34" spans="1:54">
      <c r="A34" s="1487"/>
      <c r="B34" s="1487"/>
      <c r="C34" s="1487"/>
      <c r="D34" s="1487"/>
      <c r="E34" s="1487"/>
      <c r="F34" s="1487"/>
      <c r="G34" s="1487"/>
      <c r="H34" s="1487"/>
      <c r="I34" s="1487"/>
      <c r="J34" s="1487"/>
      <c r="K34" s="1487"/>
      <c r="L34" s="1487"/>
      <c r="M34" s="1487"/>
      <c r="N34" s="1487"/>
      <c r="O34" s="1487"/>
      <c r="P34" s="1487"/>
      <c r="Q34" s="1487"/>
      <c r="R34" s="1487"/>
      <c r="S34" s="1487"/>
      <c r="T34" s="1487"/>
      <c r="U34" s="1487"/>
      <c r="V34" s="1487"/>
      <c r="W34" s="1487"/>
      <c r="X34" s="1487"/>
      <c r="Y34" s="1487"/>
      <c r="Z34" s="1487"/>
      <c r="AA34" s="1487"/>
      <c r="AB34" s="1487"/>
      <c r="AC34" s="1487"/>
      <c r="AD34" s="1487"/>
      <c r="AE34" s="1487"/>
      <c r="AF34" s="1487"/>
      <c r="AG34" s="1487"/>
      <c r="AH34" s="1487"/>
      <c r="AI34" s="1487"/>
      <c r="AJ34" s="1487"/>
      <c r="AK34" s="1487"/>
      <c r="AL34" s="1487"/>
      <c r="AM34" s="1487"/>
      <c r="AN34" s="1487"/>
      <c r="AO34" s="1487"/>
      <c r="AP34" s="1487"/>
      <c r="AQ34" s="1487"/>
      <c r="AR34" s="1487"/>
      <c r="AS34" s="1487"/>
      <c r="AT34" s="1487"/>
      <c r="AU34" s="1487"/>
      <c r="AV34" s="1487"/>
      <c r="AW34" s="1487"/>
      <c r="AX34" s="1487"/>
      <c r="AY34" s="1487"/>
      <c r="AZ34" s="1487"/>
      <c r="BA34" s="1487"/>
      <c r="BB34" s="1487"/>
    </row>
    <row r="35" spans="1:54">
      <c r="A35" s="1487"/>
      <c r="B35" s="1487"/>
      <c r="C35" s="1487"/>
      <c r="D35" s="1487"/>
      <c r="E35" s="1487"/>
      <c r="F35" s="1487"/>
      <c r="G35" s="1487"/>
      <c r="H35" s="1487"/>
      <c r="I35" s="1487"/>
      <c r="J35" s="1487"/>
      <c r="K35" s="1487"/>
      <c r="L35" s="1487"/>
      <c r="M35" s="1487"/>
      <c r="N35" s="1487"/>
      <c r="O35" s="1487"/>
      <c r="P35" s="1487"/>
      <c r="Q35" s="1487"/>
      <c r="R35" s="1487"/>
      <c r="S35" s="1487"/>
      <c r="T35" s="1487"/>
      <c r="U35" s="1487"/>
      <c r="V35" s="1487"/>
      <c r="W35" s="1487"/>
      <c r="X35" s="1487"/>
      <c r="Y35" s="1487"/>
      <c r="Z35" s="1487"/>
      <c r="AA35" s="1487"/>
      <c r="AB35" s="1487"/>
      <c r="AC35" s="1487"/>
      <c r="AD35" s="1487"/>
      <c r="AE35" s="1487"/>
      <c r="AF35" s="1487"/>
      <c r="AG35" s="1487"/>
      <c r="AH35" s="1487"/>
      <c r="AI35" s="1487"/>
      <c r="AJ35" s="1487"/>
      <c r="AK35" s="1487"/>
      <c r="AL35" s="1487"/>
      <c r="AM35" s="1487"/>
      <c r="AN35" s="1487"/>
      <c r="AO35" s="1487"/>
      <c r="AP35" s="1487"/>
      <c r="AQ35" s="1487"/>
      <c r="AR35" s="1487"/>
      <c r="AS35" s="1487"/>
      <c r="AT35" s="1487"/>
      <c r="AU35" s="1487"/>
      <c r="AV35" s="1487"/>
      <c r="AW35" s="1487"/>
      <c r="AX35" s="1487"/>
      <c r="AY35" s="1487"/>
      <c r="AZ35" s="1487"/>
      <c r="BA35" s="1487"/>
      <c r="BB35" s="1487"/>
    </row>
    <row r="36" spans="1:54">
      <c r="A36" s="1487"/>
      <c r="B36" s="1487"/>
      <c r="C36" s="1487"/>
      <c r="D36" s="1487"/>
      <c r="E36" s="1487"/>
      <c r="F36" s="1487"/>
      <c r="G36" s="1487"/>
      <c r="H36" s="1487"/>
      <c r="I36" s="1487"/>
      <c r="J36" s="1487"/>
      <c r="K36" s="1487"/>
      <c r="L36" s="1487"/>
      <c r="M36" s="1487"/>
      <c r="N36" s="1487"/>
      <c r="O36" s="1487"/>
      <c r="P36" s="1487"/>
      <c r="Q36" s="1487"/>
      <c r="R36" s="1487"/>
      <c r="S36" s="1487"/>
      <c r="T36" s="1487"/>
      <c r="U36" s="1487"/>
      <c r="V36" s="1487"/>
      <c r="W36" s="1487"/>
      <c r="X36" s="1487"/>
      <c r="Y36" s="1487"/>
      <c r="Z36" s="1487"/>
      <c r="AA36" s="1487"/>
      <c r="AB36" s="1487"/>
      <c r="AC36" s="1487"/>
      <c r="AD36" s="1487"/>
      <c r="AE36" s="1487"/>
      <c r="AF36" s="1487"/>
      <c r="AG36" s="1487"/>
      <c r="AH36" s="1487"/>
      <c r="AI36" s="1487"/>
      <c r="AJ36" s="1487"/>
      <c r="AK36" s="1487"/>
      <c r="AL36" s="1487"/>
      <c r="AM36" s="1487"/>
      <c r="AN36" s="1487"/>
      <c r="AO36" s="1487"/>
      <c r="AP36" s="1487"/>
      <c r="AQ36" s="1487"/>
      <c r="AR36" s="1487"/>
      <c r="AS36" s="1487"/>
      <c r="AT36" s="1487"/>
      <c r="AU36" s="1487"/>
      <c r="AV36" s="1487"/>
      <c r="AW36" s="1487"/>
      <c r="AX36" s="1487"/>
      <c r="AY36" s="1487"/>
      <c r="AZ36" s="1487"/>
      <c r="BA36" s="1487"/>
      <c r="BB36" s="1487"/>
    </row>
    <row r="37" spans="1:54">
      <c r="A37" s="1487"/>
      <c r="B37" s="1487"/>
      <c r="C37" s="1487"/>
      <c r="D37" s="1487"/>
      <c r="E37" s="1487"/>
      <c r="F37" s="1487"/>
      <c r="G37" s="1487"/>
      <c r="H37" s="1487"/>
      <c r="I37" s="1487"/>
      <c r="J37" s="1487"/>
      <c r="K37" s="1487"/>
      <c r="L37" s="1487"/>
      <c r="M37" s="1487"/>
      <c r="N37" s="1487"/>
      <c r="O37" s="1487"/>
      <c r="P37" s="1487"/>
      <c r="Q37" s="1487"/>
      <c r="R37" s="1487"/>
      <c r="S37" s="1487"/>
      <c r="T37" s="1487"/>
      <c r="U37" s="1487"/>
      <c r="V37" s="1487"/>
      <c r="W37" s="1487"/>
      <c r="X37" s="1487"/>
      <c r="Y37" s="1487"/>
      <c r="Z37" s="1487"/>
      <c r="AA37" s="1487"/>
      <c r="AB37" s="1487"/>
      <c r="AC37" s="1487"/>
      <c r="AD37" s="1487"/>
      <c r="AE37" s="1487"/>
      <c r="AF37" s="1487"/>
      <c r="AG37" s="1487"/>
      <c r="AH37" s="1487"/>
      <c r="AI37" s="1487"/>
      <c r="AJ37" s="1487"/>
      <c r="AK37" s="1487"/>
      <c r="AL37" s="1487"/>
      <c r="AM37" s="1487"/>
      <c r="AN37" s="1487"/>
      <c r="AO37" s="1487"/>
      <c r="AP37" s="1487"/>
      <c r="AQ37" s="1487"/>
      <c r="AR37" s="1487"/>
      <c r="AS37" s="1487"/>
      <c r="AT37" s="1487"/>
      <c r="AU37" s="1487"/>
      <c r="AV37" s="1487"/>
      <c r="AW37" s="1487"/>
      <c r="AX37" s="1487"/>
      <c r="AY37" s="1487"/>
      <c r="AZ37" s="1487"/>
      <c r="BA37" s="1487"/>
      <c r="BB37" s="1487"/>
    </row>
    <row r="38" spans="1:54">
      <c r="A38" s="1487"/>
      <c r="B38" s="1487"/>
      <c r="C38" s="1487"/>
      <c r="D38" s="1487"/>
      <c r="E38" s="1487"/>
      <c r="F38" s="1487"/>
      <c r="G38" s="1487"/>
      <c r="H38" s="1487"/>
      <c r="I38" s="1487"/>
      <c r="J38" s="1487"/>
      <c r="K38" s="1487"/>
      <c r="L38" s="1487"/>
      <c r="M38" s="1487"/>
      <c r="N38" s="1487"/>
      <c r="O38" s="1487"/>
      <c r="P38" s="1487"/>
      <c r="Q38" s="1487"/>
      <c r="R38" s="1487"/>
      <c r="S38" s="1487"/>
      <c r="T38" s="1487"/>
      <c r="U38" s="1487"/>
      <c r="V38" s="1487"/>
      <c r="W38" s="1487"/>
      <c r="X38" s="1487"/>
      <c r="Y38" s="1487"/>
      <c r="Z38" s="1487"/>
      <c r="AA38" s="1487"/>
      <c r="AB38" s="1487"/>
      <c r="AC38" s="1487"/>
      <c r="AD38" s="1487"/>
      <c r="AE38" s="1487"/>
      <c r="AF38" s="1487"/>
      <c r="AG38" s="1487"/>
      <c r="AH38" s="1487"/>
      <c r="AI38" s="1487"/>
      <c r="AJ38" s="1487"/>
      <c r="AK38" s="1487"/>
      <c r="AL38" s="1487"/>
      <c r="AM38" s="1487"/>
      <c r="AN38" s="1487"/>
      <c r="AO38" s="1487"/>
      <c r="AP38" s="1487"/>
      <c r="AQ38" s="1487"/>
      <c r="AR38" s="1487"/>
      <c r="AS38" s="1487"/>
      <c r="AT38" s="1487"/>
      <c r="AU38" s="1487"/>
      <c r="AV38" s="1487"/>
      <c r="AW38" s="1487"/>
      <c r="AX38" s="1487"/>
      <c r="AY38" s="1487"/>
      <c r="AZ38" s="1487"/>
      <c r="BA38" s="1487"/>
      <c r="BB38" s="1487"/>
    </row>
    <row r="39" spans="1:54">
      <c r="A39" s="1487"/>
      <c r="B39" s="1487"/>
      <c r="C39" s="1487"/>
      <c r="D39" s="1487"/>
      <c r="E39" s="1487"/>
      <c r="F39" s="1487"/>
      <c r="G39" s="1487"/>
      <c r="H39" s="1487"/>
      <c r="I39" s="1487"/>
      <c r="J39" s="1487"/>
      <c r="K39" s="1487"/>
      <c r="L39" s="1487"/>
      <c r="M39" s="1487"/>
      <c r="N39" s="1487"/>
      <c r="O39" s="1487"/>
      <c r="P39" s="1487"/>
      <c r="Q39" s="1487"/>
      <c r="R39" s="1487"/>
      <c r="S39" s="1487"/>
      <c r="T39" s="1487"/>
      <c r="U39" s="1487"/>
      <c r="V39" s="1487"/>
      <c r="W39" s="1487"/>
      <c r="X39" s="1487"/>
      <c r="Y39" s="1487"/>
      <c r="Z39" s="1487"/>
      <c r="AA39" s="1487"/>
      <c r="AB39" s="1487"/>
      <c r="AC39" s="1487"/>
      <c r="AD39" s="1487"/>
      <c r="AE39" s="1487"/>
      <c r="AF39" s="1487"/>
      <c r="AG39" s="1487"/>
      <c r="AH39" s="1487"/>
      <c r="AI39" s="1487"/>
      <c r="AJ39" s="1487"/>
      <c r="AK39" s="1487"/>
      <c r="AL39" s="1487"/>
      <c r="AM39" s="1487"/>
      <c r="AN39" s="1487"/>
      <c r="AO39" s="1487"/>
      <c r="AP39" s="1487"/>
      <c r="AQ39" s="1487"/>
      <c r="AR39" s="1487"/>
      <c r="AS39" s="1487"/>
      <c r="AT39" s="1487"/>
      <c r="AU39" s="1487"/>
      <c r="AV39" s="1487"/>
      <c r="AW39" s="1487"/>
      <c r="AX39" s="1487"/>
      <c r="AY39" s="1487"/>
      <c r="AZ39" s="1487"/>
      <c r="BA39" s="1487"/>
      <c r="BB39" s="1487"/>
    </row>
    <row r="40" spans="1:54">
      <c r="A40" s="1487"/>
      <c r="B40" s="1487"/>
      <c r="C40" s="1487"/>
      <c r="D40" s="1487"/>
      <c r="E40" s="1487"/>
      <c r="F40" s="1487"/>
      <c r="G40" s="1487"/>
      <c r="H40" s="1487"/>
      <c r="I40" s="1487"/>
      <c r="J40" s="1487"/>
      <c r="K40" s="1487"/>
      <c r="L40" s="1487"/>
      <c r="M40" s="1487"/>
      <c r="N40" s="1487"/>
      <c r="O40" s="1487"/>
      <c r="P40" s="1487"/>
      <c r="Q40" s="1487"/>
      <c r="R40" s="1487"/>
      <c r="S40" s="1487"/>
      <c r="T40" s="1487"/>
      <c r="U40" s="1487"/>
      <c r="V40" s="1487"/>
      <c r="W40" s="1487"/>
      <c r="X40" s="1487"/>
      <c r="Y40" s="1487"/>
      <c r="Z40" s="1487"/>
      <c r="AA40" s="1487"/>
      <c r="AB40" s="1487"/>
      <c r="AC40" s="1487"/>
      <c r="AD40" s="1487"/>
      <c r="AE40" s="1487"/>
      <c r="AF40" s="1487"/>
      <c r="AG40" s="1487"/>
      <c r="AH40" s="1487"/>
      <c r="AI40" s="1487"/>
      <c r="AJ40" s="1487"/>
      <c r="AK40" s="1487"/>
      <c r="AL40" s="1487"/>
      <c r="AM40" s="1487"/>
      <c r="AN40" s="1487"/>
      <c r="AO40" s="1487"/>
      <c r="AP40" s="1487"/>
      <c r="AQ40" s="1487"/>
      <c r="AR40" s="1487"/>
      <c r="AS40" s="1487"/>
      <c r="AT40" s="1487"/>
      <c r="AU40" s="1487"/>
      <c r="AV40" s="1487"/>
      <c r="AW40" s="1487"/>
      <c r="AX40" s="1487"/>
      <c r="AY40" s="1487"/>
      <c r="AZ40" s="1487"/>
      <c r="BA40" s="1487"/>
      <c r="BB40" s="1487"/>
    </row>
    <row r="41" spans="1:54">
      <c r="A41" s="1487"/>
      <c r="B41" s="1487"/>
      <c r="C41" s="1487"/>
      <c r="D41" s="1487"/>
      <c r="E41" s="1487"/>
      <c r="F41" s="1487"/>
      <c r="G41" s="1487"/>
      <c r="H41" s="1487"/>
      <c r="I41" s="1487"/>
      <c r="J41" s="1487"/>
      <c r="K41" s="1487"/>
      <c r="L41" s="1487"/>
      <c r="M41" s="1487"/>
      <c r="N41" s="1487"/>
      <c r="O41" s="1487"/>
      <c r="P41" s="1487"/>
      <c r="Q41" s="1487"/>
      <c r="R41" s="1487"/>
      <c r="S41" s="1487"/>
      <c r="T41" s="1487"/>
      <c r="U41" s="1487"/>
      <c r="V41" s="1487"/>
      <c r="W41" s="1487"/>
      <c r="X41" s="1487"/>
      <c r="Y41" s="1487"/>
      <c r="Z41" s="1487"/>
      <c r="AA41" s="1487"/>
      <c r="AB41" s="1487"/>
      <c r="AC41" s="1487"/>
      <c r="AD41" s="1487"/>
      <c r="AE41" s="1487"/>
      <c r="AF41" s="1487"/>
      <c r="AG41" s="1487"/>
      <c r="AH41" s="1487"/>
      <c r="AI41" s="1487"/>
      <c r="AJ41" s="1487"/>
      <c r="AK41" s="1487"/>
      <c r="AL41" s="1487"/>
      <c r="AM41" s="1487"/>
      <c r="AN41" s="1487"/>
      <c r="AO41" s="1487"/>
      <c r="AP41" s="1487"/>
      <c r="AQ41" s="1487"/>
      <c r="AR41" s="1487"/>
      <c r="AS41" s="1487"/>
      <c r="AT41" s="1487"/>
      <c r="AU41" s="1487"/>
      <c r="AV41" s="1487"/>
      <c r="AW41" s="1487"/>
      <c r="AX41" s="1487"/>
      <c r="AY41" s="1487"/>
      <c r="AZ41" s="1487"/>
      <c r="BA41" s="1487"/>
      <c r="BB41" s="1487"/>
    </row>
    <row r="42" spans="1:54">
      <c r="A42" s="1487"/>
      <c r="B42" s="1487"/>
      <c r="C42" s="1487"/>
      <c r="D42" s="1487"/>
      <c r="E42" s="1487"/>
      <c r="F42" s="1487"/>
      <c r="G42" s="1487"/>
      <c r="H42" s="1487"/>
      <c r="I42" s="1487"/>
      <c r="J42" s="1487"/>
      <c r="K42" s="1487"/>
      <c r="L42" s="1487"/>
      <c r="M42" s="1487"/>
      <c r="N42" s="1487"/>
      <c r="O42" s="1487"/>
      <c r="P42" s="1487"/>
      <c r="Q42" s="1487"/>
      <c r="R42" s="1487"/>
      <c r="S42" s="1487"/>
      <c r="T42" s="1487"/>
      <c r="U42" s="1487"/>
      <c r="V42" s="1487"/>
      <c r="W42" s="1487"/>
      <c r="X42" s="1487"/>
      <c r="Y42" s="1487"/>
      <c r="Z42" s="1487"/>
      <c r="AA42" s="1487"/>
      <c r="AB42" s="1487"/>
      <c r="AC42" s="1487"/>
      <c r="AD42" s="1487"/>
      <c r="AE42" s="1487"/>
      <c r="AF42" s="1487"/>
      <c r="AG42" s="1487"/>
      <c r="AH42" s="1487"/>
      <c r="AI42" s="1487"/>
      <c r="AJ42" s="1487"/>
      <c r="AK42" s="1487"/>
      <c r="AL42" s="1487"/>
      <c r="AM42" s="1487"/>
      <c r="AN42" s="1487"/>
      <c r="AO42" s="1487"/>
      <c r="AP42" s="1487"/>
      <c r="AQ42" s="1487"/>
      <c r="AR42" s="1487"/>
      <c r="AS42" s="1487"/>
      <c r="AT42" s="1487"/>
      <c r="AU42" s="1487"/>
      <c r="AV42" s="1487"/>
      <c r="AW42" s="1487"/>
      <c r="AX42" s="1487"/>
      <c r="AY42" s="1487"/>
      <c r="AZ42" s="1487"/>
      <c r="BA42" s="1487"/>
      <c r="BB42" s="1487"/>
    </row>
    <row r="43" spans="1:54">
      <c r="A43" s="1487"/>
      <c r="B43" s="1487"/>
      <c r="C43" s="1487"/>
      <c r="D43" s="1487"/>
      <c r="E43" s="1487"/>
      <c r="F43" s="1487"/>
      <c r="G43" s="1487"/>
      <c r="H43" s="1487"/>
      <c r="I43" s="1487"/>
      <c r="J43" s="1487"/>
      <c r="K43" s="1487"/>
      <c r="L43" s="1487"/>
      <c r="M43" s="1487"/>
      <c r="N43" s="1487"/>
      <c r="O43" s="1487"/>
      <c r="P43" s="1487"/>
      <c r="Q43" s="1487"/>
      <c r="R43" s="1487"/>
      <c r="S43" s="1487"/>
      <c r="T43" s="1487"/>
      <c r="U43" s="1487"/>
      <c r="V43" s="1487"/>
      <c r="W43" s="1487"/>
      <c r="X43" s="1487"/>
      <c r="Y43" s="1487"/>
      <c r="Z43" s="1487"/>
      <c r="AA43" s="1487"/>
      <c r="AB43" s="1487"/>
      <c r="AC43" s="1487"/>
      <c r="AD43" s="1487"/>
      <c r="AE43" s="1487"/>
      <c r="AF43" s="1487"/>
      <c r="AG43" s="1487"/>
      <c r="AH43" s="1487"/>
      <c r="AI43" s="1487"/>
      <c r="AJ43" s="1487"/>
      <c r="AK43" s="1487"/>
      <c r="AL43" s="1487"/>
      <c r="AM43" s="1487"/>
      <c r="AN43" s="1487"/>
      <c r="AO43" s="1487"/>
      <c r="AP43" s="1487"/>
      <c r="AQ43" s="1487"/>
      <c r="AR43" s="1487"/>
      <c r="AS43" s="1487"/>
      <c r="AT43" s="1487"/>
      <c r="AU43" s="1487"/>
      <c r="AV43" s="1487"/>
      <c r="AW43" s="1487"/>
      <c r="AX43" s="1487"/>
      <c r="AY43" s="1487"/>
      <c r="AZ43" s="1487"/>
      <c r="BA43" s="1487"/>
      <c r="BB43" s="1487"/>
    </row>
    <row r="44" spans="1:54">
      <c r="A44" s="1487"/>
      <c r="B44" s="1487"/>
      <c r="C44" s="1487"/>
      <c r="D44" s="1487"/>
      <c r="E44" s="1487"/>
      <c r="F44" s="1487"/>
      <c r="G44" s="1487"/>
      <c r="H44" s="1487"/>
      <c r="I44" s="1487"/>
      <c r="J44" s="1487"/>
      <c r="K44" s="1487"/>
      <c r="L44" s="1487"/>
      <c r="M44" s="1487"/>
      <c r="N44" s="1487"/>
      <c r="O44" s="1487"/>
      <c r="P44" s="1487"/>
      <c r="Q44" s="1487"/>
      <c r="R44" s="1487"/>
      <c r="S44" s="1487"/>
      <c r="T44" s="1487"/>
      <c r="U44" s="1487"/>
      <c r="V44" s="1487"/>
      <c r="W44" s="1487"/>
      <c r="X44" s="1487"/>
      <c r="Y44" s="1487"/>
      <c r="Z44" s="1487"/>
      <c r="AA44" s="1487"/>
      <c r="AB44" s="1487"/>
      <c r="AC44" s="1487"/>
      <c r="AD44" s="1487"/>
      <c r="AE44" s="1487"/>
      <c r="AF44" s="1487"/>
      <c r="AG44" s="1487"/>
      <c r="AH44" s="1487"/>
      <c r="AI44" s="1487"/>
      <c r="AJ44" s="1487"/>
      <c r="AK44" s="1487"/>
      <c r="AL44" s="1487"/>
      <c r="AM44" s="1487"/>
      <c r="AN44" s="1487"/>
      <c r="AO44" s="1487"/>
      <c r="AP44" s="1487"/>
      <c r="AQ44" s="1487"/>
      <c r="AR44" s="1487"/>
      <c r="AS44" s="1487"/>
      <c r="AT44" s="1487"/>
      <c r="AU44" s="1487"/>
      <c r="AV44" s="1487"/>
      <c r="AW44" s="1487"/>
      <c r="AX44" s="1487"/>
      <c r="AY44" s="1487"/>
      <c r="AZ44" s="1487"/>
      <c r="BA44" s="1487"/>
      <c r="BB44" s="1487"/>
    </row>
    <row r="45" spans="1:54">
      <c r="A45" s="1487"/>
      <c r="B45" s="1487"/>
      <c r="C45" s="1487"/>
      <c r="D45" s="1487"/>
      <c r="E45" s="1487"/>
      <c r="F45" s="1487"/>
      <c r="G45" s="1487"/>
      <c r="H45" s="1487"/>
      <c r="I45" s="1487"/>
      <c r="J45" s="1487"/>
      <c r="K45" s="1487"/>
      <c r="L45" s="1487"/>
      <c r="M45" s="1487"/>
      <c r="N45" s="1487"/>
      <c r="O45" s="1487"/>
      <c r="P45" s="1487"/>
      <c r="Q45" s="1487"/>
      <c r="R45" s="1487"/>
      <c r="S45" s="1487"/>
      <c r="T45" s="1487"/>
      <c r="U45" s="1487"/>
      <c r="V45" s="1487"/>
      <c r="W45" s="1487"/>
      <c r="X45" s="1487"/>
      <c r="Y45" s="1487"/>
      <c r="Z45" s="1487"/>
      <c r="AA45" s="1487"/>
      <c r="AB45" s="1487"/>
      <c r="AC45" s="1487"/>
      <c r="AD45" s="1487"/>
      <c r="AE45" s="1487"/>
      <c r="AF45" s="1487"/>
      <c r="AG45" s="1487"/>
      <c r="AH45" s="1487"/>
      <c r="AI45" s="1487"/>
      <c r="AJ45" s="1487"/>
      <c r="AK45" s="1487"/>
      <c r="AL45" s="1487"/>
      <c r="AM45" s="1487"/>
      <c r="AN45" s="1487"/>
      <c r="AO45" s="1487"/>
      <c r="AP45" s="1487"/>
      <c r="AQ45" s="1487"/>
      <c r="AR45" s="1487"/>
      <c r="AS45" s="1487"/>
      <c r="AT45" s="1487"/>
      <c r="AU45" s="1487"/>
      <c r="AV45" s="1487"/>
      <c r="AW45" s="1487"/>
      <c r="AX45" s="1487"/>
      <c r="AY45" s="1487"/>
      <c r="AZ45" s="1487"/>
      <c r="BA45" s="1487"/>
      <c r="BB45" s="1487"/>
    </row>
    <row r="46" spans="1:54">
      <c r="A46" s="1487"/>
      <c r="B46" s="1487"/>
      <c r="C46" s="1487"/>
      <c r="D46" s="1487"/>
      <c r="E46" s="1487"/>
      <c r="F46" s="1487"/>
      <c r="G46" s="1487"/>
      <c r="H46" s="1487"/>
      <c r="I46" s="1487"/>
      <c r="J46" s="1487"/>
      <c r="K46" s="1487"/>
      <c r="L46" s="1487"/>
      <c r="M46" s="1487"/>
      <c r="N46" s="1487"/>
      <c r="O46" s="1487"/>
      <c r="P46" s="1487"/>
      <c r="Q46" s="1487"/>
      <c r="R46" s="1487"/>
      <c r="S46" s="1487"/>
      <c r="T46" s="1487"/>
      <c r="U46" s="1487"/>
      <c r="V46" s="1487"/>
      <c r="W46" s="1487"/>
      <c r="X46" s="1487"/>
      <c r="Y46" s="1487"/>
      <c r="Z46" s="1487"/>
      <c r="AA46" s="1487"/>
      <c r="AB46" s="1487"/>
      <c r="AC46" s="1487"/>
      <c r="AD46" s="1487"/>
      <c r="AE46" s="1487"/>
      <c r="AF46" s="1487"/>
      <c r="AG46" s="1487"/>
      <c r="AH46" s="1487"/>
      <c r="AI46" s="1487"/>
      <c r="AJ46" s="1487"/>
      <c r="AK46" s="1487"/>
      <c r="AL46" s="1487"/>
      <c r="AM46" s="1487"/>
      <c r="AN46" s="1487"/>
      <c r="AO46" s="1487"/>
      <c r="AP46" s="1487"/>
      <c r="AQ46" s="1487"/>
      <c r="AR46" s="1487"/>
      <c r="AS46" s="1487"/>
      <c r="AT46" s="1487"/>
      <c r="AU46" s="1487"/>
      <c r="AV46" s="1487"/>
      <c r="AW46" s="1487"/>
      <c r="AX46" s="1487"/>
      <c r="AY46" s="1487"/>
      <c r="AZ46" s="1487"/>
      <c r="BA46" s="1487"/>
      <c r="BB46" s="1487"/>
    </row>
    <row r="47" spans="1:54">
      <c r="A47" s="1487"/>
      <c r="B47" s="1487"/>
      <c r="C47" s="1487"/>
      <c r="D47" s="1487"/>
      <c r="E47" s="1487"/>
      <c r="F47" s="1487"/>
      <c r="G47" s="1487"/>
      <c r="H47" s="1487"/>
      <c r="I47" s="1487"/>
      <c r="J47" s="1487"/>
      <c r="K47" s="1487"/>
      <c r="L47" s="1487"/>
      <c r="M47" s="1487"/>
      <c r="N47" s="1487"/>
      <c r="O47" s="1487"/>
      <c r="P47" s="1487"/>
      <c r="Q47" s="1487"/>
      <c r="R47" s="1487"/>
      <c r="S47" s="1487"/>
      <c r="T47" s="1487"/>
      <c r="U47" s="1487"/>
      <c r="V47" s="1487"/>
      <c r="W47" s="1487"/>
      <c r="X47" s="1487"/>
      <c r="Y47" s="1487"/>
      <c r="Z47" s="1487"/>
      <c r="AA47" s="1487"/>
      <c r="AB47" s="1487"/>
      <c r="AC47" s="1487"/>
      <c r="AD47" s="1487"/>
      <c r="AE47" s="1487"/>
      <c r="AF47" s="1487"/>
      <c r="AG47" s="1487"/>
      <c r="AH47" s="1487"/>
      <c r="AI47" s="1487"/>
      <c r="AJ47" s="1487"/>
      <c r="AK47" s="1487"/>
      <c r="AL47" s="1487"/>
      <c r="AM47" s="1487"/>
      <c r="AN47" s="1487"/>
      <c r="AO47" s="1487"/>
      <c r="AP47" s="1487"/>
      <c r="AQ47" s="1487"/>
      <c r="AR47" s="1487"/>
      <c r="AS47" s="1487"/>
      <c r="AT47" s="1487"/>
      <c r="AU47" s="1487"/>
      <c r="AV47" s="1487"/>
      <c r="AW47" s="1487"/>
      <c r="AX47" s="1487"/>
      <c r="AY47" s="1487"/>
      <c r="AZ47" s="1487"/>
      <c r="BA47" s="1487"/>
      <c r="BB47" s="1487"/>
    </row>
    <row r="48" spans="1:54">
      <c r="A48" s="1487"/>
      <c r="B48" s="1487"/>
      <c r="C48" s="1487"/>
      <c r="D48" s="1487"/>
      <c r="E48" s="1487"/>
      <c r="F48" s="1487"/>
      <c r="G48" s="1487"/>
      <c r="H48" s="1487"/>
      <c r="I48" s="1487"/>
      <c r="J48" s="1487"/>
      <c r="K48" s="1487"/>
      <c r="L48" s="1487"/>
      <c r="M48" s="1487"/>
      <c r="N48" s="1487"/>
      <c r="O48" s="1487"/>
      <c r="P48" s="1487"/>
      <c r="Q48" s="1487"/>
      <c r="R48" s="1487"/>
      <c r="S48" s="1487"/>
      <c r="T48" s="1487"/>
      <c r="U48" s="1487"/>
      <c r="V48" s="1487"/>
      <c r="W48" s="1487"/>
      <c r="X48" s="1487"/>
      <c r="Y48" s="1487"/>
      <c r="Z48" s="1487"/>
      <c r="AA48" s="1487"/>
      <c r="AB48" s="1487"/>
      <c r="AC48" s="1487"/>
      <c r="AD48" s="1487"/>
      <c r="AE48" s="1487"/>
      <c r="AF48" s="1487"/>
      <c r="AG48" s="1487"/>
      <c r="AH48" s="1487"/>
      <c r="AI48" s="1487"/>
      <c r="AJ48" s="1487"/>
      <c r="AK48" s="1487"/>
      <c r="AL48" s="1487"/>
      <c r="AM48" s="1487"/>
      <c r="AN48" s="1487"/>
      <c r="AO48" s="1487"/>
      <c r="AP48" s="1487"/>
      <c r="AQ48" s="1487"/>
      <c r="AR48" s="1487"/>
      <c r="AS48" s="1487"/>
      <c r="AT48" s="1487"/>
      <c r="AU48" s="1487"/>
      <c r="AV48" s="1487"/>
      <c r="AW48" s="1487"/>
      <c r="AX48" s="1487"/>
      <c r="AY48" s="1487"/>
      <c r="AZ48" s="1487"/>
      <c r="BA48" s="1487"/>
      <c r="BB48" s="1487"/>
    </row>
    <row r="49" spans="1:54">
      <c r="A49" s="1487"/>
      <c r="B49" s="1487"/>
      <c r="C49" s="1487"/>
      <c r="D49" s="1487"/>
      <c r="E49" s="1487"/>
      <c r="F49" s="1487"/>
      <c r="G49" s="1487"/>
      <c r="H49" s="1487"/>
      <c r="I49" s="1487"/>
      <c r="J49" s="1487"/>
      <c r="K49" s="1487"/>
      <c r="L49" s="1487"/>
      <c r="M49" s="1487"/>
      <c r="N49" s="1487"/>
      <c r="O49" s="1487"/>
      <c r="P49" s="1487"/>
      <c r="Q49" s="1487"/>
      <c r="R49" s="1487"/>
      <c r="S49" s="1487"/>
      <c r="T49" s="1487"/>
      <c r="U49" s="1487"/>
      <c r="V49" s="1487"/>
      <c r="W49" s="1487"/>
      <c r="X49" s="1487"/>
      <c r="Y49" s="1487"/>
      <c r="Z49" s="1487"/>
      <c r="AA49" s="1487"/>
      <c r="AB49" s="1487"/>
      <c r="AC49" s="1487"/>
      <c r="AD49" s="1487"/>
      <c r="AE49" s="1487"/>
      <c r="AF49" s="1487"/>
      <c r="AG49" s="1487"/>
      <c r="AH49" s="1487"/>
      <c r="AI49" s="1487"/>
      <c r="AJ49" s="1487"/>
      <c r="AK49" s="1487"/>
      <c r="AL49" s="1487"/>
      <c r="AM49" s="1487"/>
      <c r="AN49" s="1487"/>
      <c r="AO49" s="1487"/>
      <c r="AP49" s="1487"/>
      <c r="AQ49" s="1487"/>
      <c r="AR49" s="1487"/>
      <c r="AS49" s="1487"/>
      <c r="AT49" s="1487"/>
      <c r="AU49" s="1487"/>
      <c r="AV49" s="1487"/>
      <c r="AW49" s="1487"/>
      <c r="AX49" s="1487"/>
      <c r="AY49" s="1487"/>
      <c r="AZ49" s="1487"/>
      <c r="BA49" s="1487"/>
      <c r="BB49" s="1487"/>
    </row>
    <row r="50" spans="1:54">
      <c r="A50" s="1487"/>
      <c r="B50" s="1487"/>
      <c r="C50" s="1487"/>
      <c r="D50" s="1487"/>
      <c r="E50" s="1487"/>
      <c r="F50" s="1487"/>
      <c r="G50" s="1487"/>
      <c r="H50" s="1487"/>
      <c r="I50" s="1487"/>
      <c r="J50" s="1487"/>
      <c r="K50" s="1487"/>
      <c r="L50" s="1487"/>
      <c r="M50" s="1487"/>
      <c r="N50" s="1487"/>
      <c r="O50" s="1487"/>
      <c r="P50" s="1487"/>
      <c r="Q50" s="1487"/>
      <c r="R50" s="1487"/>
      <c r="S50" s="1487"/>
      <c r="T50" s="1487"/>
      <c r="U50" s="1487"/>
      <c r="V50" s="1487"/>
      <c r="W50" s="1487"/>
      <c r="X50" s="1487"/>
      <c r="Y50" s="1487"/>
      <c r="Z50" s="1487"/>
      <c r="AA50" s="1487"/>
      <c r="AB50" s="1487"/>
      <c r="AC50" s="1487"/>
      <c r="AD50" s="1487"/>
      <c r="AE50" s="1487"/>
      <c r="AF50" s="1487"/>
      <c r="AG50" s="1487"/>
      <c r="AH50" s="1487"/>
      <c r="AI50" s="1487"/>
      <c r="AJ50" s="1487"/>
      <c r="AK50" s="1487"/>
      <c r="AL50" s="1487"/>
      <c r="AM50" s="1487"/>
      <c r="AN50" s="1487"/>
      <c r="AO50" s="1487"/>
      <c r="AP50" s="1487"/>
      <c r="AQ50" s="1487"/>
      <c r="AR50" s="1487"/>
      <c r="AS50" s="1487"/>
      <c r="AT50" s="1487"/>
      <c r="AU50" s="1487"/>
      <c r="AV50" s="1487"/>
      <c r="AW50" s="1487"/>
      <c r="AX50" s="1487"/>
      <c r="AY50" s="1487"/>
      <c r="AZ50" s="1487"/>
      <c r="BA50" s="1487"/>
      <c r="BB50" s="1487"/>
    </row>
    <row r="51" spans="1:54">
      <c r="A51" s="1487"/>
      <c r="B51" s="1487"/>
      <c r="C51" s="1487"/>
      <c r="D51" s="1487"/>
      <c r="E51" s="1487"/>
      <c r="F51" s="1487"/>
      <c r="G51" s="1487"/>
      <c r="H51" s="1487"/>
      <c r="I51" s="1487"/>
      <c r="J51" s="1487"/>
      <c r="K51" s="1487"/>
      <c r="L51" s="1487"/>
      <c r="M51" s="1487"/>
      <c r="N51" s="1487"/>
      <c r="O51" s="1487"/>
      <c r="P51" s="1487"/>
      <c r="Q51" s="1487"/>
      <c r="R51" s="1487"/>
      <c r="S51" s="1487"/>
      <c r="T51" s="1487"/>
      <c r="U51" s="1487"/>
      <c r="V51" s="1487"/>
      <c r="W51" s="1487"/>
      <c r="X51" s="1487"/>
      <c r="Y51" s="1487"/>
      <c r="Z51" s="1487"/>
      <c r="AA51" s="1487"/>
      <c r="AB51" s="1487"/>
      <c r="AC51" s="1487"/>
      <c r="AD51" s="1487"/>
      <c r="AE51" s="1487"/>
      <c r="AF51" s="1487"/>
      <c r="AG51" s="1487"/>
      <c r="AH51" s="1487"/>
      <c r="AI51" s="1487"/>
      <c r="AJ51" s="1487"/>
      <c r="AK51" s="1487"/>
      <c r="AL51" s="1487"/>
      <c r="AM51" s="1487"/>
      <c r="AN51" s="1487"/>
      <c r="AO51" s="1487"/>
      <c r="AP51" s="1487"/>
      <c r="AQ51" s="1487"/>
      <c r="AR51" s="1487"/>
      <c r="AS51" s="1487"/>
      <c r="AT51" s="1487"/>
      <c r="AU51" s="1487"/>
      <c r="AV51" s="1487"/>
      <c r="AW51" s="1487"/>
      <c r="AX51" s="1487"/>
      <c r="AY51" s="1487"/>
      <c r="AZ51" s="1487"/>
      <c r="BA51" s="1487"/>
      <c r="BB51" s="1487"/>
    </row>
    <row r="52" spans="1:54">
      <c r="A52" s="1487"/>
      <c r="B52" s="1487"/>
      <c r="C52" s="1487"/>
      <c r="D52" s="1487"/>
      <c r="E52" s="1487"/>
      <c r="F52" s="1487"/>
      <c r="G52" s="1487"/>
      <c r="H52" s="1487"/>
      <c r="I52" s="1487"/>
      <c r="J52" s="1487"/>
      <c r="K52" s="1487"/>
      <c r="L52" s="1487"/>
      <c r="M52" s="1487"/>
      <c r="N52" s="1487"/>
      <c r="O52" s="1487"/>
      <c r="P52" s="1487"/>
      <c r="Q52" s="1487"/>
      <c r="R52" s="1487"/>
      <c r="S52" s="1487"/>
      <c r="T52" s="1487"/>
      <c r="U52" s="1487"/>
      <c r="V52" s="1487"/>
      <c r="W52" s="1487"/>
      <c r="X52" s="1487"/>
      <c r="Y52" s="1487"/>
      <c r="Z52" s="1487"/>
      <c r="AA52" s="1487"/>
      <c r="AB52" s="1487"/>
      <c r="AC52" s="1487"/>
      <c r="AD52" s="1487"/>
      <c r="AE52" s="1487"/>
      <c r="AF52" s="1487"/>
      <c r="AG52" s="1487"/>
      <c r="AH52" s="1487"/>
      <c r="AI52" s="1487"/>
      <c r="AJ52" s="1487"/>
      <c r="AK52" s="1487"/>
      <c r="AL52" s="1487"/>
      <c r="AM52" s="1487"/>
      <c r="AN52" s="1487"/>
      <c r="AO52" s="1487"/>
      <c r="AP52" s="1487"/>
      <c r="AQ52" s="1487"/>
      <c r="AR52" s="1487"/>
      <c r="AS52" s="1487"/>
      <c r="AT52" s="1487"/>
      <c r="AU52" s="1487"/>
      <c r="AV52" s="1487"/>
      <c r="AW52" s="1487"/>
      <c r="AX52" s="1487"/>
      <c r="AY52" s="1487"/>
      <c r="AZ52" s="1487"/>
      <c r="BA52" s="1487"/>
      <c r="BB52" s="1487"/>
    </row>
    <row r="53" spans="1:54">
      <c r="A53" s="1487"/>
      <c r="B53" s="1487"/>
      <c r="C53" s="1487"/>
      <c r="D53" s="1487"/>
      <c r="E53" s="1487"/>
      <c r="F53" s="1487"/>
      <c r="G53" s="1487"/>
      <c r="H53" s="1487"/>
      <c r="I53" s="1487"/>
      <c r="J53" s="1487"/>
      <c r="K53" s="1487"/>
      <c r="L53" s="1487"/>
      <c r="M53" s="1487"/>
      <c r="N53" s="1487"/>
      <c r="O53" s="1487"/>
      <c r="P53" s="1487"/>
      <c r="Q53" s="1487"/>
      <c r="R53" s="1487"/>
      <c r="S53" s="1487"/>
      <c r="T53" s="1487"/>
      <c r="U53" s="1487"/>
      <c r="V53" s="1487"/>
      <c r="W53" s="1487"/>
      <c r="X53" s="1487"/>
      <c r="Y53" s="1487"/>
      <c r="Z53" s="1487"/>
      <c r="AA53" s="1487"/>
      <c r="AB53" s="1487"/>
      <c r="AC53" s="1487"/>
      <c r="AD53" s="1487"/>
      <c r="AE53" s="1487"/>
      <c r="AF53" s="1487"/>
      <c r="AG53" s="1487"/>
      <c r="AH53" s="1487"/>
      <c r="AI53" s="1487"/>
      <c r="AJ53" s="1487"/>
      <c r="AK53" s="1487"/>
      <c r="AL53" s="1487"/>
      <c r="AM53" s="1487"/>
      <c r="AN53" s="1487"/>
      <c r="AO53" s="1487"/>
      <c r="AP53" s="1487"/>
      <c r="AQ53" s="1487"/>
      <c r="AR53" s="1487"/>
      <c r="AS53" s="1487"/>
      <c r="AT53" s="1487"/>
      <c r="AU53" s="1487"/>
      <c r="AV53" s="1487"/>
      <c r="AW53" s="1487"/>
      <c r="AX53" s="1487"/>
      <c r="AY53" s="1487"/>
      <c r="AZ53" s="1487"/>
      <c r="BA53" s="1487"/>
      <c r="BB53" s="1487"/>
    </row>
    <row r="54" spans="1:54">
      <c r="A54" s="1487"/>
      <c r="B54" s="1487"/>
      <c r="C54" s="1487"/>
      <c r="D54" s="1487"/>
      <c r="E54" s="1487"/>
      <c r="F54" s="1487"/>
      <c r="G54" s="1487"/>
      <c r="H54" s="1487"/>
      <c r="I54" s="1487"/>
      <c r="J54" s="1487"/>
      <c r="K54" s="1487"/>
      <c r="L54" s="1487"/>
      <c r="M54" s="1487"/>
      <c r="N54" s="1487"/>
      <c r="O54" s="1487"/>
      <c r="P54" s="1487"/>
      <c r="Q54" s="1487"/>
      <c r="R54" s="1487"/>
      <c r="S54" s="1487"/>
      <c r="T54" s="1487"/>
      <c r="U54" s="1487"/>
      <c r="V54" s="1487"/>
      <c r="W54" s="1487"/>
      <c r="X54" s="1487"/>
      <c r="Y54" s="1487"/>
      <c r="Z54" s="1487"/>
      <c r="AA54" s="1487"/>
      <c r="AB54" s="1487"/>
      <c r="AC54" s="1487"/>
      <c r="AD54" s="1487"/>
      <c r="AE54" s="1487"/>
      <c r="AF54" s="1487"/>
      <c r="AG54" s="1487"/>
      <c r="AH54" s="1487"/>
      <c r="AI54" s="1487"/>
      <c r="AJ54" s="1487"/>
      <c r="AK54" s="1487"/>
      <c r="AL54" s="1487"/>
      <c r="AM54" s="1487"/>
      <c r="AN54" s="1487"/>
      <c r="AO54" s="1487"/>
      <c r="AP54" s="1487"/>
      <c r="AQ54" s="1487"/>
      <c r="AR54" s="1487"/>
      <c r="AS54" s="1487"/>
      <c r="AT54" s="1487"/>
      <c r="AU54" s="1487"/>
      <c r="AV54" s="1487"/>
      <c r="AW54" s="1487"/>
      <c r="AX54" s="1487"/>
      <c r="AY54" s="1487"/>
      <c r="AZ54" s="1487"/>
      <c r="BA54" s="1487"/>
      <c r="BB54" s="1487"/>
    </row>
    <row r="55" spans="1:54">
      <c r="A55" s="1487"/>
      <c r="B55" s="1487"/>
      <c r="C55" s="1487"/>
      <c r="D55" s="1487"/>
      <c r="E55" s="1487"/>
      <c r="F55" s="1487"/>
      <c r="G55" s="1487"/>
      <c r="H55" s="1487"/>
      <c r="I55" s="1487"/>
      <c r="J55" s="1487"/>
      <c r="K55" s="1487"/>
      <c r="L55" s="1487"/>
      <c r="M55" s="1487"/>
      <c r="N55" s="1487"/>
      <c r="O55" s="1487"/>
      <c r="P55" s="1487"/>
      <c r="Q55" s="1487"/>
      <c r="R55" s="1487"/>
      <c r="S55" s="1487"/>
      <c r="T55" s="1487"/>
      <c r="U55" s="1487"/>
      <c r="V55" s="1487"/>
      <c r="W55" s="1487"/>
      <c r="X55" s="1487"/>
      <c r="Y55" s="1487"/>
      <c r="Z55" s="1487"/>
      <c r="AA55" s="1487"/>
      <c r="AB55" s="1487"/>
      <c r="AC55" s="1487"/>
      <c r="AD55" s="1487"/>
      <c r="AE55" s="1487"/>
      <c r="AF55" s="1487"/>
      <c r="AG55" s="1487"/>
      <c r="AH55" s="1487"/>
      <c r="AI55" s="1487"/>
      <c r="AJ55" s="1487"/>
      <c r="AK55" s="1487"/>
      <c r="AL55" s="1487"/>
      <c r="AM55" s="1487"/>
      <c r="AN55" s="1487"/>
      <c r="AO55" s="1487"/>
      <c r="AP55" s="1487"/>
      <c r="AQ55" s="1487"/>
      <c r="AR55" s="1487"/>
      <c r="AS55" s="1487"/>
      <c r="AT55" s="1487"/>
      <c r="AU55" s="1487"/>
      <c r="AV55" s="1487"/>
      <c r="AW55" s="1487"/>
      <c r="AX55" s="1487"/>
      <c r="AY55" s="1487"/>
      <c r="AZ55" s="1487"/>
      <c r="BA55" s="1487"/>
      <c r="BB55" s="1487"/>
    </row>
    <row r="57" spans="1:54">
      <c r="A57" s="1485" t="s">
        <v>640</v>
      </c>
      <c r="B57" s="1486"/>
      <c r="C57" s="1486"/>
      <c r="D57" s="1486"/>
      <c r="E57" s="1486"/>
      <c r="F57" s="1486"/>
      <c r="G57" s="1486"/>
      <c r="H57" s="1486"/>
      <c r="I57" s="1486"/>
      <c r="J57" s="1486"/>
      <c r="K57" s="1486"/>
      <c r="L57" s="1486"/>
      <c r="M57" s="1486"/>
      <c r="N57" s="1486"/>
      <c r="O57" s="1486"/>
      <c r="P57" s="1486"/>
      <c r="Q57" s="1486"/>
      <c r="R57" s="1486"/>
      <c r="S57" s="1486"/>
      <c r="T57" s="1486"/>
      <c r="U57" s="1486"/>
      <c r="V57" s="1486"/>
      <c r="W57" s="1486"/>
      <c r="X57" s="1486"/>
      <c r="Y57" s="1486"/>
      <c r="Z57" s="1486"/>
      <c r="AA57" s="1486"/>
      <c r="AB57" s="1486"/>
      <c r="AC57" s="1486"/>
      <c r="AD57" s="1486"/>
      <c r="AE57" s="1486"/>
      <c r="AF57" s="1486"/>
      <c r="AG57" s="1486"/>
      <c r="AH57" s="1486"/>
      <c r="AI57" s="1486"/>
      <c r="AJ57" s="1486"/>
      <c r="AK57" s="1486"/>
      <c r="AL57" s="1486"/>
      <c r="AM57" s="1486"/>
      <c r="AN57" s="1486"/>
      <c r="AO57" s="1486"/>
      <c r="AP57" s="1486"/>
      <c r="AQ57" s="1486"/>
      <c r="AR57" s="1486"/>
      <c r="AS57" s="1486"/>
      <c r="AT57" s="1486"/>
      <c r="AU57" s="1486"/>
      <c r="AV57" s="1486"/>
      <c r="AW57" s="1486"/>
      <c r="AX57" s="1486"/>
      <c r="AY57" s="1486"/>
      <c r="AZ57" s="1486"/>
      <c r="BA57" s="1486"/>
      <c r="BB57" s="1486"/>
    </row>
  </sheetData>
  <mergeCells count="98">
    <mergeCell ref="J8:AA9"/>
    <mergeCell ref="AK8:AY9"/>
    <mergeCell ref="B9:I9"/>
    <mergeCell ref="AC9:AJ9"/>
    <mergeCell ref="A4:BB4"/>
    <mergeCell ref="J6:AA7"/>
    <mergeCell ref="AK6:BA7"/>
    <mergeCell ref="B7:I7"/>
    <mergeCell ref="AC7:AJ7"/>
    <mergeCell ref="J10:AA11"/>
    <mergeCell ref="AK10:AY11"/>
    <mergeCell ref="B11:I11"/>
    <mergeCell ref="AC11:AJ11"/>
    <mergeCell ref="J12:AA13"/>
    <mergeCell ref="AK12:AY13"/>
    <mergeCell ref="B13:I13"/>
    <mergeCell ref="AC13:AJ13"/>
    <mergeCell ref="A16:O17"/>
    <mergeCell ref="P16:AD17"/>
    <mergeCell ref="AE16:AS17"/>
    <mergeCell ref="AT16:BB17"/>
    <mergeCell ref="A18:O19"/>
    <mergeCell ref="P18:AD19"/>
    <mergeCell ref="AE18:AS19"/>
    <mergeCell ref="AT18:BB19"/>
    <mergeCell ref="A20:O21"/>
    <mergeCell ref="P20:AD21"/>
    <mergeCell ref="AE20:AS21"/>
    <mergeCell ref="AT20:BB21"/>
    <mergeCell ref="A22:O23"/>
    <mergeCell ref="P22:AD23"/>
    <mergeCell ref="AE22:AS23"/>
    <mergeCell ref="AT22:BB23"/>
    <mergeCell ref="A24:O25"/>
    <mergeCell ref="P24:AD25"/>
    <mergeCell ref="AE24:AS25"/>
    <mergeCell ref="AT24:BB25"/>
    <mergeCell ref="A26:O27"/>
    <mergeCell ref="P26:AD27"/>
    <mergeCell ref="AE26:AS27"/>
    <mergeCell ref="AT26:BB27"/>
    <mergeCell ref="A28:O29"/>
    <mergeCell ref="P28:AD29"/>
    <mergeCell ref="AE28:AS29"/>
    <mergeCell ref="AT28:BB29"/>
    <mergeCell ref="A30:O31"/>
    <mergeCell ref="P30:AD31"/>
    <mergeCell ref="AE30:AS31"/>
    <mergeCell ref="AT30:BB31"/>
    <mergeCell ref="A32:O33"/>
    <mergeCell ref="P32:AD33"/>
    <mergeCell ref="AE32:AS33"/>
    <mergeCell ref="AT32:BB33"/>
    <mergeCell ref="A34:O35"/>
    <mergeCell ref="P34:AD35"/>
    <mergeCell ref="AE34:AS35"/>
    <mergeCell ref="AT34:BB35"/>
    <mergeCell ref="A36:O37"/>
    <mergeCell ref="P36:AD37"/>
    <mergeCell ref="AE36:AS37"/>
    <mergeCell ref="AT36:BB37"/>
    <mergeCell ref="A38:O39"/>
    <mergeCell ref="P38:AD39"/>
    <mergeCell ref="AE38:AS39"/>
    <mergeCell ref="AT38:BB39"/>
    <mergeCell ref="A40:O41"/>
    <mergeCell ref="P40:AD41"/>
    <mergeCell ref="AE40:AS41"/>
    <mergeCell ref="AT40:BB41"/>
    <mergeCell ref="A42:O43"/>
    <mergeCell ref="P42:AD43"/>
    <mergeCell ref="AE42:AS43"/>
    <mergeCell ref="AT42:BB43"/>
    <mergeCell ref="A44:O45"/>
    <mergeCell ref="P44:AD45"/>
    <mergeCell ref="AE44:AS45"/>
    <mergeCell ref="AT44:BB45"/>
    <mergeCell ref="A46:O47"/>
    <mergeCell ref="P46:AD47"/>
    <mergeCell ref="AE46:AS47"/>
    <mergeCell ref="AT46:BB47"/>
    <mergeCell ref="A48:O49"/>
    <mergeCell ref="P48:AD49"/>
    <mergeCell ref="AE48:AS49"/>
    <mergeCell ref="AT48:BB49"/>
    <mergeCell ref="A50:O51"/>
    <mergeCell ref="P50:AD51"/>
    <mergeCell ref="AE50:AS51"/>
    <mergeCell ref="AT50:BB51"/>
    <mergeCell ref="A57:BB57"/>
    <mergeCell ref="A52:O53"/>
    <mergeCell ref="P52:AD53"/>
    <mergeCell ref="AE52:AS53"/>
    <mergeCell ref="AT52:BB53"/>
    <mergeCell ref="A54:O55"/>
    <mergeCell ref="P54:AD55"/>
    <mergeCell ref="AE54:AS55"/>
    <mergeCell ref="AT54:BB55"/>
  </mergeCells>
  <phoneticPr fontId="12"/>
  <pageMargins left="0.75" right="0.75" top="1" bottom="1" header="0.51200000000000001" footer="0.51200000000000001"/>
  <pageSetup paperSize="9" scale="98"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1E2A-22B7-453A-8AA4-BBF6FAC0D1B7}">
  <dimension ref="A1:BB57"/>
  <sheetViews>
    <sheetView view="pageBreakPreview" zoomScaleNormal="100" zoomScaleSheetLayoutView="100" workbookViewId="0">
      <selection activeCell="BH11" sqref="BH11"/>
    </sheetView>
  </sheetViews>
  <sheetFormatPr defaultRowHeight="13.2"/>
  <cols>
    <col min="1" max="54" width="1.6640625" style="527" customWidth="1"/>
    <col min="55" max="256" width="8.88671875" style="527"/>
    <col min="257" max="310" width="1.6640625" style="527" customWidth="1"/>
    <col min="311" max="512" width="8.88671875" style="527"/>
    <col min="513" max="566" width="1.6640625" style="527" customWidth="1"/>
    <col min="567" max="768" width="8.88671875" style="527"/>
    <col min="769" max="822" width="1.6640625" style="527" customWidth="1"/>
    <col min="823" max="1024" width="8.88671875" style="527"/>
    <col min="1025" max="1078" width="1.6640625" style="527" customWidth="1"/>
    <col min="1079" max="1280" width="8.88671875" style="527"/>
    <col min="1281" max="1334" width="1.6640625" style="527" customWidth="1"/>
    <col min="1335" max="1536" width="8.88671875" style="527"/>
    <col min="1537" max="1590" width="1.6640625" style="527" customWidth="1"/>
    <col min="1591" max="1792" width="8.88671875" style="527"/>
    <col min="1793" max="1846" width="1.6640625" style="527" customWidth="1"/>
    <col min="1847" max="2048" width="8.88671875" style="527"/>
    <col min="2049" max="2102" width="1.6640625" style="527" customWidth="1"/>
    <col min="2103" max="2304" width="8.88671875" style="527"/>
    <col min="2305" max="2358" width="1.6640625" style="527" customWidth="1"/>
    <col min="2359" max="2560" width="8.88671875" style="527"/>
    <col min="2561" max="2614" width="1.6640625" style="527" customWidth="1"/>
    <col min="2615" max="2816" width="8.88671875" style="527"/>
    <col min="2817" max="2870" width="1.6640625" style="527" customWidth="1"/>
    <col min="2871" max="3072" width="8.88671875" style="527"/>
    <col min="3073" max="3126" width="1.6640625" style="527" customWidth="1"/>
    <col min="3127" max="3328" width="8.88671875" style="527"/>
    <col min="3329" max="3382" width="1.6640625" style="527" customWidth="1"/>
    <col min="3383" max="3584" width="8.88671875" style="527"/>
    <col min="3585" max="3638" width="1.6640625" style="527" customWidth="1"/>
    <col min="3639" max="3840" width="8.88671875" style="527"/>
    <col min="3841" max="3894" width="1.6640625" style="527" customWidth="1"/>
    <col min="3895" max="4096" width="8.88671875" style="527"/>
    <col min="4097" max="4150" width="1.6640625" style="527" customWidth="1"/>
    <col min="4151" max="4352" width="8.88671875" style="527"/>
    <col min="4353" max="4406" width="1.6640625" style="527" customWidth="1"/>
    <col min="4407" max="4608" width="8.88671875" style="527"/>
    <col min="4609" max="4662" width="1.6640625" style="527" customWidth="1"/>
    <col min="4663" max="4864" width="8.88671875" style="527"/>
    <col min="4865" max="4918" width="1.6640625" style="527" customWidth="1"/>
    <col min="4919" max="5120" width="8.88671875" style="527"/>
    <col min="5121" max="5174" width="1.6640625" style="527" customWidth="1"/>
    <col min="5175" max="5376" width="8.88671875" style="527"/>
    <col min="5377" max="5430" width="1.6640625" style="527" customWidth="1"/>
    <col min="5431" max="5632" width="8.88671875" style="527"/>
    <col min="5633" max="5686" width="1.6640625" style="527" customWidth="1"/>
    <col min="5687" max="5888" width="8.88671875" style="527"/>
    <col min="5889" max="5942" width="1.6640625" style="527" customWidth="1"/>
    <col min="5943" max="6144" width="8.88671875" style="527"/>
    <col min="6145" max="6198" width="1.6640625" style="527" customWidth="1"/>
    <col min="6199" max="6400" width="8.88671875" style="527"/>
    <col min="6401" max="6454" width="1.6640625" style="527" customWidth="1"/>
    <col min="6455" max="6656" width="8.88671875" style="527"/>
    <col min="6657" max="6710" width="1.6640625" style="527" customWidth="1"/>
    <col min="6711" max="6912" width="8.88671875" style="527"/>
    <col min="6913" max="6966" width="1.6640625" style="527" customWidth="1"/>
    <col min="6967" max="7168" width="8.88671875" style="527"/>
    <col min="7169" max="7222" width="1.6640625" style="527" customWidth="1"/>
    <col min="7223" max="7424" width="8.88671875" style="527"/>
    <col min="7425" max="7478" width="1.6640625" style="527" customWidth="1"/>
    <col min="7479" max="7680" width="8.88671875" style="527"/>
    <col min="7681" max="7734" width="1.6640625" style="527" customWidth="1"/>
    <col min="7735" max="7936" width="8.88671875" style="527"/>
    <col min="7937" max="7990" width="1.6640625" style="527" customWidth="1"/>
    <col min="7991" max="8192" width="8.88671875" style="527"/>
    <col min="8193" max="8246" width="1.6640625" style="527" customWidth="1"/>
    <col min="8247" max="8448" width="8.88671875" style="527"/>
    <col min="8449" max="8502" width="1.6640625" style="527" customWidth="1"/>
    <col min="8503" max="8704" width="8.88671875" style="527"/>
    <col min="8705" max="8758" width="1.6640625" style="527" customWidth="1"/>
    <col min="8759" max="8960" width="8.88671875" style="527"/>
    <col min="8961" max="9014" width="1.6640625" style="527" customWidth="1"/>
    <col min="9015" max="9216" width="8.88671875" style="527"/>
    <col min="9217" max="9270" width="1.6640625" style="527" customWidth="1"/>
    <col min="9271" max="9472" width="8.88671875" style="527"/>
    <col min="9473" max="9526" width="1.6640625" style="527" customWidth="1"/>
    <col min="9527" max="9728" width="8.88671875" style="527"/>
    <col min="9729" max="9782" width="1.6640625" style="527" customWidth="1"/>
    <col min="9783" max="9984" width="8.88671875" style="527"/>
    <col min="9985" max="10038" width="1.6640625" style="527" customWidth="1"/>
    <col min="10039" max="10240" width="8.88671875" style="527"/>
    <col min="10241" max="10294" width="1.6640625" style="527" customWidth="1"/>
    <col min="10295" max="10496" width="8.88671875" style="527"/>
    <col min="10497" max="10550" width="1.6640625" style="527" customWidth="1"/>
    <col min="10551" max="10752" width="8.88671875" style="527"/>
    <col min="10753" max="10806" width="1.6640625" style="527" customWidth="1"/>
    <col min="10807" max="11008" width="8.88671875" style="527"/>
    <col min="11009" max="11062" width="1.6640625" style="527" customWidth="1"/>
    <col min="11063" max="11264" width="8.88671875" style="527"/>
    <col min="11265" max="11318" width="1.6640625" style="527" customWidth="1"/>
    <col min="11319" max="11520" width="8.88671875" style="527"/>
    <col min="11521" max="11574" width="1.6640625" style="527" customWidth="1"/>
    <col min="11575" max="11776" width="8.88671875" style="527"/>
    <col min="11777" max="11830" width="1.6640625" style="527" customWidth="1"/>
    <col min="11831" max="12032" width="8.88671875" style="527"/>
    <col min="12033" max="12086" width="1.6640625" style="527" customWidth="1"/>
    <col min="12087" max="12288" width="8.88671875" style="527"/>
    <col min="12289" max="12342" width="1.6640625" style="527" customWidth="1"/>
    <col min="12343" max="12544" width="8.88671875" style="527"/>
    <col min="12545" max="12598" width="1.6640625" style="527" customWidth="1"/>
    <col min="12599" max="12800" width="8.88671875" style="527"/>
    <col min="12801" max="12854" width="1.6640625" style="527" customWidth="1"/>
    <col min="12855" max="13056" width="8.88671875" style="527"/>
    <col min="13057" max="13110" width="1.6640625" style="527" customWidth="1"/>
    <col min="13111" max="13312" width="8.88671875" style="527"/>
    <col min="13313" max="13366" width="1.6640625" style="527" customWidth="1"/>
    <col min="13367" max="13568" width="8.88671875" style="527"/>
    <col min="13569" max="13622" width="1.6640625" style="527" customWidth="1"/>
    <col min="13623" max="13824" width="8.88671875" style="527"/>
    <col min="13825" max="13878" width="1.6640625" style="527" customWidth="1"/>
    <col min="13879" max="14080" width="8.88671875" style="527"/>
    <col min="14081" max="14134" width="1.6640625" style="527" customWidth="1"/>
    <col min="14135" max="14336" width="8.88671875" style="527"/>
    <col min="14337" max="14390" width="1.6640625" style="527" customWidth="1"/>
    <col min="14391" max="14592" width="8.88671875" style="527"/>
    <col min="14593" max="14646" width="1.6640625" style="527" customWidth="1"/>
    <col min="14647" max="14848" width="8.88671875" style="527"/>
    <col min="14849" max="14902" width="1.6640625" style="527" customWidth="1"/>
    <col min="14903" max="15104" width="8.88671875" style="527"/>
    <col min="15105" max="15158" width="1.6640625" style="527" customWidth="1"/>
    <col min="15159" max="15360" width="8.88671875" style="527"/>
    <col min="15361" max="15414" width="1.6640625" style="527" customWidth="1"/>
    <col min="15415" max="15616" width="8.88671875" style="527"/>
    <col min="15617" max="15670" width="1.6640625" style="527" customWidth="1"/>
    <col min="15671" max="15872" width="8.88671875" style="527"/>
    <col min="15873" max="15926" width="1.6640625" style="527" customWidth="1"/>
    <col min="15927" max="16128" width="8.88671875" style="527"/>
    <col min="16129" max="16182" width="1.6640625" style="527" customWidth="1"/>
    <col min="16183" max="16384" width="8.88671875" style="527"/>
  </cols>
  <sheetData>
    <row r="1" spans="1:54">
      <c r="A1" s="527" t="s">
        <v>641</v>
      </c>
    </row>
    <row r="3" spans="1:54">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30"/>
    </row>
    <row r="4" spans="1:54" ht="21">
      <c r="A4" s="1496" t="s">
        <v>642</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8"/>
    </row>
    <row r="5" spans="1:54">
      <c r="A5" s="534"/>
      <c r="BB5" s="535"/>
    </row>
    <row r="6" spans="1:54">
      <c r="A6" s="534"/>
      <c r="J6" s="1499"/>
      <c r="K6" s="1499"/>
      <c r="L6" s="1499"/>
      <c r="M6" s="1499"/>
      <c r="N6" s="1499"/>
      <c r="O6" s="1499"/>
      <c r="P6" s="1499"/>
      <c r="Q6" s="1499"/>
      <c r="R6" s="1499"/>
      <c r="S6" s="1499"/>
      <c r="T6" s="1499"/>
      <c r="U6" s="1499"/>
      <c r="V6" s="1499"/>
      <c r="W6" s="1499"/>
      <c r="X6" s="1499"/>
      <c r="Y6" s="1499"/>
      <c r="Z6" s="1499"/>
      <c r="AA6" s="1499"/>
      <c r="AK6" s="1499"/>
      <c r="AL6" s="1499"/>
      <c r="AM6" s="1499"/>
      <c r="AN6" s="1499"/>
      <c r="AO6" s="1499"/>
      <c r="AP6" s="1499"/>
      <c r="AQ6" s="1499"/>
      <c r="AR6" s="1499"/>
      <c r="AS6" s="1499"/>
      <c r="AT6" s="1499"/>
      <c r="AU6" s="1499"/>
      <c r="AV6" s="1499"/>
      <c r="AW6" s="1499"/>
      <c r="AX6" s="1499"/>
      <c r="AY6" s="1499"/>
      <c r="AZ6" s="1499"/>
      <c r="BA6" s="1499"/>
      <c r="BB6" s="535"/>
    </row>
    <row r="7" spans="1:54">
      <c r="A7" s="534"/>
      <c r="B7" s="1493" t="s">
        <v>631</v>
      </c>
      <c r="C7" s="1493"/>
      <c r="D7" s="1493"/>
      <c r="E7" s="1493"/>
      <c r="F7" s="1493"/>
      <c r="G7" s="1493"/>
      <c r="H7" s="1493"/>
      <c r="I7" s="1493"/>
      <c r="J7" s="1492"/>
      <c r="K7" s="1492"/>
      <c r="L7" s="1492"/>
      <c r="M7" s="1492"/>
      <c r="N7" s="1492"/>
      <c r="O7" s="1492"/>
      <c r="P7" s="1492"/>
      <c r="Q7" s="1492"/>
      <c r="R7" s="1492"/>
      <c r="S7" s="1492"/>
      <c r="T7" s="1492"/>
      <c r="U7" s="1492"/>
      <c r="V7" s="1492"/>
      <c r="W7" s="1492"/>
      <c r="X7" s="1492"/>
      <c r="Y7" s="1492"/>
      <c r="Z7" s="1492"/>
      <c r="AA7" s="1492"/>
      <c r="AC7" s="1503" t="s">
        <v>643</v>
      </c>
      <c r="AD7" s="1503"/>
      <c r="AE7" s="1503"/>
      <c r="AF7" s="1503"/>
      <c r="AG7" s="1503"/>
      <c r="AH7" s="1503"/>
      <c r="AI7" s="1503"/>
      <c r="AJ7" s="1503"/>
      <c r="AK7" s="1492"/>
      <c r="AL7" s="1492"/>
      <c r="AM7" s="1492"/>
      <c r="AN7" s="1492"/>
      <c r="AO7" s="1492"/>
      <c r="AP7" s="1492"/>
      <c r="AQ7" s="1492"/>
      <c r="AR7" s="1492"/>
      <c r="AS7" s="1492"/>
      <c r="AT7" s="1492"/>
      <c r="AU7" s="1492"/>
      <c r="AV7" s="1492"/>
      <c r="AW7" s="1492"/>
      <c r="AX7" s="1492"/>
      <c r="AY7" s="1492"/>
      <c r="AZ7" s="1492"/>
      <c r="BA7" s="1492"/>
      <c r="BB7" s="535"/>
    </row>
    <row r="8" spans="1:54">
      <c r="A8" s="534"/>
      <c r="BB8" s="535"/>
    </row>
    <row r="9" spans="1:54">
      <c r="A9" s="538"/>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9"/>
    </row>
    <row r="10" spans="1:54">
      <c r="A10" s="1504" t="s">
        <v>644</v>
      </c>
      <c r="B10" s="1504"/>
      <c r="C10" s="1504" t="s">
        <v>645</v>
      </c>
      <c r="D10" s="1504"/>
      <c r="E10" s="1488" t="s">
        <v>638</v>
      </c>
      <c r="F10" s="1488"/>
      <c r="G10" s="1488"/>
      <c r="H10" s="1488"/>
      <c r="I10" s="1488"/>
      <c r="J10" s="1488"/>
      <c r="K10" s="1488"/>
      <c r="L10" s="1488"/>
      <c r="M10" s="1488"/>
      <c r="N10" s="1488"/>
      <c r="O10" s="1488"/>
      <c r="P10" s="1505" t="s">
        <v>646</v>
      </c>
      <c r="Q10" s="1505"/>
      <c r="R10" s="1505"/>
      <c r="S10" s="1505"/>
      <c r="T10" s="1505"/>
      <c r="U10" s="1505"/>
      <c r="V10" s="1505"/>
      <c r="W10" s="1506" t="s">
        <v>647</v>
      </c>
      <c r="X10" s="1506"/>
      <c r="Y10" s="1506"/>
      <c r="Z10" s="1506"/>
      <c r="AA10" s="1506"/>
      <c r="AB10" s="1488" t="s">
        <v>648</v>
      </c>
      <c r="AC10" s="1488"/>
      <c r="AD10" s="1488"/>
      <c r="AE10" s="1488"/>
      <c r="AF10" s="1488"/>
      <c r="AG10" s="1488"/>
      <c r="AH10" s="1488"/>
      <c r="AI10" s="1501" t="s">
        <v>649</v>
      </c>
      <c r="AJ10" s="1501"/>
      <c r="AK10" s="1501"/>
      <c r="AL10" s="1501"/>
      <c r="AM10" s="1501"/>
      <c r="AN10" s="1501"/>
      <c r="AO10" s="1501"/>
      <c r="AP10" s="1501"/>
      <c r="AQ10" s="1501"/>
      <c r="AR10" s="1501"/>
      <c r="AS10" s="1501"/>
      <c r="AT10" s="1501"/>
      <c r="AU10" s="1501"/>
      <c r="AV10" s="1501"/>
      <c r="AW10" s="1501"/>
      <c r="AX10" s="1488" t="s">
        <v>650</v>
      </c>
      <c r="AY10" s="1488"/>
      <c r="AZ10" s="1488"/>
      <c r="BA10" s="1488"/>
      <c r="BB10" s="1488"/>
    </row>
    <row r="11" spans="1:54">
      <c r="A11" s="1502" t="s">
        <v>645</v>
      </c>
      <c r="B11" s="1502"/>
      <c r="C11" s="1502" t="s">
        <v>651</v>
      </c>
      <c r="D11" s="1502"/>
      <c r="E11" s="1488"/>
      <c r="F11" s="1488"/>
      <c r="G11" s="1488"/>
      <c r="H11" s="1488"/>
      <c r="I11" s="1488"/>
      <c r="J11" s="1488"/>
      <c r="K11" s="1488"/>
      <c r="L11" s="1488"/>
      <c r="M11" s="1488"/>
      <c r="N11" s="1488"/>
      <c r="O11" s="1488"/>
      <c r="P11" s="1505"/>
      <c r="Q11" s="1505"/>
      <c r="R11" s="1505"/>
      <c r="S11" s="1505"/>
      <c r="T11" s="1505"/>
      <c r="U11" s="1505"/>
      <c r="V11" s="1505"/>
      <c r="W11" s="1506"/>
      <c r="X11" s="1506"/>
      <c r="Y11" s="1506"/>
      <c r="Z11" s="1506"/>
      <c r="AA11" s="1506"/>
      <c r="AB11" s="1488"/>
      <c r="AC11" s="1488"/>
      <c r="AD11" s="1488"/>
      <c r="AE11" s="1488"/>
      <c r="AF11" s="1488"/>
      <c r="AG11" s="1488"/>
      <c r="AH11" s="1488"/>
      <c r="AI11" s="1501" t="s">
        <v>652</v>
      </c>
      <c r="AJ11" s="1501"/>
      <c r="AK11" s="1501"/>
      <c r="AL11" s="1501"/>
      <c r="AM11" s="1501"/>
      <c r="AN11" s="1501" t="s">
        <v>653</v>
      </c>
      <c r="AO11" s="1501"/>
      <c r="AP11" s="1501"/>
      <c r="AQ11" s="1501"/>
      <c r="AR11" s="1501"/>
      <c r="AS11" s="1501" t="s">
        <v>621</v>
      </c>
      <c r="AT11" s="1501"/>
      <c r="AU11" s="1501"/>
      <c r="AV11" s="1501"/>
      <c r="AW11" s="1501"/>
      <c r="AX11" s="1488"/>
      <c r="AY11" s="1488"/>
      <c r="AZ11" s="1488"/>
      <c r="BA11" s="1488"/>
      <c r="BB11" s="1488"/>
    </row>
    <row r="12" spans="1:54">
      <c r="A12" s="1500"/>
      <c r="B12" s="1500"/>
      <c r="C12" s="1500"/>
      <c r="D12" s="1500"/>
      <c r="E12" s="1487"/>
      <c r="F12" s="1487"/>
      <c r="G12" s="1487"/>
      <c r="H12" s="1487"/>
      <c r="I12" s="1487"/>
      <c r="J12" s="1487"/>
      <c r="K12" s="1487"/>
      <c r="L12" s="1487"/>
      <c r="M12" s="1487"/>
      <c r="N12" s="1487"/>
      <c r="O12" s="1487"/>
      <c r="P12" s="1488"/>
      <c r="Q12" s="1488"/>
      <c r="R12" s="1488"/>
      <c r="S12" s="1488"/>
      <c r="T12" s="1488"/>
      <c r="U12" s="1488"/>
      <c r="V12" s="1488"/>
      <c r="W12" s="1488"/>
      <c r="X12" s="1488"/>
      <c r="Y12" s="1488"/>
      <c r="Z12" s="1488"/>
      <c r="AA12" s="1488"/>
      <c r="AB12" s="1488"/>
      <c r="AC12" s="1488"/>
      <c r="AD12" s="1488"/>
      <c r="AE12" s="1488"/>
      <c r="AF12" s="1488"/>
      <c r="AG12" s="1488"/>
      <c r="AH12" s="1488"/>
      <c r="AI12" s="1488"/>
      <c r="AJ12" s="1488"/>
      <c r="AK12" s="1488"/>
      <c r="AL12" s="1488"/>
      <c r="AM12" s="1488"/>
      <c r="AN12" s="1488"/>
      <c r="AO12" s="1488"/>
      <c r="AP12" s="1488"/>
      <c r="AQ12" s="1488"/>
      <c r="AR12" s="1488"/>
      <c r="AS12" s="1488"/>
      <c r="AT12" s="1488"/>
      <c r="AU12" s="1488"/>
      <c r="AV12" s="1488"/>
      <c r="AW12" s="1488"/>
      <c r="AX12" s="1487"/>
      <c r="AY12" s="1487"/>
      <c r="AZ12" s="1487"/>
      <c r="BA12" s="1487"/>
      <c r="BB12" s="1487"/>
    </row>
    <row r="13" spans="1:54">
      <c r="A13" s="1500"/>
      <c r="B13" s="1500"/>
      <c r="C13" s="1500"/>
      <c r="D13" s="1500"/>
      <c r="E13" s="1487"/>
      <c r="F13" s="1487"/>
      <c r="G13" s="1487"/>
      <c r="H13" s="1487"/>
      <c r="I13" s="1487"/>
      <c r="J13" s="1487"/>
      <c r="K13" s="1487"/>
      <c r="L13" s="1487"/>
      <c r="M13" s="1487"/>
      <c r="N13" s="1487"/>
      <c r="O13" s="1487"/>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7"/>
      <c r="AY13" s="1487"/>
      <c r="AZ13" s="1487"/>
      <c r="BA13" s="1487"/>
      <c r="BB13" s="1487"/>
    </row>
    <row r="14" spans="1:54">
      <c r="A14" s="1500"/>
      <c r="B14" s="1500"/>
      <c r="C14" s="1500"/>
      <c r="D14" s="1500"/>
      <c r="E14" s="1487"/>
      <c r="F14" s="1487"/>
      <c r="G14" s="1487"/>
      <c r="H14" s="1487"/>
      <c r="I14" s="1487"/>
      <c r="J14" s="1487"/>
      <c r="K14" s="1487"/>
      <c r="L14" s="1487"/>
      <c r="M14" s="1487"/>
      <c r="N14" s="1487"/>
      <c r="O14" s="1487"/>
      <c r="P14" s="1488"/>
      <c r="Q14" s="1488"/>
      <c r="R14" s="1488"/>
      <c r="S14" s="1488"/>
      <c r="T14" s="1488"/>
      <c r="U14" s="1488"/>
      <c r="V14" s="1488"/>
      <c r="W14" s="1488"/>
      <c r="X14" s="1488"/>
      <c r="Y14" s="1488"/>
      <c r="Z14" s="1488"/>
      <c r="AA14" s="1488"/>
      <c r="AB14" s="1488"/>
      <c r="AC14" s="1488"/>
      <c r="AD14" s="1488"/>
      <c r="AE14" s="1488"/>
      <c r="AF14" s="1488"/>
      <c r="AG14" s="1488"/>
      <c r="AH14" s="1488"/>
      <c r="AI14" s="1488"/>
      <c r="AJ14" s="1488"/>
      <c r="AK14" s="1488"/>
      <c r="AL14" s="1488"/>
      <c r="AM14" s="1488"/>
      <c r="AN14" s="1488"/>
      <c r="AO14" s="1488"/>
      <c r="AP14" s="1488"/>
      <c r="AQ14" s="1488"/>
      <c r="AR14" s="1488"/>
      <c r="AS14" s="1488"/>
      <c r="AT14" s="1488"/>
      <c r="AU14" s="1488"/>
      <c r="AV14" s="1488"/>
      <c r="AW14" s="1488"/>
      <c r="AX14" s="1487"/>
      <c r="AY14" s="1487"/>
      <c r="AZ14" s="1487"/>
      <c r="BA14" s="1487"/>
      <c r="BB14" s="1487"/>
    </row>
    <row r="15" spans="1:54">
      <c r="A15" s="1500"/>
      <c r="B15" s="1500"/>
      <c r="C15" s="1500"/>
      <c r="D15" s="1500"/>
      <c r="E15" s="1487"/>
      <c r="F15" s="1487"/>
      <c r="G15" s="1487"/>
      <c r="H15" s="1487"/>
      <c r="I15" s="1487"/>
      <c r="J15" s="1487"/>
      <c r="K15" s="1487"/>
      <c r="L15" s="1487"/>
      <c r="M15" s="1487"/>
      <c r="N15" s="1487"/>
      <c r="O15" s="1487"/>
      <c r="P15" s="1488"/>
      <c r="Q15" s="1488"/>
      <c r="R15" s="1488"/>
      <c r="S15" s="1488"/>
      <c r="T15" s="1488"/>
      <c r="U15" s="1488"/>
      <c r="V15" s="1488"/>
      <c r="W15" s="1488"/>
      <c r="X15" s="1488"/>
      <c r="Y15" s="1488"/>
      <c r="Z15" s="1488"/>
      <c r="AA15" s="1488"/>
      <c r="AB15" s="1488"/>
      <c r="AC15" s="1488"/>
      <c r="AD15" s="1488"/>
      <c r="AE15" s="1488"/>
      <c r="AF15" s="1488"/>
      <c r="AG15" s="1488"/>
      <c r="AH15" s="1488"/>
      <c r="AI15" s="1488"/>
      <c r="AJ15" s="1488"/>
      <c r="AK15" s="1488"/>
      <c r="AL15" s="1488"/>
      <c r="AM15" s="1488"/>
      <c r="AN15" s="1488"/>
      <c r="AO15" s="1488"/>
      <c r="AP15" s="1488"/>
      <c r="AQ15" s="1488"/>
      <c r="AR15" s="1488"/>
      <c r="AS15" s="1488"/>
      <c r="AT15" s="1488"/>
      <c r="AU15" s="1488"/>
      <c r="AV15" s="1488"/>
      <c r="AW15" s="1488"/>
      <c r="AX15" s="1487"/>
      <c r="AY15" s="1487"/>
      <c r="AZ15" s="1487"/>
      <c r="BA15" s="1487"/>
      <c r="BB15" s="1487"/>
    </row>
    <row r="16" spans="1:54">
      <c r="A16" s="1500"/>
      <c r="B16" s="1500"/>
      <c r="C16" s="1500"/>
      <c r="D16" s="1500"/>
      <c r="E16" s="1487"/>
      <c r="F16" s="1487"/>
      <c r="G16" s="1487"/>
      <c r="H16" s="1487"/>
      <c r="I16" s="1487"/>
      <c r="J16" s="1487"/>
      <c r="K16" s="1487"/>
      <c r="L16" s="1487"/>
      <c r="M16" s="1487"/>
      <c r="N16" s="1487"/>
      <c r="O16" s="1487"/>
      <c r="P16" s="1488"/>
      <c r="Q16" s="1488"/>
      <c r="R16" s="1488"/>
      <c r="S16" s="1488"/>
      <c r="T16" s="1488"/>
      <c r="U16" s="1488"/>
      <c r="V16" s="1488"/>
      <c r="W16" s="1488"/>
      <c r="X16" s="1488"/>
      <c r="Y16" s="1488"/>
      <c r="Z16" s="1488"/>
      <c r="AA16" s="1488"/>
      <c r="AB16" s="1488"/>
      <c r="AC16" s="1488"/>
      <c r="AD16" s="1488"/>
      <c r="AE16" s="1488"/>
      <c r="AF16" s="1488"/>
      <c r="AG16" s="1488"/>
      <c r="AH16" s="1488"/>
      <c r="AI16" s="1488"/>
      <c r="AJ16" s="1488"/>
      <c r="AK16" s="1488"/>
      <c r="AL16" s="1488"/>
      <c r="AM16" s="1488"/>
      <c r="AN16" s="1488"/>
      <c r="AO16" s="1488"/>
      <c r="AP16" s="1488"/>
      <c r="AQ16" s="1488"/>
      <c r="AR16" s="1488"/>
      <c r="AS16" s="1488"/>
      <c r="AT16" s="1488"/>
      <c r="AU16" s="1488"/>
      <c r="AV16" s="1488"/>
      <c r="AW16" s="1488"/>
      <c r="AX16" s="1487"/>
      <c r="AY16" s="1487"/>
      <c r="AZ16" s="1487"/>
      <c r="BA16" s="1487"/>
      <c r="BB16" s="1487"/>
    </row>
    <row r="17" spans="1:54">
      <c r="A17" s="1500"/>
      <c r="B17" s="1500"/>
      <c r="C17" s="1500"/>
      <c r="D17" s="1500"/>
      <c r="E17" s="1487"/>
      <c r="F17" s="1487"/>
      <c r="G17" s="1487"/>
      <c r="H17" s="1487"/>
      <c r="I17" s="1487"/>
      <c r="J17" s="1487"/>
      <c r="K17" s="1487"/>
      <c r="L17" s="1487"/>
      <c r="M17" s="1487"/>
      <c r="N17" s="1487"/>
      <c r="O17" s="1487"/>
      <c r="P17" s="1488"/>
      <c r="Q17" s="1488"/>
      <c r="R17" s="1488"/>
      <c r="S17" s="1488"/>
      <c r="T17" s="1488"/>
      <c r="U17" s="1488"/>
      <c r="V17" s="1488"/>
      <c r="W17" s="1488"/>
      <c r="X17" s="1488"/>
      <c r="Y17" s="1488"/>
      <c r="Z17" s="1488"/>
      <c r="AA17" s="1488"/>
      <c r="AB17" s="1488"/>
      <c r="AC17" s="1488"/>
      <c r="AD17" s="1488"/>
      <c r="AE17" s="1488"/>
      <c r="AF17" s="1488"/>
      <c r="AG17" s="1488"/>
      <c r="AH17" s="1488"/>
      <c r="AI17" s="1488"/>
      <c r="AJ17" s="1488"/>
      <c r="AK17" s="1488"/>
      <c r="AL17" s="1488"/>
      <c r="AM17" s="1488"/>
      <c r="AN17" s="1488"/>
      <c r="AO17" s="1488"/>
      <c r="AP17" s="1488"/>
      <c r="AQ17" s="1488"/>
      <c r="AR17" s="1488"/>
      <c r="AS17" s="1488"/>
      <c r="AT17" s="1488"/>
      <c r="AU17" s="1488"/>
      <c r="AV17" s="1488"/>
      <c r="AW17" s="1488"/>
      <c r="AX17" s="1487"/>
      <c r="AY17" s="1487"/>
      <c r="AZ17" s="1487"/>
      <c r="BA17" s="1487"/>
      <c r="BB17" s="1487"/>
    </row>
    <row r="18" spans="1:54">
      <c r="A18" s="1500"/>
      <c r="B18" s="1500"/>
      <c r="C18" s="1500"/>
      <c r="D18" s="1500"/>
      <c r="E18" s="1487"/>
      <c r="F18" s="1487"/>
      <c r="G18" s="1487"/>
      <c r="H18" s="1487"/>
      <c r="I18" s="1487"/>
      <c r="J18" s="1487"/>
      <c r="K18" s="1487"/>
      <c r="L18" s="1487"/>
      <c r="M18" s="1487"/>
      <c r="N18" s="1487"/>
      <c r="O18" s="1487"/>
      <c r="P18" s="1488"/>
      <c r="Q18" s="1488"/>
      <c r="R18" s="1488"/>
      <c r="S18" s="1488"/>
      <c r="T18" s="1488"/>
      <c r="U18" s="1488"/>
      <c r="V18" s="1488"/>
      <c r="W18" s="1488"/>
      <c r="X18" s="1488"/>
      <c r="Y18" s="1488"/>
      <c r="Z18" s="1488"/>
      <c r="AA18" s="1488"/>
      <c r="AB18" s="1488"/>
      <c r="AC18" s="1488"/>
      <c r="AD18" s="1488"/>
      <c r="AE18" s="1488"/>
      <c r="AF18" s="1488"/>
      <c r="AG18" s="1488"/>
      <c r="AH18" s="1488"/>
      <c r="AI18" s="1488"/>
      <c r="AJ18" s="1488"/>
      <c r="AK18" s="1488"/>
      <c r="AL18" s="1488"/>
      <c r="AM18" s="1488"/>
      <c r="AN18" s="1488"/>
      <c r="AO18" s="1488"/>
      <c r="AP18" s="1488"/>
      <c r="AQ18" s="1488"/>
      <c r="AR18" s="1488"/>
      <c r="AS18" s="1488"/>
      <c r="AT18" s="1488"/>
      <c r="AU18" s="1488"/>
      <c r="AV18" s="1488"/>
      <c r="AW18" s="1488"/>
      <c r="AX18" s="1487"/>
      <c r="AY18" s="1487"/>
      <c r="AZ18" s="1487"/>
      <c r="BA18" s="1487"/>
      <c r="BB18" s="1487"/>
    </row>
    <row r="19" spans="1:54">
      <c r="A19" s="1500"/>
      <c r="B19" s="1500"/>
      <c r="C19" s="1500"/>
      <c r="D19" s="1500"/>
      <c r="E19" s="1487"/>
      <c r="F19" s="1487"/>
      <c r="G19" s="1487"/>
      <c r="H19" s="1487"/>
      <c r="I19" s="1487"/>
      <c r="J19" s="1487"/>
      <c r="K19" s="1487"/>
      <c r="L19" s="1487"/>
      <c r="M19" s="1487"/>
      <c r="N19" s="1487"/>
      <c r="O19" s="1487"/>
      <c r="P19" s="1488"/>
      <c r="Q19" s="1488"/>
      <c r="R19" s="1488"/>
      <c r="S19" s="1488"/>
      <c r="T19" s="1488"/>
      <c r="U19" s="1488"/>
      <c r="V19" s="1488"/>
      <c r="W19" s="1488"/>
      <c r="X19" s="1488"/>
      <c r="Y19" s="1488"/>
      <c r="Z19" s="1488"/>
      <c r="AA19" s="1488"/>
      <c r="AB19" s="1488"/>
      <c r="AC19" s="1488"/>
      <c r="AD19" s="1488"/>
      <c r="AE19" s="1488"/>
      <c r="AF19" s="1488"/>
      <c r="AG19" s="1488"/>
      <c r="AH19" s="1488"/>
      <c r="AI19" s="1488"/>
      <c r="AJ19" s="1488"/>
      <c r="AK19" s="1488"/>
      <c r="AL19" s="1488"/>
      <c r="AM19" s="1488"/>
      <c r="AN19" s="1488"/>
      <c r="AO19" s="1488"/>
      <c r="AP19" s="1488"/>
      <c r="AQ19" s="1488"/>
      <c r="AR19" s="1488"/>
      <c r="AS19" s="1488"/>
      <c r="AT19" s="1488"/>
      <c r="AU19" s="1488"/>
      <c r="AV19" s="1488"/>
      <c r="AW19" s="1488"/>
      <c r="AX19" s="1487"/>
      <c r="AY19" s="1487"/>
      <c r="AZ19" s="1487"/>
      <c r="BA19" s="1487"/>
      <c r="BB19" s="1487"/>
    </row>
    <row r="20" spans="1:54">
      <c r="A20" s="1500"/>
      <c r="B20" s="1500"/>
      <c r="C20" s="1500"/>
      <c r="D20" s="1500"/>
      <c r="E20" s="1487"/>
      <c r="F20" s="1487"/>
      <c r="G20" s="1487"/>
      <c r="H20" s="1487"/>
      <c r="I20" s="1487"/>
      <c r="J20" s="1487"/>
      <c r="K20" s="1487"/>
      <c r="L20" s="1487"/>
      <c r="M20" s="1487"/>
      <c r="N20" s="1487"/>
      <c r="O20" s="1487"/>
      <c r="P20" s="1488"/>
      <c r="Q20" s="1488"/>
      <c r="R20" s="1488"/>
      <c r="S20" s="1488"/>
      <c r="T20" s="1488"/>
      <c r="U20" s="1488"/>
      <c r="V20" s="1488"/>
      <c r="W20" s="1488"/>
      <c r="X20" s="1488"/>
      <c r="Y20" s="1488"/>
      <c r="Z20" s="1488"/>
      <c r="AA20" s="1488"/>
      <c r="AB20" s="1488"/>
      <c r="AC20" s="1488"/>
      <c r="AD20" s="1488"/>
      <c r="AE20" s="1488"/>
      <c r="AF20" s="1488"/>
      <c r="AG20" s="1488"/>
      <c r="AH20" s="1488"/>
      <c r="AI20" s="1488"/>
      <c r="AJ20" s="1488"/>
      <c r="AK20" s="1488"/>
      <c r="AL20" s="1488"/>
      <c r="AM20" s="1488"/>
      <c r="AN20" s="1488"/>
      <c r="AO20" s="1488"/>
      <c r="AP20" s="1488"/>
      <c r="AQ20" s="1488"/>
      <c r="AR20" s="1488"/>
      <c r="AS20" s="1488"/>
      <c r="AT20" s="1488"/>
      <c r="AU20" s="1488"/>
      <c r="AV20" s="1488"/>
      <c r="AW20" s="1488"/>
      <c r="AX20" s="1487"/>
      <c r="AY20" s="1487"/>
      <c r="AZ20" s="1487"/>
      <c r="BA20" s="1487"/>
      <c r="BB20" s="1487"/>
    </row>
    <row r="21" spans="1:54">
      <c r="A21" s="1500"/>
      <c r="B21" s="1500"/>
      <c r="C21" s="1500"/>
      <c r="D21" s="1500"/>
      <c r="E21" s="1487"/>
      <c r="F21" s="1487"/>
      <c r="G21" s="1487"/>
      <c r="H21" s="1487"/>
      <c r="I21" s="1487"/>
      <c r="J21" s="1487"/>
      <c r="K21" s="1487"/>
      <c r="L21" s="1487"/>
      <c r="M21" s="1487"/>
      <c r="N21" s="1487"/>
      <c r="O21" s="1487"/>
      <c r="P21" s="1488"/>
      <c r="Q21" s="1488"/>
      <c r="R21" s="1488"/>
      <c r="S21" s="1488"/>
      <c r="T21" s="1488"/>
      <c r="U21" s="1488"/>
      <c r="V21" s="1488"/>
      <c r="W21" s="1488"/>
      <c r="X21" s="1488"/>
      <c r="Y21" s="1488"/>
      <c r="Z21" s="1488"/>
      <c r="AA21" s="1488"/>
      <c r="AB21" s="1488"/>
      <c r="AC21" s="1488"/>
      <c r="AD21" s="1488"/>
      <c r="AE21" s="1488"/>
      <c r="AF21" s="1488"/>
      <c r="AG21" s="1488"/>
      <c r="AH21" s="1488"/>
      <c r="AI21" s="1488"/>
      <c r="AJ21" s="1488"/>
      <c r="AK21" s="1488"/>
      <c r="AL21" s="1488"/>
      <c r="AM21" s="1488"/>
      <c r="AN21" s="1488"/>
      <c r="AO21" s="1488"/>
      <c r="AP21" s="1488"/>
      <c r="AQ21" s="1488"/>
      <c r="AR21" s="1488"/>
      <c r="AS21" s="1488"/>
      <c r="AT21" s="1488"/>
      <c r="AU21" s="1488"/>
      <c r="AV21" s="1488"/>
      <c r="AW21" s="1488"/>
      <c r="AX21" s="1487"/>
      <c r="AY21" s="1487"/>
      <c r="AZ21" s="1487"/>
      <c r="BA21" s="1487"/>
      <c r="BB21" s="1487"/>
    </row>
    <row r="22" spans="1:54">
      <c r="A22" s="1500"/>
      <c r="B22" s="1500"/>
      <c r="C22" s="1500"/>
      <c r="D22" s="1500"/>
      <c r="E22" s="1487"/>
      <c r="F22" s="1487"/>
      <c r="G22" s="1487"/>
      <c r="H22" s="1487"/>
      <c r="I22" s="1487"/>
      <c r="J22" s="1487"/>
      <c r="K22" s="1487"/>
      <c r="L22" s="1487"/>
      <c r="M22" s="1487"/>
      <c r="N22" s="1487"/>
      <c r="O22" s="1487"/>
      <c r="P22" s="1488"/>
      <c r="Q22" s="1488"/>
      <c r="R22" s="1488"/>
      <c r="S22" s="1488"/>
      <c r="T22" s="1488"/>
      <c r="U22" s="1488"/>
      <c r="V22" s="1488"/>
      <c r="W22" s="1488"/>
      <c r="X22" s="1488"/>
      <c r="Y22" s="1488"/>
      <c r="Z22" s="1488"/>
      <c r="AA22" s="1488"/>
      <c r="AB22" s="1488"/>
      <c r="AC22" s="1488"/>
      <c r="AD22" s="1488"/>
      <c r="AE22" s="1488"/>
      <c r="AF22" s="1488"/>
      <c r="AG22" s="1488"/>
      <c r="AH22" s="1488"/>
      <c r="AI22" s="1488"/>
      <c r="AJ22" s="1488"/>
      <c r="AK22" s="1488"/>
      <c r="AL22" s="1488"/>
      <c r="AM22" s="1488"/>
      <c r="AN22" s="1488"/>
      <c r="AO22" s="1488"/>
      <c r="AP22" s="1488"/>
      <c r="AQ22" s="1488"/>
      <c r="AR22" s="1488"/>
      <c r="AS22" s="1488"/>
      <c r="AT22" s="1488"/>
      <c r="AU22" s="1488"/>
      <c r="AV22" s="1488"/>
      <c r="AW22" s="1488"/>
      <c r="AX22" s="1487"/>
      <c r="AY22" s="1487"/>
      <c r="AZ22" s="1487"/>
      <c r="BA22" s="1487"/>
      <c r="BB22" s="1487"/>
    </row>
    <row r="23" spans="1:54">
      <c r="A23" s="1500"/>
      <c r="B23" s="1500"/>
      <c r="C23" s="1500"/>
      <c r="D23" s="1500"/>
      <c r="E23" s="1487"/>
      <c r="F23" s="1487"/>
      <c r="G23" s="1487"/>
      <c r="H23" s="1487"/>
      <c r="I23" s="1487"/>
      <c r="J23" s="1487"/>
      <c r="K23" s="1487"/>
      <c r="L23" s="1487"/>
      <c r="M23" s="1487"/>
      <c r="N23" s="1487"/>
      <c r="O23" s="1487"/>
      <c r="P23" s="1488"/>
      <c r="Q23" s="1488"/>
      <c r="R23" s="1488"/>
      <c r="S23" s="1488"/>
      <c r="T23" s="1488"/>
      <c r="U23" s="1488"/>
      <c r="V23" s="1488"/>
      <c r="W23" s="1488"/>
      <c r="X23" s="1488"/>
      <c r="Y23" s="1488"/>
      <c r="Z23" s="1488"/>
      <c r="AA23" s="1488"/>
      <c r="AB23" s="1488"/>
      <c r="AC23" s="1488"/>
      <c r="AD23" s="1488"/>
      <c r="AE23" s="1488"/>
      <c r="AF23" s="1488"/>
      <c r="AG23" s="1488"/>
      <c r="AH23" s="1488"/>
      <c r="AI23" s="1488"/>
      <c r="AJ23" s="1488"/>
      <c r="AK23" s="1488"/>
      <c r="AL23" s="1488"/>
      <c r="AM23" s="1488"/>
      <c r="AN23" s="1488"/>
      <c r="AO23" s="1488"/>
      <c r="AP23" s="1488"/>
      <c r="AQ23" s="1488"/>
      <c r="AR23" s="1488"/>
      <c r="AS23" s="1488"/>
      <c r="AT23" s="1488"/>
      <c r="AU23" s="1488"/>
      <c r="AV23" s="1488"/>
      <c r="AW23" s="1488"/>
      <c r="AX23" s="1487"/>
      <c r="AY23" s="1487"/>
      <c r="AZ23" s="1487"/>
      <c r="BA23" s="1487"/>
      <c r="BB23" s="1487"/>
    </row>
    <row r="24" spans="1:54">
      <c r="A24" s="1500"/>
      <c r="B24" s="1500"/>
      <c r="C24" s="1500"/>
      <c r="D24" s="1500"/>
      <c r="E24" s="1487"/>
      <c r="F24" s="1487"/>
      <c r="G24" s="1487"/>
      <c r="H24" s="1487"/>
      <c r="I24" s="1487"/>
      <c r="J24" s="1487"/>
      <c r="K24" s="1487"/>
      <c r="L24" s="1487"/>
      <c r="M24" s="1487"/>
      <c r="N24" s="1487"/>
      <c r="O24" s="1487"/>
      <c r="P24" s="1488"/>
      <c r="Q24" s="1488"/>
      <c r="R24" s="1488"/>
      <c r="S24" s="1488"/>
      <c r="T24" s="1488"/>
      <c r="U24" s="1488"/>
      <c r="V24" s="1488"/>
      <c r="W24" s="1488"/>
      <c r="X24" s="1488"/>
      <c r="Y24" s="1488"/>
      <c r="Z24" s="1488"/>
      <c r="AA24" s="1488"/>
      <c r="AB24" s="1488"/>
      <c r="AC24" s="1488"/>
      <c r="AD24" s="1488"/>
      <c r="AE24" s="1488"/>
      <c r="AF24" s="1488"/>
      <c r="AG24" s="1488"/>
      <c r="AH24" s="1488"/>
      <c r="AI24" s="1488"/>
      <c r="AJ24" s="1488"/>
      <c r="AK24" s="1488"/>
      <c r="AL24" s="1488"/>
      <c r="AM24" s="1488"/>
      <c r="AN24" s="1488"/>
      <c r="AO24" s="1488"/>
      <c r="AP24" s="1488"/>
      <c r="AQ24" s="1488"/>
      <c r="AR24" s="1488"/>
      <c r="AS24" s="1488"/>
      <c r="AT24" s="1488"/>
      <c r="AU24" s="1488"/>
      <c r="AV24" s="1488"/>
      <c r="AW24" s="1488"/>
      <c r="AX24" s="1487"/>
      <c r="AY24" s="1487"/>
      <c r="AZ24" s="1487"/>
      <c r="BA24" s="1487"/>
      <c r="BB24" s="1487"/>
    </row>
    <row r="25" spans="1:54">
      <c r="A25" s="1500"/>
      <c r="B25" s="1500"/>
      <c r="C25" s="1500"/>
      <c r="D25" s="1500"/>
      <c r="E25" s="1487"/>
      <c r="F25" s="1487"/>
      <c r="G25" s="1487"/>
      <c r="H25" s="1487"/>
      <c r="I25" s="1487"/>
      <c r="J25" s="1487"/>
      <c r="K25" s="1487"/>
      <c r="L25" s="1487"/>
      <c r="M25" s="1487"/>
      <c r="N25" s="1487"/>
      <c r="O25" s="1487"/>
      <c r="P25" s="1488"/>
      <c r="Q25" s="1488"/>
      <c r="R25" s="1488"/>
      <c r="S25" s="1488"/>
      <c r="T25" s="1488"/>
      <c r="U25" s="1488"/>
      <c r="V25" s="1488"/>
      <c r="W25" s="1488"/>
      <c r="X25" s="1488"/>
      <c r="Y25" s="1488"/>
      <c r="Z25" s="1488"/>
      <c r="AA25" s="1488"/>
      <c r="AB25" s="1488"/>
      <c r="AC25" s="1488"/>
      <c r="AD25" s="1488"/>
      <c r="AE25" s="1488"/>
      <c r="AF25" s="1488"/>
      <c r="AG25" s="1488"/>
      <c r="AH25" s="1488"/>
      <c r="AI25" s="1488"/>
      <c r="AJ25" s="1488"/>
      <c r="AK25" s="1488"/>
      <c r="AL25" s="1488"/>
      <c r="AM25" s="1488"/>
      <c r="AN25" s="1488"/>
      <c r="AO25" s="1488"/>
      <c r="AP25" s="1488"/>
      <c r="AQ25" s="1488"/>
      <c r="AR25" s="1488"/>
      <c r="AS25" s="1488"/>
      <c r="AT25" s="1488"/>
      <c r="AU25" s="1488"/>
      <c r="AV25" s="1488"/>
      <c r="AW25" s="1488"/>
      <c r="AX25" s="1487"/>
      <c r="AY25" s="1487"/>
      <c r="AZ25" s="1487"/>
      <c r="BA25" s="1487"/>
      <c r="BB25" s="1487"/>
    </row>
    <row r="26" spans="1:54">
      <c r="A26" s="1500"/>
      <c r="B26" s="1500"/>
      <c r="C26" s="1500"/>
      <c r="D26" s="1500"/>
      <c r="E26" s="1487"/>
      <c r="F26" s="1487"/>
      <c r="G26" s="1487"/>
      <c r="H26" s="1487"/>
      <c r="I26" s="1487"/>
      <c r="J26" s="1487"/>
      <c r="K26" s="1487"/>
      <c r="L26" s="1487"/>
      <c r="M26" s="1487"/>
      <c r="N26" s="1487"/>
      <c r="O26" s="1487"/>
      <c r="P26" s="1488"/>
      <c r="Q26" s="1488"/>
      <c r="R26" s="1488"/>
      <c r="S26" s="1488"/>
      <c r="T26" s="1488"/>
      <c r="U26" s="1488"/>
      <c r="V26" s="1488"/>
      <c r="W26" s="1488"/>
      <c r="X26" s="1488"/>
      <c r="Y26" s="1488"/>
      <c r="Z26" s="1488"/>
      <c r="AA26" s="1488"/>
      <c r="AB26" s="1488"/>
      <c r="AC26" s="1488"/>
      <c r="AD26" s="1488"/>
      <c r="AE26" s="1488"/>
      <c r="AF26" s="1488"/>
      <c r="AG26" s="1488"/>
      <c r="AH26" s="1488"/>
      <c r="AI26" s="1488"/>
      <c r="AJ26" s="1488"/>
      <c r="AK26" s="1488"/>
      <c r="AL26" s="1488"/>
      <c r="AM26" s="1488"/>
      <c r="AN26" s="1488"/>
      <c r="AO26" s="1488"/>
      <c r="AP26" s="1488"/>
      <c r="AQ26" s="1488"/>
      <c r="AR26" s="1488"/>
      <c r="AS26" s="1488"/>
      <c r="AT26" s="1488"/>
      <c r="AU26" s="1488"/>
      <c r="AV26" s="1488"/>
      <c r="AW26" s="1488"/>
      <c r="AX26" s="1487"/>
      <c r="AY26" s="1487"/>
      <c r="AZ26" s="1487"/>
      <c r="BA26" s="1487"/>
      <c r="BB26" s="1487"/>
    </row>
    <row r="27" spans="1:54">
      <c r="A27" s="1500"/>
      <c r="B27" s="1500"/>
      <c r="C27" s="1500"/>
      <c r="D27" s="1500"/>
      <c r="E27" s="1487"/>
      <c r="F27" s="1487"/>
      <c r="G27" s="1487"/>
      <c r="H27" s="1487"/>
      <c r="I27" s="1487"/>
      <c r="J27" s="1487"/>
      <c r="K27" s="1487"/>
      <c r="L27" s="1487"/>
      <c r="M27" s="1487"/>
      <c r="N27" s="1487"/>
      <c r="O27" s="1487"/>
      <c r="P27" s="1488"/>
      <c r="Q27" s="1488"/>
      <c r="R27" s="1488"/>
      <c r="S27" s="1488"/>
      <c r="T27" s="1488"/>
      <c r="U27" s="1488"/>
      <c r="V27" s="1488"/>
      <c r="W27" s="1488"/>
      <c r="X27" s="1488"/>
      <c r="Y27" s="1488"/>
      <c r="Z27" s="1488"/>
      <c r="AA27" s="1488"/>
      <c r="AB27" s="1488"/>
      <c r="AC27" s="1488"/>
      <c r="AD27" s="1488"/>
      <c r="AE27" s="1488"/>
      <c r="AF27" s="1488"/>
      <c r="AG27" s="1488"/>
      <c r="AH27" s="1488"/>
      <c r="AI27" s="1488"/>
      <c r="AJ27" s="1488"/>
      <c r="AK27" s="1488"/>
      <c r="AL27" s="1488"/>
      <c r="AM27" s="1488"/>
      <c r="AN27" s="1488"/>
      <c r="AO27" s="1488"/>
      <c r="AP27" s="1488"/>
      <c r="AQ27" s="1488"/>
      <c r="AR27" s="1488"/>
      <c r="AS27" s="1488"/>
      <c r="AT27" s="1488"/>
      <c r="AU27" s="1488"/>
      <c r="AV27" s="1488"/>
      <c r="AW27" s="1488"/>
      <c r="AX27" s="1487"/>
      <c r="AY27" s="1487"/>
      <c r="AZ27" s="1487"/>
      <c r="BA27" s="1487"/>
      <c r="BB27" s="1487"/>
    </row>
    <row r="28" spans="1:54">
      <c r="A28" s="1500"/>
      <c r="B28" s="1500"/>
      <c r="C28" s="1500"/>
      <c r="D28" s="1500"/>
      <c r="E28" s="1487"/>
      <c r="F28" s="1487"/>
      <c r="G28" s="1487"/>
      <c r="H28" s="1487"/>
      <c r="I28" s="1487"/>
      <c r="J28" s="1487"/>
      <c r="K28" s="1487"/>
      <c r="L28" s="1487"/>
      <c r="M28" s="1487"/>
      <c r="N28" s="1487"/>
      <c r="O28" s="1487"/>
      <c r="P28" s="1488"/>
      <c r="Q28" s="1488"/>
      <c r="R28" s="1488"/>
      <c r="S28" s="1488"/>
      <c r="T28" s="1488"/>
      <c r="U28" s="1488"/>
      <c r="V28" s="1488"/>
      <c r="W28" s="1488"/>
      <c r="X28" s="1488"/>
      <c r="Y28" s="1488"/>
      <c r="Z28" s="1488"/>
      <c r="AA28" s="1488"/>
      <c r="AB28" s="1488"/>
      <c r="AC28" s="1488"/>
      <c r="AD28" s="1488"/>
      <c r="AE28" s="1488"/>
      <c r="AF28" s="1488"/>
      <c r="AG28" s="1488"/>
      <c r="AH28" s="1488"/>
      <c r="AI28" s="1488"/>
      <c r="AJ28" s="1488"/>
      <c r="AK28" s="1488"/>
      <c r="AL28" s="1488"/>
      <c r="AM28" s="1488"/>
      <c r="AN28" s="1488"/>
      <c r="AO28" s="1488"/>
      <c r="AP28" s="1488"/>
      <c r="AQ28" s="1488"/>
      <c r="AR28" s="1488"/>
      <c r="AS28" s="1488"/>
      <c r="AT28" s="1488"/>
      <c r="AU28" s="1488"/>
      <c r="AV28" s="1488"/>
      <c r="AW28" s="1488"/>
      <c r="AX28" s="1487"/>
      <c r="AY28" s="1487"/>
      <c r="AZ28" s="1487"/>
      <c r="BA28" s="1487"/>
      <c r="BB28" s="1487"/>
    </row>
    <row r="29" spans="1:54">
      <c r="A29" s="1500"/>
      <c r="B29" s="1500"/>
      <c r="C29" s="1500"/>
      <c r="D29" s="1500"/>
      <c r="E29" s="1487"/>
      <c r="F29" s="1487"/>
      <c r="G29" s="1487"/>
      <c r="H29" s="1487"/>
      <c r="I29" s="1487"/>
      <c r="J29" s="1487"/>
      <c r="K29" s="1487"/>
      <c r="L29" s="1487"/>
      <c r="M29" s="1487"/>
      <c r="N29" s="1487"/>
      <c r="O29" s="1487"/>
      <c r="P29" s="1488"/>
      <c r="Q29" s="1488"/>
      <c r="R29" s="1488"/>
      <c r="S29" s="1488"/>
      <c r="T29" s="1488"/>
      <c r="U29" s="1488"/>
      <c r="V29" s="1488"/>
      <c r="W29" s="1488"/>
      <c r="X29" s="1488"/>
      <c r="Y29" s="1488"/>
      <c r="Z29" s="1488"/>
      <c r="AA29" s="1488"/>
      <c r="AB29" s="1488"/>
      <c r="AC29" s="1488"/>
      <c r="AD29" s="1488"/>
      <c r="AE29" s="1488"/>
      <c r="AF29" s="1488"/>
      <c r="AG29" s="1488"/>
      <c r="AH29" s="1488"/>
      <c r="AI29" s="1488"/>
      <c r="AJ29" s="1488"/>
      <c r="AK29" s="1488"/>
      <c r="AL29" s="1488"/>
      <c r="AM29" s="1488"/>
      <c r="AN29" s="1488"/>
      <c r="AO29" s="1488"/>
      <c r="AP29" s="1488"/>
      <c r="AQ29" s="1488"/>
      <c r="AR29" s="1488"/>
      <c r="AS29" s="1488"/>
      <c r="AT29" s="1488"/>
      <c r="AU29" s="1488"/>
      <c r="AV29" s="1488"/>
      <c r="AW29" s="1488"/>
      <c r="AX29" s="1487"/>
      <c r="AY29" s="1487"/>
      <c r="AZ29" s="1487"/>
      <c r="BA29" s="1487"/>
      <c r="BB29" s="1487"/>
    </row>
    <row r="30" spans="1:54">
      <c r="A30" s="1500"/>
      <c r="B30" s="1500"/>
      <c r="C30" s="1500"/>
      <c r="D30" s="1500"/>
      <c r="E30" s="1487"/>
      <c r="F30" s="1487"/>
      <c r="G30" s="1487"/>
      <c r="H30" s="1487"/>
      <c r="I30" s="1487"/>
      <c r="J30" s="1487"/>
      <c r="K30" s="1487"/>
      <c r="L30" s="1487"/>
      <c r="M30" s="1487"/>
      <c r="N30" s="1487"/>
      <c r="O30" s="1487"/>
      <c r="P30" s="1488"/>
      <c r="Q30" s="1488"/>
      <c r="R30" s="1488"/>
      <c r="S30" s="1488"/>
      <c r="T30" s="1488"/>
      <c r="U30" s="1488"/>
      <c r="V30" s="1488"/>
      <c r="W30" s="1488"/>
      <c r="X30" s="1488"/>
      <c r="Y30" s="1488"/>
      <c r="Z30" s="1488"/>
      <c r="AA30" s="1488"/>
      <c r="AB30" s="1488"/>
      <c r="AC30" s="1488"/>
      <c r="AD30" s="1488"/>
      <c r="AE30" s="1488"/>
      <c r="AF30" s="1488"/>
      <c r="AG30" s="1488"/>
      <c r="AH30" s="1488"/>
      <c r="AI30" s="1488"/>
      <c r="AJ30" s="1488"/>
      <c r="AK30" s="1488"/>
      <c r="AL30" s="1488"/>
      <c r="AM30" s="1488"/>
      <c r="AN30" s="1488"/>
      <c r="AO30" s="1488"/>
      <c r="AP30" s="1488"/>
      <c r="AQ30" s="1488"/>
      <c r="AR30" s="1488"/>
      <c r="AS30" s="1488"/>
      <c r="AT30" s="1488"/>
      <c r="AU30" s="1488"/>
      <c r="AV30" s="1488"/>
      <c r="AW30" s="1488"/>
      <c r="AX30" s="1487"/>
      <c r="AY30" s="1487"/>
      <c r="AZ30" s="1487"/>
      <c r="BA30" s="1487"/>
      <c r="BB30" s="1487"/>
    </row>
    <row r="31" spans="1:54">
      <c r="A31" s="1500"/>
      <c r="B31" s="1500"/>
      <c r="C31" s="1500"/>
      <c r="D31" s="1500"/>
      <c r="E31" s="1487"/>
      <c r="F31" s="1487"/>
      <c r="G31" s="1487"/>
      <c r="H31" s="1487"/>
      <c r="I31" s="1487"/>
      <c r="J31" s="1487"/>
      <c r="K31" s="1487"/>
      <c r="L31" s="1487"/>
      <c r="M31" s="1487"/>
      <c r="N31" s="1487"/>
      <c r="O31" s="1487"/>
      <c r="P31" s="1488"/>
      <c r="Q31" s="1488"/>
      <c r="R31" s="1488"/>
      <c r="S31" s="1488"/>
      <c r="T31" s="1488"/>
      <c r="U31" s="1488"/>
      <c r="V31" s="1488"/>
      <c r="W31" s="1488"/>
      <c r="X31" s="1488"/>
      <c r="Y31" s="1488"/>
      <c r="Z31" s="1488"/>
      <c r="AA31" s="1488"/>
      <c r="AB31" s="1488"/>
      <c r="AC31" s="1488"/>
      <c r="AD31" s="1488"/>
      <c r="AE31" s="1488"/>
      <c r="AF31" s="1488"/>
      <c r="AG31" s="1488"/>
      <c r="AH31" s="1488"/>
      <c r="AI31" s="1488"/>
      <c r="AJ31" s="1488"/>
      <c r="AK31" s="1488"/>
      <c r="AL31" s="1488"/>
      <c r="AM31" s="1488"/>
      <c r="AN31" s="1488"/>
      <c r="AO31" s="1488"/>
      <c r="AP31" s="1488"/>
      <c r="AQ31" s="1488"/>
      <c r="AR31" s="1488"/>
      <c r="AS31" s="1488"/>
      <c r="AT31" s="1488"/>
      <c r="AU31" s="1488"/>
      <c r="AV31" s="1488"/>
      <c r="AW31" s="1488"/>
      <c r="AX31" s="1487"/>
      <c r="AY31" s="1487"/>
      <c r="AZ31" s="1487"/>
      <c r="BA31" s="1487"/>
      <c r="BB31" s="1487"/>
    </row>
    <row r="32" spans="1:54">
      <c r="A32" s="1500"/>
      <c r="B32" s="1500"/>
      <c r="C32" s="1500"/>
      <c r="D32" s="1500"/>
      <c r="E32" s="1487"/>
      <c r="F32" s="1487"/>
      <c r="G32" s="1487"/>
      <c r="H32" s="1487"/>
      <c r="I32" s="1487"/>
      <c r="J32" s="1487"/>
      <c r="K32" s="1487"/>
      <c r="L32" s="1487"/>
      <c r="M32" s="1487"/>
      <c r="N32" s="1487"/>
      <c r="O32" s="1487"/>
      <c r="P32" s="1488"/>
      <c r="Q32" s="1488"/>
      <c r="R32" s="1488"/>
      <c r="S32" s="1488"/>
      <c r="T32" s="1488"/>
      <c r="U32" s="1488"/>
      <c r="V32" s="1488"/>
      <c r="W32" s="1488"/>
      <c r="X32" s="1488"/>
      <c r="Y32" s="1488"/>
      <c r="Z32" s="1488"/>
      <c r="AA32" s="1488"/>
      <c r="AB32" s="1488"/>
      <c r="AC32" s="1488"/>
      <c r="AD32" s="1488"/>
      <c r="AE32" s="1488"/>
      <c r="AF32" s="1488"/>
      <c r="AG32" s="1488"/>
      <c r="AH32" s="1488"/>
      <c r="AI32" s="1488"/>
      <c r="AJ32" s="1488"/>
      <c r="AK32" s="1488"/>
      <c r="AL32" s="1488"/>
      <c r="AM32" s="1488"/>
      <c r="AN32" s="1488"/>
      <c r="AO32" s="1488"/>
      <c r="AP32" s="1488"/>
      <c r="AQ32" s="1488"/>
      <c r="AR32" s="1488"/>
      <c r="AS32" s="1488"/>
      <c r="AT32" s="1488"/>
      <c r="AU32" s="1488"/>
      <c r="AV32" s="1488"/>
      <c r="AW32" s="1488"/>
      <c r="AX32" s="1487"/>
      <c r="AY32" s="1487"/>
      <c r="AZ32" s="1487"/>
      <c r="BA32" s="1487"/>
      <c r="BB32" s="1487"/>
    </row>
    <row r="33" spans="1:54">
      <c r="A33" s="1500"/>
      <c r="B33" s="1500"/>
      <c r="C33" s="1500"/>
      <c r="D33" s="1500"/>
      <c r="E33" s="1487"/>
      <c r="F33" s="1487"/>
      <c r="G33" s="1487"/>
      <c r="H33" s="1487"/>
      <c r="I33" s="1487"/>
      <c r="J33" s="1487"/>
      <c r="K33" s="1487"/>
      <c r="L33" s="1487"/>
      <c r="M33" s="1487"/>
      <c r="N33" s="1487"/>
      <c r="O33" s="1487"/>
      <c r="P33" s="1488"/>
      <c r="Q33" s="1488"/>
      <c r="R33" s="1488"/>
      <c r="S33" s="1488"/>
      <c r="T33" s="1488"/>
      <c r="U33" s="1488"/>
      <c r="V33" s="1488"/>
      <c r="W33" s="1488"/>
      <c r="X33" s="1488"/>
      <c r="Y33" s="1488"/>
      <c r="Z33" s="1488"/>
      <c r="AA33" s="1488"/>
      <c r="AB33" s="1488"/>
      <c r="AC33" s="1488"/>
      <c r="AD33" s="1488"/>
      <c r="AE33" s="1488"/>
      <c r="AF33" s="1488"/>
      <c r="AG33" s="1488"/>
      <c r="AH33" s="1488"/>
      <c r="AI33" s="1488"/>
      <c r="AJ33" s="1488"/>
      <c r="AK33" s="1488"/>
      <c r="AL33" s="1488"/>
      <c r="AM33" s="1488"/>
      <c r="AN33" s="1488"/>
      <c r="AO33" s="1488"/>
      <c r="AP33" s="1488"/>
      <c r="AQ33" s="1488"/>
      <c r="AR33" s="1488"/>
      <c r="AS33" s="1488"/>
      <c r="AT33" s="1488"/>
      <c r="AU33" s="1488"/>
      <c r="AV33" s="1488"/>
      <c r="AW33" s="1488"/>
      <c r="AX33" s="1487"/>
      <c r="AY33" s="1487"/>
      <c r="AZ33" s="1487"/>
      <c r="BA33" s="1487"/>
      <c r="BB33" s="1487"/>
    </row>
    <row r="34" spans="1:54">
      <c r="A34" s="1500"/>
      <c r="B34" s="1500"/>
      <c r="C34" s="1500"/>
      <c r="D34" s="1500"/>
      <c r="E34" s="1487"/>
      <c r="F34" s="1487"/>
      <c r="G34" s="1487"/>
      <c r="H34" s="1487"/>
      <c r="I34" s="1487"/>
      <c r="J34" s="1487"/>
      <c r="K34" s="1487"/>
      <c r="L34" s="1487"/>
      <c r="M34" s="1487"/>
      <c r="N34" s="1487"/>
      <c r="O34" s="1487"/>
      <c r="P34" s="1488"/>
      <c r="Q34" s="1488"/>
      <c r="R34" s="1488"/>
      <c r="S34" s="1488"/>
      <c r="T34" s="1488"/>
      <c r="U34" s="1488"/>
      <c r="V34" s="1488"/>
      <c r="W34" s="1488"/>
      <c r="X34" s="1488"/>
      <c r="Y34" s="1488"/>
      <c r="Z34" s="1488"/>
      <c r="AA34" s="1488"/>
      <c r="AB34" s="1488"/>
      <c r="AC34" s="1488"/>
      <c r="AD34" s="1488"/>
      <c r="AE34" s="1488"/>
      <c r="AF34" s="1488"/>
      <c r="AG34" s="1488"/>
      <c r="AH34" s="1488"/>
      <c r="AI34" s="1488"/>
      <c r="AJ34" s="1488"/>
      <c r="AK34" s="1488"/>
      <c r="AL34" s="1488"/>
      <c r="AM34" s="1488"/>
      <c r="AN34" s="1488"/>
      <c r="AO34" s="1488"/>
      <c r="AP34" s="1488"/>
      <c r="AQ34" s="1488"/>
      <c r="AR34" s="1488"/>
      <c r="AS34" s="1488"/>
      <c r="AT34" s="1488"/>
      <c r="AU34" s="1488"/>
      <c r="AV34" s="1488"/>
      <c r="AW34" s="1488"/>
      <c r="AX34" s="1487"/>
      <c r="AY34" s="1487"/>
      <c r="AZ34" s="1487"/>
      <c r="BA34" s="1487"/>
      <c r="BB34" s="1487"/>
    </row>
    <row r="35" spans="1:54">
      <c r="A35" s="1500"/>
      <c r="B35" s="1500"/>
      <c r="C35" s="1500"/>
      <c r="D35" s="1500"/>
      <c r="E35" s="1487"/>
      <c r="F35" s="1487"/>
      <c r="G35" s="1487"/>
      <c r="H35" s="1487"/>
      <c r="I35" s="1487"/>
      <c r="J35" s="1487"/>
      <c r="K35" s="1487"/>
      <c r="L35" s="1487"/>
      <c r="M35" s="1487"/>
      <c r="N35" s="1487"/>
      <c r="O35" s="1487"/>
      <c r="P35" s="1488"/>
      <c r="Q35" s="1488"/>
      <c r="R35" s="1488"/>
      <c r="S35" s="1488"/>
      <c r="T35" s="1488"/>
      <c r="U35" s="1488"/>
      <c r="V35" s="1488"/>
      <c r="W35" s="1488"/>
      <c r="X35" s="1488"/>
      <c r="Y35" s="1488"/>
      <c r="Z35" s="1488"/>
      <c r="AA35" s="1488"/>
      <c r="AB35" s="1488"/>
      <c r="AC35" s="1488"/>
      <c r="AD35" s="1488"/>
      <c r="AE35" s="1488"/>
      <c r="AF35" s="1488"/>
      <c r="AG35" s="1488"/>
      <c r="AH35" s="1488"/>
      <c r="AI35" s="1488"/>
      <c r="AJ35" s="1488"/>
      <c r="AK35" s="1488"/>
      <c r="AL35" s="1488"/>
      <c r="AM35" s="1488"/>
      <c r="AN35" s="1488"/>
      <c r="AO35" s="1488"/>
      <c r="AP35" s="1488"/>
      <c r="AQ35" s="1488"/>
      <c r="AR35" s="1488"/>
      <c r="AS35" s="1488"/>
      <c r="AT35" s="1488"/>
      <c r="AU35" s="1488"/>
      <c r="AV35" s="1488"/>
      <c r="AW35" s="1488"/>
      <c r="AX35" s="1487"/>
      <c r="AY35" s="1487"/>
      <c r="AZ35" s="1487"/>
      <c r="BA35" s="1487"/>
      <c r="BB35" s="1487"/>
    </row>
    <row r="36" spans="1:54">
      <c r="A36" s="1500"/>
      <c r="B36" s="1500"/>
      <c r="C36" s="1500"/>
      <c r="D36" s="1500"/>
      <c r="E36" s="1487"/>
      <c r="F36" s="1487"/>
      <c r="G36" s="1487"/>
      <c r="H36" s="1487"/>
      <c r="I36" s="1487"/>
      <c r="J36" s="1487"/>
      <c r="K36" s="1487"/>
      <c r="L36" s="1487"/>
      <c r="M36" s="1487"/>
      <c r="N36" s="1487"/>
      <c r="O36" s="1487"/>
      <c r="P36" s="1488"/>
      <c r="Q36" s="1488"/>
      <c r="R36" s="1488"/>
      <c r="S36" s="1488"/>
      <c r="T36" s="1488"/>
      <c r="U36" s="1488"/>
      <c r="V36" s="1488"/>
      <c r="W36" s="1488"/>
      <c r="X36" s="1488"/>
      <c r="Y36" s="1488"/>
      <c r="Z36" s="1488"/>
      <c r="AA36" s="1488"/>
      <c r="AB36" s="1488"/>
      <c r="AC36" s="1488"/>
      <c r="AD36" s="1488"/>
      <c r="AE36" s="1488"/>
      <c r="AF36" s="1488"/>
      <c r="AG36" s="1488"/>
      <c r="AH36" s="1488"/>
      <c r="AI36" s="1488"/>
      <c r="AJ36" s="1488"/>
      <c r="AK36" s="1488"/>
      <c r="AL36" s="1488"/>
      <c r="AM36" s="1488"/>
      <c r="AN36" s="1488"/>
      <c r="AO36" s="1488"/>
      <c r="AP36" s="1488"/>
      <c r="AQ36" s="1488"/>
      <c r="AR36" s="1488"/>
      <c r="AS36" s="1488"/>
      <c r="AT36" s="1488"/>
      <c r="AU36" s="1488"/>
      <c r="AV36" s="1488"/>
      <c r="AW36" s="1488"/>
      <c r="AX36" s="1487"/>
      <c r="AY36" s="1487"/>
      <c r="AZ36" s="1487"/>
      <c r="BA36" s="1487"/>
      <c r="BB36" s="1487"/>
    </row>
    <row r="37" spans="1:54">
      <c r="A37" s="1500"/>
      <c r="B37" s="1500"/>
      <c r="C37" s="1500"/>
      <c r="D37" s="1500"/>
      <c r="E37" s="1487"/>
      <c r="F37" s="1487"/>
      <c r="G37" s="1487"/>
      <c r="H37" s="1487"/>
      <c r="I37" s="1487"/>
      <c r="J37" s="1487"/>
      <c r="K37" s="1487"/>
      <c r="L37" s="1487"/>
      <c r="M37" s="1487"/>
      <c r="N37" s="1487"/>
      <c r="O37" s="1487"/>
      <c r="P37" s="1488"/>
      <c r="Q37" s="1488"/>
      <c r="R37" s="1488"/>
      <c r="S37" s="1488"/>
      <c r="T37" s="1488"/>
      <c r="U37" s="1488"/>
      <c r="V37" s="1488"/>
      <c r="W37" s="1488"/>
      <c r="X37" s="1488"/>
      <c r="Y37" s="1488"/>
      <c r="Z37" s="1488"/>
      <c r="AA37" s="1488"/>
      <c r="AB37" s="1488"/>
      <c r="AC37" s="1488"/>
      <c r="AD37" s="1488"/>
      <c r="AE37" s="1488"/>
      <c r="AF37" s="1488"/>
      <c r="AG37" s="1488"/>
      <c r="AH37" s="1488"/>
      <c r="AI37" s="1488"/>
      <c r="AJ37" s="1488"/>
      <c r="AK37" s="1488"/>
      <c r="AL37" s="1488"/>
      <c r="AM37" s="1488"/>
      <c r="AN37" s="1488"/>
      <c r="AO37" s="1488"/>
      <c r="AP37" s="1488"/>
      <c r="AQ37" s="1488"/>
      <c r="AR37" s="1488"/>
      <c r="AS37" s="1488"/>
      <c r="AT37" s="1488"/>
      <c r="AU37" s="1488"/>
      <c r="AV37" s="1488"/>
      <c r="AW37" s="1488"/>
      <c r="AX37" s="1487"/>
      <c r="AY37" s="1487"/>
      <c r="AZ37" s="1487"/>
      <c r="BA37" s="1487"/>
      <c r="BB37" s="1487"/>
    </row>
    <row r="38" spans="1:54">
      <c r="A38" s="1500"/>
      <c r="B38" s="1500"/>
      <c r="C38" s="1500"/>
      <c r="D38" s="1500"/>
      <c r="E38" s="1487"/>
      <c r="F38" s="1487"/>
      <c r="G38" s="1487"/>
      <c r="H38" s="1487"/>
      <c r="I38" s="1487"/>
      <c r="J38" s="1487"/>
      <c r="K38" s="1487"/>
      <c r="L38" s="1487"/>
      <c r="M38" s="1487"/>
      <c r="N38" s="1487"/>
      <c r="O38" s="1487"/>
      <c r="P38" s="1488"/>
      <c r="Q38" s="1488"/>
      <c r="R38" s="1488"/>
      <c r="S38" s="1488"/>
      <c r="T38" s="1488"/>
      <c r="U38" s="1488"/>
      <c r="V38" s="1488"/>
      <c r="W38" s="1488"/>
      <c r="X38" s="1488"/>
      <c r="Y38" s="1488"/>
      <c r="Z38" s="1488"/>
      <c r="AA38" s="1488"/>
      <c r="AB38" s="1488"/>
      <c r="AC38" s="1488"/>
      <c r="AD38" s="1488"/>
      <c r="AE38" s="1488"/>
      <c r="AF38" s="1488"/>
      <c r="AG38" s="1488"/>
      <c r="AH38" s="1488"/>
      <c r="AI38" s="1488"/>
      <c r="AJ38" s="1488"/>
      <c r="AK38" s="1488"/>
      <c r="AL38" s="1488"/>
      <c r="AM38" s="1488"/>
      <c r="AN38" s="1488"/>
      <c r="AO38" s="1488"/>
      <c r="AP38" s="1488"/>
      <c r="AQ38" s="1488"/>
      <c r="AR38" s="1488"/>
      <c r="AS38" s="1488"/>
      <c r="AT38" s="1488"/>
      <c r="AU38" s="1488"/>
      <c r="AV38" s="1488"/>
      <c r="AW38" s="1488"/>
      <c r="AX38" s="1487"/>
      <c r="AY38" s="1487"/>
      <c r="AZ38" s="1487"/>
      <c r="BA38" s="1487"/>
      <c r="BB38" s="1487"/>
    </row>
    <row r="39" spans="1:54">
      <c r="A39" s="1500"/>
      <c r="B39" s="1500"/>
      <c r="C39" s="1500"/>
      <c r="D39" s="1500"/>
      <c r="E39" s="1487"/>
      <c r="F39" s="1487"/>
      <c r="G39" s="1487"/>
      <c r="H39" s="1487"/>
      <c r="I39" s="1487"/>
      <c r="J39" s="1487"/>
      <c r="K39" s="1487"/>
      <c r="L39" s="1487"/>
      <c r="M39" s="1487"/>
      <c r="N39" s="1487"/>
      <c r="O39" s="1487"/>
      <c r="P39" s="1488"/>
      <c r="Q39" s="1488"/>
      <c r="R39" s="1488"/>
      <c r="S39" s="1488"/>
      <c r="T39" s="1488"/>
      <c r="U39" s="1488"/>
      <c r="V39" s="1488"/>
      <c r="W39" s="1488"/>
      <c r="X39" s="1488"/>
      <c r="Y39" s="1488"/>
      <c r="Z39" s="1488"/>
      <c r="AA39" s="1488"/>
      <c r="AB39" s="1488"/>
      <c r="AC39" s="1488"/>
      <c r="AD39" s="1488"/>
      <c r="AE39" s="1488"/>
      <c r="AF39" s="1488"/>
      <c r="AG39" s="1488"/>
      <c r="AH39" s="1488"/>
      <c r="AI39" s="1488"/>
      <c r="AJ39" s="1488"/>
      <c r="AK39" s="1488"/>
      <c r="AL39" s="1488"/>
      <c r="AM39" s="1488"/>
      <c r="AN39" s="1488"/>
      <c r="AO39" s="1488"/>
      <c r="AP39" s="1488"/>
      <c r="AQ39" s="1488"/>
      <c r="AR39" s="1488"/>
      <c r="AS39" s="1488"/>
      <c r="AT39" s="1488"/>
      <c r="AU39" s="1488"/>
      <c r="AV39" s="1488"/>
      <c r="AW39" s="1488"/>
      <c r="AX39" s="1487"/>
      <c r="AY39" s="1487"/>
      <c r="AZ39" s="1487"/>
      <c r="BA39" s="1487"/>
      <c r="BB39" s="1487"/>
    </row>
    <row r="40" spans="1:54">
      <c r="A40" s="1500"/>
      <c r="B40" s="1500"/>
      <c r="C40" s="1500"/>
      <c r="D40" s="1500"/>
      <c r="E40" s="1487"/>
      <c r="F40" s="1487"/>
      <c r="G40" s="1487"/>
      <c r="H40" s="1487"/>
      <c r="I40" s="1487"/>
      <c r="J40" s="1487"/>
      <c r="K40" s="1487"/>
      <c r="L40" s="1487"/>
      <c r="M40" s="1487"/>
      <c r="N40" s="1487"/>
      <c r="O40" s="1487"/>
      <c r="P40" s="1488"/>
      <c r="Q40" s="1488"/>
      <c r="R40" s="1488"/>
      <c r="S40" s="1488"/>
      <c r="T40" s="1488"/>
      <c r="U40" s="1488"/>
      <c r="V40" s="1488"/>
      <c r="W40" s="1488"/>
      <c r="X40" s="1488"/>
      <c r="Y40" s="1488"/>
      <c r="Z40" s="1488"/>
      <c r="AA40" s="1488"/>
      <c r="AB40" s="1488"/>
      <c r="AC40" s="1488"/>
      <c r="AD40" s="1488"/>
      <c r="AE40" s="1488"/>
      <c r="AF40" s="1488"/>
      <c r="AG40" s="1488"/>
      <c r="AH40" s="1488"/>
      <c r="AI40" s="1488"/>
      <c r="AJ40" s="1488"/>
      <c r="AK40" s="1488"/>
      <c r="AL40" s="1488"/>
      <c r="AM40" s="1488"/>
      <c r="AN40" s="1488"/>
      <c r="AO40" s="1488"/>
      <c r="AP40" s="1488"/>
      <c r="AQ40" s="1488"/>
      <c r="AR40" s="1488"/>
      <c r="AS40" s="1488"/>
      <c r="AT40" s="1488"/>
      <c r="AU40" s="1488"/>
      <c r="AV40" s="1488"/>
      <c r="AW40" s="1488"/>
      <c r="AX40" s="1487"/>
      <c r="AY40" s="1487"/>
      <c r="AZ40" s="1487"/>
      <c r="BA40" s="1487"/>
      <c r="BB40" s="1487"/>
    </row>
    <row r="41" spans="1:54">
      <c r="A41" s="1500"/>
      <c r="B41" s="1500"/>
      <c r="C41" s="1500"/>
      <c r="D41" s="1500"/>
      <c r="E41" s="1487"/>
      <c r="F41" s="1487"/>
      <c r="G41" s="1487"/>
      <c r="H41" s="1487"/>
      <c r="I41" s="1487"/>
      <c r="J41" s="1487"/>
      <c r="K41" s="1487"/>
      <c r="L41" s="1487"/>
      <c r="M41" s="1487"/>
      <c r="N41" s="1487"/>
      <c r="O41" s="1487"/>
      <c r="P41" s="1488"/>
      <c r="Q41" s="1488"/>
      <c r="R41" s="1488"/>
      <c r="S41" s="1488"/>
      <c r="T41" s="1488"/>
      <c r="U41" s="1488"/>
      <c r="V41" s="1488"/>
      <c r="W41" s="1488"/>
      <c r="X41" s="1488"/>
      <c r="Y41" s="1488"/>
      <c r="Z41" s="1488"/>
      <c r="AA41" s="1488"/>
      <c r="AB41" s="1488"/>
      <c r="AC41" s="1488"/>
      <c r="AD41" s="1488"/>
      <c r="AE41" s="1488"/>
      <c r="AF41" s="1488"/>
      <c r="AG41" s="1488"/>
      <c r="AH41" s="1488"/>
      <c r="AI41" s="1488"/>
      <c r="AJ41" s="1488"/>
      <c r="AK41" s="1488"/>
      <c r="AL41" s="1488"/>
      <c r="AM41" s="1488"/>
      <c r="AN41" s="1488"/>
      <c r="AO41" s="1488"/>
      <c r="AP41" s="1488"/>
      <c r="AQ41" s="1488"/>
      <c r="AR41" s="1488"/>
      <c r="AS41" s="1488"/>
      <c r="AT41" s="1488"/>
      <c r="AU41" s="1488"/>
      <c r="AV41" s="1488"/>
      <c r="AW41" s="1488"/>
      <c r="AX41" s="1487"/>
      <c r="AY41" s="1487"/>
      <c r="AZ41" s="1487"/>
      <c r="BA41" s="1487"/>
      <c r="BB41" s="1487"/>
    </row>
    <row r="42" spans="1:54">
      <c r="A42" s="1500"/>
      <c r="B42" s="1500"/>
      <c r="C42" s="1500"/>
      <c r="D42" s="1500"/>
      <c r="E42" s="1487"/>
      <c r="F42" s="1487"/>
      <c r="G42" s="1487"/>
      <c r="H42" s="1487"/>
      <c r="I42" s="1487"/>
      <c r="J42" s="1487"/>
      <c r="K42" s="1487"/>
      <c r="L42" s="1487"/>
      <c r="M42" s="1487"/>
      <c r="N42" s="1487"/>
      <c r="O42" s="1487"/>
      <c r="P42" s="1488"/>
      <c r="Q42" s="1488"/>
      <c r="R42" s="1488"/>
      <c r="S42" s="1488"/>
      <c r="T42" s="1488"/>
      <c r="U42" s="1488"/>
      <c r="V42" s="1488"/>
      <c r="W42" s="1488"/>
      <c r="X42" s="1488"/>
      <c r="Y42" s="1488"/>
      <c r="Z42" s="1488"/>
      <c r="AA42" s="1488"/>
      <c r="AB42" s="1488"/>
      <c r="AC42" s="1488"/>
      <c r="AD42" s="1488"/>
      <c r="AE42" s="1488"/>
      <c r="AF42" s="1488"/>
      <c r="AG42" s="1488"/>
      <c r="AH42" s="1488"/>
      <c r="AI42" s="1488"/>
      <c r="AJ42" s="1488"/>
      <c r="AK42" s="1488"/>
      <c r="AL42" s="1488"/>
      <c r="AM42" s="1488"/>
      <c r="AN42" s="1488"/>
      <c r="AO42" s="1488"/>
      <c r="AP42" s="1488"/>
      <c r="AQ42" s="1488"/>
      <c r="AR42" s="1488"/>
      <c r="AS42" s="1488"/>
      <c r="AT42" s="1488"/>
      <c r="AU42" s="1488"/>
      <c r="AV42" s="1488"/>
      <c r="AW42" s="1488"/>
      <c r="AX42" s="1487"/>
      <c r="AY42" s="1487"/>
      <c r="AZ42" s="1487"/>
      <c r="BA42" s="1487"/>
      <c r="BB42" s="1487"/>
    </row>
    <row r="43" spans="1:54">
      <c r="A43" s="1500"/>
      <c r="B43" s="1500"/>
      <c r="C43" s="1500"/>
      <c r="D43" s="1500"/>
      <c r="E43" s="1487"/>
      <c r="F43" s="1487"/>
      <c r="G43" s="1487"/>
      <c r="H43" s="1487"/>
      <c r="I43" s="1487"/>
      <c r="J43" s="1487"/>
      <c r="K43" s="1487"/>
      <c r="L43" s="1487"/>
      <c r="M43" s="1487"/>
      <c r="N43" s="1487"/>
      <c r="O43" s="1487"/>
      <c r="P43" s="1488"/>
      <c r="Q43" s="1488"/>
      <c r="R43" s="1488"/>
      <c r="S43" s="1488"/>
      <c r="T43" s="1488"/>
      <c r="U43" s="1488"/>
      <c r="V43" s="1488"/>
      <c r="W43" s="1488"/>
      <c r="X43" s="1488"/>
      <c r="Y43" s="1488"/>
      <c r="Z43" s="1488"/>
      <c r="AA43" s="1488"/>
      <c r="AB43" s="1488"/>
      <c r="AC43" s="1488"/>
      <c r="AD43" s="1488"/>
      <c r="AE43" s="1488"/>
      <c r="AF43" s="1488"/>
      <c r="AG43" s="1488"/>
      <c r="AH43" s="1488"/>
      <c r="AI43" s="1488"/>
      <c r="AJ43" s="1488"/>
      <c r="AK43" s="1488"/>
      <c r="AL43" s="1488"/>
      <c r="AM43" s="1488"/>
      <c r="AN43" s="1488"/>
      <c r="AO43" s="1488"/>
      <c r="AP43" s="1488"/>
      <c r="AQ43" s="1488"/>
      <c r="AR43" s="1488"/>
      <c r="AS43" s="1488"/>
      <c r="AT43" s="1488"/>
      <c r="AU43" s="1488"/>
      <c r="AV43" s="1488"/>
      <c r="AW43" s="1488"/>
      <c r="AX43" s="1487"/>
      <c r="AY43" s="1487"/>
      <c r="AZ43" s="1487"/>
      <c r="BA43" s="1487"/>
      <c r="BB43" s="1487"/>
    </row>
    <row r="44" spans="1:54">
      <c r="A44" s="1500"/>
      <c r="B44" s="1500"/>
      <c r="C44" s="1500"/>
      <c r="D44" s="1500"/>
      <c r="E44" s="1487"/>
      <c r="F44" s="1487"/>
      <c r="G44" s="1487"/>
      <c r="H44" s="1487"/>
      <c r="I44" s="1487"/>
      <c r="J44" s="1487"/>
      <c r="K44" s="1487"/>
      <c r="L44" s="1487"/>
      <c r="M44" s="1487"/>
      <c r="N44" s="1487"/>
      <c r="O44" s="1487"/>
      <c r="P44" s="1488"/>
      <c r="Q44" s="1488"/>
      <c r="R44" s="1488"/>
      <c r="S44" s="1488"/>
      <c r="T44" s="1488"/>
      <c r="U44" s="1488"/>
      <c r="V44" s="1488"/>
      <c r="W44" s="1488"/>
      <c r="X44" s="1488"/>
      <c r="Y44" s="1488"/>
      <c r="Z44" s="1488"/>
      <c r="AA44" s="1488"/>
      <c r="AB44" s="1488"/>
      <c r="AC44" s="1488"/>
      <c r="AD44" s="1488"/>
      <c r="AE44" s="1488"/>
      <c r="AF44" s="1488"/>
      <c r="AG44" s="1488"/>
      <c r="AH44" s="1488"/>
      <c r="AI44" s="1488"/>
      <c r="AJ44" s="1488"/>
      <c r="AK44" s="1488"/>
      <c r="AL44" s="1488"/>
      <c r="AM44" s="1488"/>
      <c r="AN44" s="1488"/>
      <c r="AO44" s="1488"/>
      <c r="AP44" s="1488"/>
      <c r="AQ44" s="1488"/>
      <c r="AR44" s="1488"/>
      <c r="AS44" s="1488"/>
      <c r="AT44" s="1488"/>
      <c r="AU44" s="1488"/>
      <c r="AV44" s="1488"/>
      <c r="AW44" s="1488"/>
      <c r="AX44" s="1487"/>
      <c r="AY44" s="1487"/>
      <c r="AZ44" s="1487"/>
      <c r="BA44" s="1487"/>
      <c r="BB44" s="1487"/>
    </row>
    <row r="45" spans="1:54">
      <c r="A45" s="1500"/>
      <c r="B45" s="1500"/>
      <c r="C45" s="1500"/>
      <c r="D45" s="1500"/>
      <c r="E45" s="1487"/>
      <c r="F45" s="1487"/>
      <c r="G45" s="1487"/>
      <c r="H45" s="1487"/>
      <c r="I45" s="1487"/>
      <c r="J45" s="1487"/>
      <c r="K45" s="1487"/>
      <c r="L45" s="1487"/>
      <c r="M45" s="1487"/>
      <c r="N45" s="1487"/>
      <c r="O45" s="1487"/>
      <c r="P45" s="1488"/>
      <c r="Q45" s="1488"/>
      <c r="R45" s="1488"/>
      <c r="S45" s="1488"/>
      <c r="T45" s="1488"/>
      <c r="U45" s="1488"/>
      <c r="V45" s="1488"/>
      <c r="W45" s="1488"/>
      <c r="X45" s="1488"/>
      <c r="Y45" s="1488"/>
      <c r="Z45" s="1488"/>
      <c r="AA45" s="1488"/>
      <c r="AB45" s="1488"/>
      <c r="AC45" s="1488"/>
      <c r="AD45" s="1488"/>
      <c r="AE45" s="1488"/>
      <c r="AF45" s="1488"/>
      <c r="AG45" s="1488"/>
      <c r="AH45" s="1488"/>
      <c r="AI45" s="1488"/>
      <c r="AJ45" s="1488"/>
      <c r="AK45" s="1488"/>
      <c r="AL45" s="1488"/>
      <c r="AM45" s="1488"/>
      <c r="AN45" s="1488"/>
      <c r="AO45" s="1488"/>
      <c r="AP45" s="1488"/>
      <c r="AQ45" s="1488"/>
      <c r="AR45" s="1488"/>
      <c r="AS45" s="1488"/>
      <c r="AT45" s="1488"/>
      <c r="AU45" s="1488"/>
      <c r="AV45" s="1488"/>
      <c r="AW45" s="1488"/>
      <c r="AX45" s="1487"/>
      <c r="AY45" s="1487"/>
      <c r="AZ45" s="1487"/>
      <c r="BA45" s="1487"/>
      <c r="BB45" s="1487"/>
    </row>
    <row r="46" spans="1:54">
      <c r="A46" s="1500"/>
      <c r="B46" s="1500"/>
      <c r="C46" s="1500"/>
      <c r="D46" s="1500"/>
      <c r="E46" s="1487"/>
      <c r="F46" s="1487"/>
      <c r="G46" s="1487"/>
      <c r="H46" s="1487"/>
      <c r="I46" s="1487"/>
      <c r="J46" s="1487"/>
      <c r="K46" s="1487"/>
      <c r="L46" s="1487"/>
      <c r="M46" s="1487"/>
      <c r="N46" s="1487"/>
      <c r="O46" s="1487"/>
      <c r="P46" s="1488"/>
      <c r="Q46" s="1488"/>
      <c r="R46" s="1488"/>
      <c r="S46" s="1488"/>
      <c r="T46" s="1488"/>
      <c r="U46" s="1488"/>
      <c r="V46" s="1488"/>
      <c r="W46" s="1488"/>
      <c r="X46" s="1488"/>
      <c r="Y46" s="1488"/>
      <c r="Z46" s="1488"/>
      <c r="AA46" s="1488"/>
      <c r="AB46" s="1488"/>
      <c r="AC46" s="1488"/>
      <c r="AD46" s="1488"/>
      <c r="AE46" s="1488"/>
      <c r="AF46" s="1488"/>
      <c r="AG46" s="1488"/>
      <c r="AH46" s="1488"/>
      <c r="AI46" s="1488"/>
      <c r="AJ46" s="1488"/>
      <c r="AK46" s="1488"/>
      <c r="AL46" s="1488"/>
      <c r="AM46" s="1488"/>
      <c r="AN46" s="1488"/>
      <c r="AO46" s="1488"/>
      <c r="AP46" s="1488"/>
      <c r="AQ46" s="1488"/>
      <c r="AR46" s="1488"/>
      <c r="AS46" s="1488"/>
      <c r="AT46" s="1488"/>
      <c r="AU46" s="1488"/>
      <c r="AV46" s="1488"/>
      <c r="AW46" s="1488"/>
      <c r="AX46" s="1487"/>
      <c r="AY46" s="1487"/>
      <c r="AZ46" s="1487"/>
      <c r="BA46" s="1487"/>
      <c r="BB46" s="1487"/>
    </row>
    <row r="47" spans="1:54">
      <c r="A47" s="1500"/>
      <c r="B47" s="1500"/>
      <c r="C47" s="1500"/>
      <c r="D47" s="1500"/>
      <c r="E47" s="1487"/>
      <c r="F47" s="1487"/>
      <c r="G47" s="1487"/>
      <c r="H47" s="1487"/>
      <c r="I47" s="1487"/>
      <c r="J47" s="1487"/>
      <c r="K47" s="1487"/>
      <c r="L47" s="1487"/>
      <c r="M47" s="1487"/>
      <c r="N47" s="1487"/>
      <c r="O47" s="1487"/>
      <c r="P47" s="1488"/>
      <c r="Q47" s="1488"/>
      <c r="R47" s="1488"/>
      <c r="S47" s="1488"/>
      <c r="T47" s="1488"/>
      <c r="U47" s="1488"/>
      <c r="V47" s="1488"/>
      <c r="W47" s="1488"/>
      <c r="X47" s="1488"/>
      <c r="Y47" s="1488"/>
      <c r="Z47" s="1488"/>
      <c r="AA47" s="1488"/>
      <c r="AB47" s="1488"/>
      <c r="AC47" s="1488"/>
      <c r="AD47" s="1488"/>
      <c r="AE47" s="1488"/>
      <c r="AF47" s="1488"/>
      <c r="AG47" s="1488"/>
      <c r="AH47" s="1488"/>
      <c r="AI47" s="1488"/>
      <c r="AJ47" s="1488"/>
      <c r="AK47" s="1488"/>
      <c r="AL47" s="1488"/>
      <c r="AM47" s="1488"/>
      <c r="AN47" s="1488"/>
      <c r="AO47" s="1488"/>
      <c r="AP47" s="1488"/>
      <c r="AQ47" s="1488"/>
      <c r="AR47" s="1488"/>
      <c r="AS47" s="1488"/>
      <c r="AT47" s="1488"/>
      <c r="AU47" s="1488"/>
      <c r="AV47" s="1488"/>
      <c r="AW47" s="1488"/>
      <c r="AX47" s="1487"/>
      <c r="AY47" s="1487"/>
      <c r="AZ47" s="1487"/>
      <c r="BA47" s="1487"/>
      <c r="BB47" s="1487"/>
    </row>
    <row r="48" spans="1:54">
      <c r="A48" s="1500"/>
      <c r="B48" s="1500"/>
      <c r="C48" s="1500"/>
      <c r="D48" s="1500"/>
      <c r="E48" s="1487"/>
      <c r="F48" s="1487"/>
      <c r="G48" s="1487"/>
      <c r="H48" s="1487"/>
      <c r="I48" s="1487"/>
      <c r="J48" s="1487"/>
      <c r="K48" s="1487"/>
      <c r="L48" s="1487"/>
      <c r="M48" s="1487"/>
      <c r="N48" s="1487"/>
      <c r="O48" s="1487"/>
      <c r="P48" s="1488"/>
      <c r="Q48" s="1488"/>
      <c r="R48" s="1488"/>
      <c r="S48" s="1488"/>
      <c r="T48" s="1488"/>
      <c r="U48" s="1488"/>
      <c r="V48" s="1488"/>
      <c r="W48" s="1488"/>
      <c r="X48" s="1488"/>
      <c r="Y48" s="1488"/>
      <c r="Z48" s="1488"/>
      <c r="AA48" s="1488"/>
      <c r="AB48" s="1488"/>
      <c r="AC48" s="1488"/>
      <c r="AD48" s="1488"/>
      <c r="AE48" s="1488"/>
      <c r="AF48" s="1488"/>
      <c r="AG48" s="1488"/>
      <c r="AH48" s="1488"/>
      <c r="AI48" s="1488"/>
      <c r="AJ48" s="1488"/>
      <c r="AK48" s="1488"/>
      <c r="AL48" s="1488"/>
      <c r="AM48" s="1488"/>
      <c r="AN48" s="1488"/>
      <c r="AO48" s="1488"/>
      <c r="AP48" s="1488"/>
      <c r="AQ48" s="1488"/>
      <c r="AR48" s="1488"/>
      <c r="AS48" s="1488"/>
      <c r="AT48" s="1488"/>
      <c r="AU48" s="1488"/>
      <c r="AV48" s="1488"/>
      <c r="AW48" s="1488"/>
      <c r="AX48" s="1487"/>
      <c r="AY48" s="1487"/>
      <c r="AZ48" s="1487"/>
      <c r="BA48" s="1487"/>
      <c r="BB48" s="1487"/>
    </row>
    <row r="49" spans="1:54">
      <c r="A49" s="1500"/>
      <c r="B49" s="1500"/>
      <c r="C49" s="1500"/>
      <c r="D49" s="1500"/>
      <c r="E49" s="1487"/>
      <c r="F49" s="1487"/>
      <c r="G49" s="1487"/>
      <c r="H49" s="1487"/>
      <c r="I49" s="1487"/>
      <c r="J49" s="1487"/>
      <c r="K49" s="1487"/>
      <c r="L49" s="1487"/>
      <c r="M49" s="1487"/>
      <c r="N49" s="1487"/>
      <c r="O49" s="1487"/>
      <c r="P49" s="1488"/>
      <c r="Q49" s="1488"/>
      <c r="R49" s="1488"/>
      <c r="S49" s="1488"/>
      <c r="T49" s="1488"/>
      <c r="U49" s="1488"/>
      <c r="V49" s="1488"/>
      <c r="W49" s="1488"/>
      <c r="X49" s="1488"/>
      <c r="Y49" s="1488"/>
      <c r="Z49" s="1488"/>
      <c r="AA49" s="1488"/>
      <c r="AB49" s="1488"/>
      <c r="AC49" s="1488"/>
      <c r="AD49" s="1488"/>
      <c r="AE49" s="1488"/>
      <c r="AF49" s="1488"/>
      <c r="AG49" s="1488"/>
      <c r="AH49" s="1488"/>
      <c r="AI49" s="1488"/>
      <c r="AJ49" s="1488"/>
      <c r="AK49" s="1488"/>
      <c r="AL49" s="1488"/>
      <c r="AM49" s="1488"/>
      <c r="AN49" s="1488"/>
      <c r="AO49" s="1488"/>
      <c r="AP49" s="1488"/>
      <c r="AQ49" s="1488"/>
      <c r="AR49" s="1488"/>
      <c r="AS49" s="1488"/>
      <c r="AT49" s="1488"/>
      <c r="AU49" s="1488"/>
      <c r="AV49" s="1488"/>
      <c r="AW49" s="1488"/>
      <c r="AX49" s="1487"/>
      <c r="AY49" s="1487"/>
      <c r="AZ49" s="1487"/>
      <c r="BA49" s="1487"/>
      <c r="BB49" s="1487"/>
    </row>
    <row r="50" spans="1:54">
      <c r="A50" s="1500"/>
      <c r="B50" s="1500"/>
      <c r="C50" s="1500"/>
      <c r="D50" s="1500"/>
      <c r="E50" s="1487"/>
      <c r="F50" s="1487"/>
      <c r="G50" s="1487"/>
      <c r="H50" s="1487"/>
      <c r="I50" s="1487"/>
      <c r="J50" s="1487"/>
      <c r="K50" s="1487"/>
      <c r="L50" s="1487"/>
      <c r="M50" s="1487"/>
      <c r="N50" s="1487"/>
      <c r="O50" s="1487"/>
      <c r="P50" s="1488"/>
      <c r="Q50" s="1488"/>
      <c r="R50" s="1488"/>
      <c r="S50" s="1488"/>
      <c r="T50" s="1488"/>
      <c r="U50" s="1488"/>
      <c r="V50" s="1488"/>
      <c r="W50" s="1488"/>
      <c r="X50" s="1488"/>
      <c r="Y50" s="1488"/>
      <c r="Z50" s="1488"/>
      <c r="AA50" s="1488"/>
      <c r="AB50" s="1488"/>
      <c r="AC50" s="1488"/>
      <c r="AD50" s="1488"/>
      <c r="AE50" s="1488"/>
      <c r="AF50" s="1488"/>
      <c r="AG50" s="1488"/>
      <c r="AH50" s="1488"/>
      <c r="AI50" s="1488"/>
      <c r="AJ50" s="1488"/>
      <c r="AK50" s="1488"/>
      <c r="AL50" s="1488"/>
      <c r="AM50" s="1488"/>
      <c r="AN50" s="1488"/>
      <c r="AO50" s="1488"/>
      <c r="AP50" s="1488"/>
      <c r="AQ50" s="1488"/>
      <c r="AR50" s="1488"/>
      <c r="AS50" s="1488"/>
      <c r="AT50" s="1488"/>
      <c r="AU50" s="1488"/>
      <c r="AV50" s="1488"/>
      <c r="AW50" s="1488"/>
      <c r="AX50" s="1487"/>
      <c r="AY50" s="1487"/>
      <c r="AZ50" s="1487"/>
      <c r="BA50" s="1487"/>
      <c r="BB50" s="1487"/>
    </row>
    <row r="51" spans="1:54">
      <c r="A51" s="1500"/>
      <c r="B51" s="1500"/>
      <c r="C51" s="1500"/>
      <c r="D51" s="1500"/>
      <c r="E51" s="1487"/>
      <c r="F51" s="1487"/>
      <c r="G51" s="1487"/>
      <c r="H51" s="1487"/>
      <c r="I51" s="1487"/>
      <c r="J51" s="1487"/>
      <c r="K51" s="1487"/>
      <c r="L51" s="1487"/>
      <c r="M51" s="1487"/>
      <c r="N51" s="1487"/>
      <c r="O51" s="1487"/>
      <c r="P51" s="1488"/>
      <c r="Q51" s="1488"/>
      <c r="R51" s="1488"/>
      <c r="S51" s="1488"/>
      <c r="T51" s="1488"/>
      <c r="U51" s="1488"/>
      <c r="V51" s="1488"/>
      <c r="W51" s="1488"/>
      <c r="X51" s="1488"/>
      <c r="Y51" s="1488"/>
      <c r="Z51" s="1488"/>
      <c r="AA51" s="1488"/>
      <c r="AB51" s="1488"/>
      <c r="AC51" s="1488"/>
      <c r="AD51" s="1488"/>
      <c r="AE51" s="1488"/>
      <c r="AF51" s="1488"/>
      <c r="AG51" s="1488"/>
      <c r="AH51" s="1488"/>
      <c r="AI51" s="1488"/>
      <c r="AJ51" s="1488"/>
      <c r="AK51" s="1488"/>
      <c r="AL51" s="1488"/>
      <c r="AM51" s="1488"/>
      <c r="AN51" s="1488"/>
      <c r="AO51" s="1488"/>
      <c r="AP51" s="1488"/>
      <c r="AQ51" s="1488"/>
      <c r="AR51" s="1488"/>
      <c r="AS51" s="1488"/>
      <c r="AT51" s="1488"/>
      <c r="AU51" s="1488"/>
      <c r="AV51" s="1488"/>
      <c r="AW51" s="1488"/>
      <c r="AX51" s="1487"/>
      <c r="AY51" s="1487"/>
      <c r="AZ51" s="1487"/>
      <c r="BA51" s="1487"/>
      <c r="BB51" s="1487"/>
    </row>
    <row r="52" spans="1:54">
      <c r="A52" s="1500"/>
      <c r="B52" s="1500"/>
      <c r="C52" s="1500"/>
      <c r="D52" s="1500"/>
      <c r="E52" s="1487"/>
      <c r="F52" s="1487"/>
      <c r="G52" s="1487"/>
      <c r="H52" s="1487"/>
      <c r="I52" s="1487"/>
      <c r="J52" s="1487"/>
      <c r="K52" s="1487"/>
      <c r="L52" s="1487"/>
      <c r="M52" s="1487"/>
      <c r="N52" s="1487"/>
      <c r="O52" s="1487"/>
      <c r="P52" s="1488"/>
      <c r="Q52" s="1488"/>
      <c r="R52" s="1488"/>
      <c r="S52" s="1488"/>
      <c r="T52" s="1488"/>
      <c r="U52" s="1488"/>
      <c r="V52" s="1488"/>
      <c r="W52" s="1488"/>
      <c r="X52" s="1488"/>
      <c r="Y52" s="1488"/>
      <c r="Z52" s="1488"/>
      <c r="AA52" s="1488"/>
      <c r="AB52" s="1488"/>
      <c r="AC52" s="1488"/>
      <c r="AD52" s="1488"/>
      <c r="AE52" s="1488"/>
      <c r="AF52" s="1488"/>
      <c r="AG52" s="1488"/>
      <c r="AH52" s="1488"/>
      <c r="AI52" s="1488"/>
      <c r="AJ52" s="1488"/>
      <c r="AK52" s="1488"/>
      <c r="AL52" s="1488"/>
      <c r="AM52" s="1488"/>
      <c r="AN52" s="1488"/>
      <c r="AO52" s="1488"/>
      <c r="AP52" s="1488"/>
      <c r="AQ52" s="1488"/>
      <c r="AR52" s="1488"/>
      <c r="AS52" s="1488"/>
      <c r="AT52" s="1488"/>
      <c r="AU52" s="1488"/>
      <c r="AV52" s="1488"/>
      <c r="AW52" s="1488"/>
      <c r="AX52" s="1487"/>
      <c r="AY52" s="1487"/>
      <c r="AZ52" s="1487"/>
      <c r="BA52" s="1487"/>
      <c r="BB52" s="1487"/>
    </row>
    <row r="53" spans="1:54">
      <c r="A53" s="1500"/>
      <c r="B53" s="1500"/>
      <c r="C53" s="1500"/>
      <c r="D53" s="1500"/>
      <c r="E53" s="1487"/>
      <c r="F53" s="1487"/>
      <c r="G53" s="1487"/>
      <c r="H53" s="1487"/>
      <c r="I53" s="1487"/>
      <c r="J53" s="1487"/>
      <c r="K53" s="1487"/>
      <c r="L53" s="1487"/>
      <c r="M53" s="1487"/>
      <c r="N53" s="1487"/>
      <c r="O53" s="1487"/>
      <c r="P53" s="1488"/>
      <c r="Q53" s="1488"/>
      <c r="R53" s="1488"/>
      <c r="S53" s="1488"/>
      <c r="T53" s="1488"/>
      <c r="U53" s="1488"/>
      <c r="V53" s="1488"/>
      <c r="W53" s="1488"/>
      <c r="X53" s="1488"/>
      <c r="Y53" s="1488"/>
      <c r="Z53" s="1488"/>
      <c r="AA53" s="1488"/>
      <c r="AB53" s="1488"/>
      <c r="AC53" s="1488"/>
      <c r="AD53" s="1488"/>
      <c r="AE53" s="1488"/>
      <c r="AF53" s="1488"/>
      <c r="AG53" s="1488"/>
      <c r="AH53" s="1488"/>
      <c r="AI53" s="1488"/>
      <c r="AJ53" s="1488"/>
      <c r="AK53" s="1488"/>
      <c r="AL53" s="1488"/>
      <c r="AM53" s="1488"/>
      <c r="AN53" s="1488"/>
      <c r="AO53" s="1488"/>
      <c r="AP53" s="1488"/>
      <c r="AQ53" s="1488"/>
      <c r="AR53" s="1488"/>
      <c r="AS53" s="1488"/>
      <c r="AT53" s="1488"/>
      <c r="AU53" s="1488"/>
      <c r="AV53" s="1488"/>
      <c r="AW53" s="1488"/>
      <c r="AX53" s="1487"/>
      <c r="AY53" s="1487"/>
      <c r="AZ53" s="1487"/>
      <c r="BA53" s="1487"/>
      <c r="BB53" s="1487"/>
    </row>
    <row r="54" spans="1:54">
      <c r="A54" s="1500"/>
      <c r="B54" s="1500"/>
      <c r="C54" s="1500"/>
      <c r="D54" s="1500"/>
      <c r="E54" s="1487"/>
      <c r="F54" s="1487"/>
      <c r="G54" s="1487"/>
      <c r="H54" s="1487"/>
      <c r="I54" s="1487"/>
      <c r="J54" s="1487"/>
      <c r="K54" s="1487"/>
      <c r="L54" s="1487"/>
      <c r="M54" s="1487"/>
      <c r="N54" s="1487"/>
      <c r="O54" s="1487"/>
      <c r="P54" s="1488"/>
      <c r="Q54" s="1488"/>
      <c r="R54" s="1488"/>
      <c r="S54" s="1488"/>
      <c r="T54" s="1488"/>
      <c r="U54" s="1488"/>
      <c r="V54" s="1488"/>
      <c r="W54" s="1488"/>
      <c r="X54" s="1488"/>
      <c r="Y54" s="1488"/>
      <c r="Z54" s="1488"/>
      <c r="AA54" s="1488"/>
      <c r="AB54" s="1488"/>
      <c r="AC54" s="1488"/>
      <c r="AD54" s="1488"/>
      <c r="AE54" s="1488"/>
      <c r="AF54" s="1488"/>
      <c r="AG54" s="1488"/>
      <c r="AH54" s="1488"/>
      <c r="AI54" s="1488"/>
      <c r="AJ54" s="1488"/>
      <c r="AK54" s="1488"/>
      <c r="AL54" s="1488"/>
      <c r="AM54" s="1488"/>
      <c r="AN54" s="1488"/>
      <c r="AO54" s="1488"/>
      <c r="AP54" s="1488"/>
      <c r="AQ54" s="1488"/>
      <c r="AR54" s="1488"/>
      <c r="AS54" s="1488"/>
      <c r="AT54" s="1488"/>
      <c r="AU54" s="1488"/>
      <c r="AV54" s="1488"/>
      <c r="AW54" s="1488"/>
      <c r="AX54" s="1487"/>
      <c r="AY54" s="1487"/>
      <c r="AZ54" s="1487"/>
      <c r="BA54" s="1487"/>
      <c r="BB54" s="1487"/>
    </row>
    <row r="55" spans="1:54">
      <c r="A55" s="1500"/>
      <c r="B55" s="1500"/>
      <c r="C55" s="1500"/>
      <c r="D55" s="1500"/>
      <c r="E55" s="1487"/>
      <c r="F55" s="1487"/>
      <c r="G55" s="1487"/>
      <c r="H55" s="1487"/>
      <c r="I55" s="1487"/>
      <c r="J55" s="1487"/>
      <c r="K55" s="1487"/>
      <c r="L55" s="1487"/>
      <c r="M55" s="1487"/>
      <c r="N55" s="1487"/>
      <c r="O55" s="1487"/>
      <c r="P55" s="1488"/>
      <c r="Q55" s="1488"/>
      <c r="R55" s="1488"/>
      <c r="S55" s="1488"/>
      <c r="T55" s="1488"/>
      <c r="U55" s="1488"/>
      <c r="V55" s="1488"/>
      <c r="W55" s="1488"/>
      <c r="X55" s="1488"/>
      <c r="Y55" s="1488"/>
      <c r="Z55" s="1488"/>
      <c r="AA55" s="1488"/>
      <c r="AB55" s="1488"/>
      <c r="AC55" s="1488"/>
      <c r="AD55" s="1488"/>
      <c r="AE55" s="1488"/>
      <c r="AF55" s="1488"/>
      <c r="AG55" s="1488"/>
      <c r="AH55" s="1488"/>
      <c r="AI55" s="1488"/>
      <c r="AJ55" s="1488"/>
      <c r="AK55" s="1488"/>
      <c r="AL55" s="1488"/>
      <c r="AM55" s="1488"/>
      <c r="AN55" s="1488"/>
      <c r="AO55" s="1488"/>
      <c r="AP55" s="1488"/>
      <c r="AQ55" s="1488"/>
      <c r="AR55" s="1488"/>
      <c r="AS55" s="1488"/>
      <c r="AT55" s="1488"/>
      <c r="AU55" s="1488"/>
      <c r="AV55" s="1488"/>
      <c r="AW55" s="1488"/>
      <c r="AX55" s="1487"/>
      <c r="AY55" s="1487"/>
      <c r="AZ55" s="1487"/>
      <c r="BA55" s="1487"/>
      <c r="BB55" s="1487"/>
    </row>
    <row r="57" spans="1:54">
      <c r="A57" s="1485" t="s">
        <v>654</v>
      </c>
      <c r="B57" s="1486"/>
      <c r="C57" s="1486"/>
      <c r="D57" s="1486"/>
      <c r="E57" s="1486"/>
      <c r="F57" s="1486"/>
      <c r="G57" s="1486"/>
      <c r="H57" s="1486"/>
      <c r="I57" s="1486"/>
      <c r="J57" s="1486"/>
      <c r="K57" s="1486"/>
      <c r="L57" s="1486"/>
      <c r="M57" s="1486"/>
      <c r="N57" s="1486"/>
      <c r="O57" s="1486"/>
      <c r="P57" s="1486"/>
      <c r="Q57" s="1486"/>
      <c r="R57" s="1486"/>
      <c r="S57" s="1486"/>
      <c r="T57" s="1486"/>
      <c r="U57" s="1486"/>
      <c r="V57" s="1486"/>
      <c r="W57" s="1486"/>
      <c r="X57" s="1486"/>
      <c r="Y57" s="1486"/>
      <c r="Z57" s="1486"/>
      <c r="AA57" s="1486"/>
      <c r="AB57" s="1486"/>
      <c r="AC57" s="1486"/>
      <c r="AD57" s="1486"/>
      <c r="AE57" s="1486"/>
      <c r="AF57" s="1486"/>
      <c r="AG57" s="1486"/>
      <c r="AH57" s="1486"/>
      <c r="AI57" s="1486"/>
      <c r="AJ57" s="1486"/>
      <c r="AK57" s="1486"/>
      <c r="AL57" s="1486"/>
      <c r="AM57" s="1486"/>
      <c r="AN57" s="1486"/>
      <c r="AO57" s="1486"/>
      <c r="AP57" s="1486"/>
      <c r="AQ57" s="1486"/>
      <c r="AR57" s="1486"/>
      <c r="AS57" s="1486"/>
      <c r="AT57" s="1486"/>
      <c r="AU57" s="1486"/>
      <c r="AV57" s="1486"/>
      <c r="AW57" s="1486"/>
      <c r="AX57" s="1486"/>
      <c r="AY57" s="1486"/>
      <c r="AZ57" s="1486"/>
      <c r="BA57" s="1486"/>
      <c r="BB57" s="1486"/>
    </row>
  </sheetData>
  <mergeCells count="197">
    <mergeCell ref="AB10:AH11"/>
    <mergeCell ref="AI10:AW10"/>
    <mergeCell ref="AX10:BB11"/>
    <mergeCell ref="A11:B11"/>
    <mergeCell ref="C11:D11"/>
    <mergeCell ref="AI11:AM11"/>
    <mergeCell ref="AN11:AR11"/>
    <mergeCell ref="AS11:AW11"/>
    <mergeCell ref="A4:BB4"/>
    <mergeCell ref="J6:AA7"/>
    <mergeCell ref="AK6:BA7"/>
    <mergeCell ref="B7:I7"/>
    <mergeCell ref="AC7:AJ7"/>
    <mergeCell ref="A10:B10"/>
    <mergeCell ref="C10:D10"/>
    <mergeCell ref="E10:O11"/>
    <mergeCell ref="P10:V11"/>
    <mergeCell ref="W10:AA11"/>
    <mergeCell ref="E14:O15"/>
    <mergeCell ref="P14:V15"/>
    <mergeCell ref="W14:AA15"/>
    <mergeCell ref="AB14:AH15"/>
    <mergeCell ref="AI14:AM15"/>
    <mergeCell ref="AN14:AR15"/>
    <mergeCell ref="E12:O13"/>
    <mergeCell ref="P12:V13"/>
    <mergeCell ref="W12:AA13"/>
    <mergeCell ref="AB12:AH13"/>
    <mergeCell ref="AN16:AR17"/>
    <mergeCell ref="AS16:AW17"/>
    <mergeCell ref="AX16:BB17"/>
    <mergeCell ref="AI18:AM19"/>
    <mergeCell ref="AN18:AR19"/>
    <mergeCell ref="AS18:AW19"/>
    <mergeCell ref="AX18:BB19"/>
    <mergeCell ref="AI12:AM13"/>
    <mergeCell ref="AN12:AR13"/>
    <mergeCell ref="AS12:AW13"/>
    <mergeCell ref="AX12:BB13"/>
    <mergeCell ref="AS14:AW15"/>
    <mergeCell ref="AX14:BB15"/>
    <mergeCell ref="E18:O19"/>
    <mergeCell ref="P18:V19"/>
    <mergeCell ref="W18:AA19"/>
    <mergeCell ref="AB18:AH19"/>
    <mergeCell ref="E16:O17"/>
    <mergeCell ref="P16:V17"/>
    <mergeCell ref="W16:AA17"/>
    <mergeCell ref="AB16:AH17"/>
    <mergeCell ref="AI16:AM17"/>
    <mergeCell ref="AS20:AW21"/>
    <mergeCell ref="AX20:BB21"/>
    <mergeCell ref="E22:O23"/>
    <mergeCell ref="P22:V23"/>
    <mergeCell ref="W22:AA23"/>
    <mergeCell ref="AB22:AH23"/>
    <mergeCell ref="AI22:AM23"/>
    <mergeCell ref="AN22:AR23"/>
    <mergeCell ref="AS22:AW23"/>
    <mergeCell ref="AX22:BB23"/>
    <mergeCell ref="E20:O21"/>
    <mergeCell ref="P20:V21"/>
    <mergeCell ref="W20:AA21"/>
    <mergeCell ref="AB20:AH21"/>
    <mergeCell ref="AI20:AM21"/>
    <mergeCell ref="AN20:AR21"/>
    <mergeCell ref="AS24:AW25"/>
    <mergeCell ref="AX24:BB25"/>
    <mergeCell ref="E26:O27"/>
    <mergeCell ref="P26:V27"/>
    <mergeCell ref="W26:AA27"/>
    <mergeCell ref="AB26:AH27"/>
    <mergeCell ref="AI26:AM27"/>
    <mergeCell ref="AN26:AR27"/>
    <mergeCell ref="AS26:AW27"/>
    <mergeCell ref="AX26:BB27"/>
    <mergeCell ref="E24:O25"/>
    <mergeCell ref="P24:V25"/>
    <mergeCell ref="W24:AA25"/>
    <mergeCell ref="AB24:AH25"/>
    <mergeCell ref="AI24:AM25"/>
    <mergeCell ref="AN24:AR25"/>
    <mergeCell ref="AS28:AW29"/>
    <mergeCell ref="AX28:BB29"/>
    <mergeCell ref="E30:O31"/>
    <mergeCell ref="P30:V31"/>
    <mergeCell ref="W30:AA31"/>
    <mergeCell ref="AB30:AH31"/>
    <mergeCell ref="AI30:AM31"/>
    <mergeCell ref="AN30:AR31"/>
    <mergeCell ref="AS30:AW31"/>
    <mergeCell ref="AX30:BB31"/>
    <mergeCell ref="E28:O29"/>
    <mergeCell ref="P28:V29"/>
    <mergeCell ref="W28:AA29"/>
    <mergeCell ref="AB28:AH29"/>
    <mergeCell ref="AI28:AM29"/>
    <mergeCell ref="AN28:AR29"/>
    <mergeCell ref="AS32:AW33"/>
    <mergeCell ref="AX32:BB33"/>
    <mergeCell ref="E34:O35"/>
    <mergeCell ref="P34:V35"/>
    <mergeCell ref="W34:AA35"/>
    <mergeCell ref="AB34:AH35"/>
    <mergeCell ref="AI34:AM35"/>
    <mergeCell ref="AN34:AR35"/>
    <mergeCell ref="AS34:AW35"/>
    <mergeCell ref="AX34:BB35"/>
    <mergeCell ref="E32:O33"/>
    <mergeCell ref="P32:V33"/>
    <mergeCell ref="W32:AA33"/>
    <mergeCell ref="AB32:AH33"/>
    <mergeCell ref="AI32:AM33"/>
    <mergeCell ref="AN32:AR33"/>
    <mergeCell ref="AS36:AW37"/>
    <mergeCell ref="AX36:BB37"/>
    <mergeCell ref="E38:O39"/>
    <mergeCell ref="P38:V39"/>
    <mergeCell ref="W38:AA39"/>
    <mergeCell ref="AB38:AH39"/>
    <mergeCell ref="AI38:AM39"/>
    <mergeCell ref="AN38:AR39"/>
    <mergeCell ref="AS38:AW39"/>
    <mergeCell ref="AX38:BB39"/>
    <mergeCell ref="E36:O37"/>
    <mergeCell ref="P36:V37"/>
    <mergeCell ref="W36:AA37"/>
    <mergeCell ref="AB36:AH37"/>
    <mergeCell ref="AI36:AM37"/>
    <mergeCell ref="AN36:AR37"/>
    <mergeCell ref="AS40:AW41"/>
    <mergeCell ref="AX40:BB41"/>
    <mergeCell ref="E42:O43"/>
    <mergeCell ref="P42:V43"/>
    <mergeCell ref="W42:AA43"/>
    <mergeCell ref="AB42:AH43"/>
    <mergeCell ref="AI42:AM43"/>
    <mergeCell ref="AN42:AR43"/>
    <mergeCell ref="AS42:AW43"/>
    <mergeCell ref="AX42:BB43"/>
    <mergeCell ref="E40:O41"/>
    <mergeCell ref="P40:V41"/>
    <mergeCell ref="W40:AA41"/>
    <mergeCell ref="AB40:AH41"/>
    <mergeCell ref="AI40:AM41"/>
    <mergeCell ref="AN40:AR41"/>
    <mergeCell ref="AS44:AW45"/>
    <mergeCell ref="AX44:BB45"/>
    <mergeCell ref="E46:O47"/>
    <mergeCell ref="P46:V47"/>
    <mergeCell ref="W46:AA47"/>
    <mergeCell ref="AB46:AH47"/>
    <mergeCell ref="AI46:AM47"/>
    <mergeCell ref="AN46:AR47"/>
    <mergeCell ref="AS46:AW47"/>
    <mergeCell ref="AX46:BB47"/>
    <mergeCell ref="E44:O45"/>
    <mergeCell ref="P44:V45"/>
    <mergeCell ref="W44:AA45"/>
    <mergeCell ref="AB44:AH45"/>
    <mergeCell ref="AI44:AM45"/>
    <mergeCell ref="AN44:AR45"/>
    <mergeCell ref="AB50:AH51"/>
    <mergeCell ref="AI50:AM51"/>
    <mergeCell ref="AN50:AR51"/>
    <mergeCell ref="AS50:AW51"/>
    <mergeCell ref="AX50:BB51"/>
    <mergeCell ref="E48:O49"/>
    <mergeCell ref="P48:V49"/>
    <mergeCell ref="W48:AA49"/>
    <mergeCell ref="AB48:AH49"/>
    <mergeCell ref="AI48:AM49"/>
    <mergeCell ref="AN48:AR49"/>
    <mergeCell ref="A57:BB57"/>
    <mergeCell ref="AS52:AW53"/>
    <mergeCell ref="AX52:BB53"/>
    <mergeCell ref="E54:O55"/>
    <mergeCell ref="P54:V55"/>
    <mergeCell ref="W54:AA55"/>
    <mergeCell ref="AB54:AH55"/>
    <mergeCell ref="AI54:AM55"/>
    <mergeCell ref="AN54:AR55"/>
    <mergeCell ref="AS54:AW55"/>
    <mergeCell ref="AX54:BB55"/>
    <mergeCell ref="E52:O53"/>
    <mergeCell ref="P52:V53"/>
    <mergeCell ref="W52:AA53"/>
    <mergeCell ref="AB52:AH53"/>
    <mergeCell ref="AI52:AM53"/>
    <mergeCell ref="AN52:AR53"/>
    <mergeCell ref="A12:B55"/>
    <mergeCell ref="C12:D55"/>
    <mergeCell ref="AS48:AW49"/>
    <mergeCell ref="AX48:BB49"/>
    <mergeCell ref="E50:O51"/>
    <mergeCell ref="P50:V51"/>
    <mergeCell ref="W50:AA51"/>
  </mergeCells>
  <phoneticPr fontId="12"/>
  <pageMargins left="0.75" right="0.75" top="1" bottom="1" header="0.51200000000000001" footer="0.51200000000000001"/>
  <pageSetup paperSize="9" scale="98"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CFAB4-49BF-4CDA-A113-0043EB082BDE}">
  <dimension ref="A1:BB57"/>
  <sheetViews>
    <sheetView view="pageBreakPreview" zoomScaleNormal="100" zoomScaleSheetLayoutView="100" workbookViewId="0">
      <selection activeCell="BH10" sqref="BH10"/>
    </sheetView>
  </sheetViews>
  <sheetFormatPr defaultRowHeight="13.2"/>
  <cols>
    <col min="1" max="54" width="1.6640625" style="527" customWidth="1"/>
    <col min="55" max="256" width="8.88671875" style="527"/>
    <col min="257" max="310" width="1.6640625" style="527" customWidth="1"/>
    <col min="311" max="512" width="8.88671875" style="527"/>
    <col min="513" max="566" width="1.6640625" style="527" customWidth="1"/>
    <col min="567" max="768" width="8.88671875" style="527"/>
    <col min="769" max="822" width="1.6640625" style="527" customWidth="1"/>
    <col min="823" max="1024" width="8.88671875" style="527"/>
    <col min="1025" max="1078" width="1.6640625" style="527" customWidth="1"/>
    <col min="1079" max="1280" width="8.88671875" style="527"/>
    <col min="1281" max="1334" width="1.6640625" style="527" customWidth="1"/>
    <col min="1335" max="1536" width="8.88671875" style="527"/>
    <col min="1537" max="1590" width="1.6640625" style="527" customWidth="1"/>
    <col min="1591" max="1792" width="8.88671875" style="527"/>
    <col min="1793" max="1846" width="1.6640625" style="527" customWidth="1"/>
    <col min="1847" max="2048" width="8.88671875" style="527"/>
    <col min="2049" max="2102" width="1.6640625" style="527" customWidth="1"/>
    <col min="2103" max="2304" width="8.88671875" style="527"/>
    <col min="2305" max="2358" width="1.6640625" style="527" customWidth="1"/>
    <col min="2359" max="2560" width="8.88671875" style="527"/>
    <col min="2561" max="2614" width="1.6640625" style="527" customWidth="1"/>
    <col min="2615" max="2816" width="8.88671875" style="527"/>
    <col min="2817" max="2870" width="1.6640625" style="527" customWidth="1"/>
    <col min="2871" max="3072" width="8.88671875" style="527"/>
    <col min="3073" max="3126" width="1.6640625" style="527" customWidth="1"/>
    <col min="3127" max="3328" width="8.88671875" style="527"/>
    <col min="3329" max="3382" width="1.6640625" style="527" customWidth="1"/>
    <col min="3383" max="3584" width="8.88671875" style="527"/>
    <col min="3585" max="3638" width="1.6640625" style="527" customWidth="1"/>
    <col min="3639" max="3840" width="8.88671875" style="527"/>
    <col min="3841" max="3894" width="1.6640625" style="527" customWidth="1"/>
    <col min="3895" max="4096" width="8.88671875" style="527"/>
    <col min="4097" max="4150" width="1.6640625" style="527" customWidth="1"/>
    <col min="4151" max="4352" width="8.88671875" style="527"/>
    <col min="4353" max="4406" width="1.6640625" style="527" customWidth="1"/>
    <col min="4407" max="4608" width="8.88671875" style="527"/>
    <col min="4609" max="4662" width="1.6640625" style="527" customWidth="1"/>
    <col min="4663" max="4864" width="8.88671875" style="527"/>
    <col min="4865" max="4918" width="1.6640625" style="527" customWidth="1"/>
    <col min="4919" max="5120" width="8.88671875" style="527"/>
    <col min="5121" max="5174" width="1.6640625" style="527" customWidth="1"/>
    <col min="5175" max="5376" width="8.88671875" style="527"/>
    <col min="5377" max="5430" width="1.6640625" style="527" customWidth="1"/>
    <col min="5431" max="5632" width="8.88671875" style="527"/>
    <col min="5633" max="5686" width="1.6640625" style="527" customWidth="1"/>
    <col min="5687" max="5888" width="8.88671875" style="527"/>
    <col min="5889" max="5942" width="1.6640625" style="527" customWidth="1"/>
    <col min="5943" max="6144" width="8.88671875" style="527"/>
    <col min="6145" max="6198" width="1.6640625" style="527" customWidth="1"/>
    <col min="6199" max="6400" width="8.88671875" style="527"/>
    <col min="6401" max="6454" width="1.6640625" style="527" customWidth="1"/>
    <col min="6455" max="6656" width="8.88671875" style="527"/>
    <col min="6657" max="6710" width="1.6640625" style="527" customWidth="1"/>
    <col min="6711" max="6912" width="8.88671875" style="527"/>
    <col min="6913" max="6966" width="1.6640625" style="527" customWidth="1"/>
    <col min="6967" max="7168" width="8.88671875" style="527"/>
    <col min="7169" max="7222" width="1.6640625" style="527" customWidth="1"/>
    <col min="7223" max="7424" width="8.88671875" style="527"/>
    <col min="7425" max="7478" width="1.6640625" style="527" customWidth="1"/>
    <col min="7479" max="7680" width="8.88671875" style="527"/>
    <col min="7681" max="7734" width="1.6640625" style="527" customWidth="1"/>
    <col min="7735" max="7936" width="8.88671875" style="527"/>
    <col min="7937" max="7990" width="1.6640625" style="527" customWidth="1"/>
    <col min="7991" max="8192" width="8.88671875" style="527"/>
    <col min="8193" max="8246" width="1.6640625" style="527" customWidth="1"/>
    <col min="8247" max="8448" width="8.88671875" style="527"/>
    <col min="8449" max="8502" width="1.6640625" style="527" customWidth="1"/>
    <col min="8503" max="8704" width="8.88671875" style="527"/>
    <col min="8705" max="8758" width="1.6640625" style="527" customWidth="1"/>
    <col min="8759" max="8960" width="8.88671875" style="527"/>
    <col min="8961" max="9014" width="1.6640625" style="527" customWidth="1"/>
    <col min="9015" max="9216" width="8.88671875" style="527"/>
    <col min="9217" max="9270" width="1.6640625" style="527" customWidth="1"/>
    <col min="9271" max="9472" width="8.88671875" style="527"/>
    <col min="9473" max="9526" width="1.6640625" style="527" customWidth="1"/>
    <col min="9527" max="9728" width="8.88671875" style="527"/>
    <col min="9729" max="9782" width="1.6640625" style="527" customWidth="1"/>
    <col min="9783" max="9984" width="8.88671875" style="527"/>
    <col min="9985" max="10038" width="1.6640625" style="527" customWidth="1"/>
    <col min="10039" max="10240" width="8.88671875" style="527"/>
    <col min="10241" max="10294" width="1.6640625" style="527" customWidth="1"/>
    <col min="10295" max="10496" width="8.88671875" style="527"/>
    <col min="10497" max="10550" width="1.6640625" style="527" customWidth="1"/>
    <col min="10551" max="10752" width="8.88671875" style="527"/>
    <col min="10753" max="10806" width="1.6640625" style="527" customWidth="1"/>
    <col min="10807" max="11008" width="8.88671875" style="527"/>
    <col min="11009" max="11062" width="1.6640625" style="527" customWidth="1"/>
    <col min="11063" max="11264" width="8.88671875" style="527"/>
    <col min="11265" max="11318" width="1.6640625" style="527" customWidth="1"/>
    <col min="11319" max="11520" width="8.88671875" style="527"/>
    <col min="11521" max="11574" width="1.6640625" style="527" customWidth="1"/>
    <col min="11575" max="11776" width="8.88671875" style="527"/>
    <col min="11777" max="11830" width="1.6640625" style="527" customWidth="1"/>
    <col min="11831" max="12032" width="8.88671875" style="527"/>
    <col min="12033" max="12086" width="1.6640625" style="527" customWidth="1"/>
    <col min="12087" max="12288" width="8.88671875" style="527"/>
    <col min="12289" max="12342" width="1.6640625" style="527" customWidth="1"/>
    <col min="12343" max="12544" width="8.88671875" style="527"/>
    <col min="12545" max="12598" width="1.6640625" style="527" customWidth="1"/>
    <col min="12599" max="12800" width="8.88671875" style="527"/>
    <col min="12801" max="12854" width="1.6640625" style="527" customWidth="1"/>
    <col min="12855" max="13056" width="8.88671875" style="527"/>
    <col min="13057" max="13110" width="1.6640625" style="527" customWidth="1"/>
    <col min="13111" max="13312" width="8.88671875" style="527"/>
    <col min="13313" max="13366" width="1.6640625" style="527" customWidth="1"/>
    <col min="13367" max="13568" width="8.88671875" style="527"/>
    <col min="13569" max="13622" width="1.6640625" style="527" customWidth="1"/>
    <col min="13623" max="13824" width="8.88671875" style="527"/>
    <col min="13825" max="13878" width="1.6640625" style="527" customWidth="1"/>
    <col min="13879" max="14080" width="8.88671875" style="527"/>
    <col min="14081" max="14134" width="1.6640625" style="527" customWidth="1"/>
    <col min="14135" max="14336" width="8.88671875" style="527"/>
    <col min="14337" max="14390" width="1.6640625" style="527" customWidth="1"/>
    <col min="14391" max="14592" width="8.88671875" style="527"/>
    <col min="14593" max="14646" width="1.6640625" style="527" customWidth="1"/>
    <col min="14647" max="14848" width="8.88671875" style="527"/>
    <col min="14849" max="14902" width="1.6640625" style="527" customWidth="1"/>
    <col min="14903" max="15104" width="8.88671875" style="527"/>
    <col min="15105" max="15158" width="1.6640625" style="527" customWidth="1"/>
    <col min="15159" max="15360" width="8.88671875" style="527"/>
    <col min="15361" max="15414" width="1.6640625" style="527" customWidth="1"/>
    <col min="15415" max="15616" width="8.88671875" style="527"/>
    <col min="15617" max="15670" width="1.6640625" style="527" customWidth="1"/>
    <col min="15671" max="15872" width="8.88671875" style="527"/>
    <col min="15873" max="15926" width="1.6640625" style="527" customWidth="1"/>
    <col min="15927" max="16128" width="8.88671875" style="527"/>
    <col min="16129" max="16182" width="1.6640625" style="527" customWidth="1"/>
    <col min="16183" max="16384" width="8.88671875" style="527"/>
  </cols>
  <sheetData>
    <row r="1" spans="1:54">
      <c r="A1" s="527" t="s">
        <v>655</v>
      </c>
    </row>
    <row r="3" spans="1:54">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30"/>
    </row>
    <row r="4" spans="1:54" ht="21">
      <c r="A4" s="1496" t="s">
        <v>656</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8"/>
    </row>
    <row r="5" spans="1:54">
      <c r="A5" s="534"/>
      <c r="BB5" s="535"/>
    </row>
    <row r="6" spans="1:54">
      <c r="A6" s="534"/>
      <c r="J6" s="1499"/>
      <c r="K6" s="1499"/>
      <c r="L6" s="1499"/>
      <c r="M6" s="1499"/>
      <c r="N6" s="1499"/>
      <c r="O6" s="1499"/>
      <c r="P6" s="1499"/>
      <c r="Q6" s="1499"/>
      <c r="R6" s="1499"/>
      <c r="S6" s="1499"/>
      <c r="T6" s="1499"/>
      <c r="U6" s="1499"/>
      <c r="V6" s="1499"/>
      <c r="W6" s="1499"/>
      <c r="X6" s="1499"/>
      <c r="Y6" s="1499"/>
      <c r="Z6" s="1499"/>
      <c r="AA6" s="1499"/>
      <c r="AK6" s="1499"/>
      <c r="AL6" s="1499"/>
      <c r="AM6" s="1499"/>
      <c r="AN6" s="1499"/>
      <c r="AO6" s="1499"/>
      <c r="AP6" s="1499"/>
      <c r="AQ6" s="1499"/>
      <c r="AR6" s="1499"/>
      <c r="AS6" s="1499"/>
      <c r="AT6" s="1499"/>
      <c r="AU6" s="1499"/>
      <c r="AV6" s="1499"/>
      <c r="AW6" s="1499"/>
      <c r="AX6" s="1499"/>
      <c r="AY6" s="1499"/>
      <c r="AZ6" s="1499"/>
      <c r="BA6" s="1499"/>
      <c r="BB6" s="535"/>
    </row>
    <row r="7" spans="1:54">
      <c r="A7" s="534"/>
      <c r="B7" s="1493" t="s">
        <v>631</v>
      </c>
      <c r="C7" s="1493"/>
      <c r="D7" s="1493"/>
      <c r="E7" s="1493"/>
      <c r="F7" s="1493"/>
      <c r="G7" s="1493"/>
      <c r="H7" s="1493"/>
      <c r="I7" s="1493"/>
      <c r="J7" s="1492"/>
      <c r="K7" s="1492"/>
      <c r="L7" s="1492"/>
      <c r="M7" s="1492"/>
      <c r="N7" s="1492"/>
      <c r="O7" s="1492"/>
      <c r="P7" s="1492"/>
      <c r="Q7" s="1492"/>
      <c r="R7" s="1492"/>
      <c r="S7" s="1492"/>
      <c r="T7" s="1492"/>
      <c r="U7" s="1492"/>
      <c r="V7" s="1492"/>
      <c r="W7" s="1492"/>
      <c r="X7" s="1492"/>
      <c r="Y7" s="1492"/>
      <c r="Z7" s="1492"/>
      <c r="AA7" s="1492"/>
      <c r="AC7" s="1503" t="s">
        <v>657</v>
      </c>
      <c r="AD7" s="1503"/>
      <c r="AE7" s="1503"/>
      <c r="AF7" s="1503"/>
      <c r="AG7" s="1503"/>
      <c r="AH7" s="1503"/>
      <c r="AI7" s="1503"/>
      <c r="AJ7" s="1503"/>
      <c r="AK7" s="1492"/>
      <c r="AL7" s="1492"/>
      <c r="AM7" s="1492"/>
      <c r="AN7" s="1492"/>
      <c r="AO7" s="1492"/>
      <c r="AP7" s="1492"/>
      <c r="AQ7" s="1492"/>
      <c r="AR7" s="1492"/>
      <c r="AS7" s="1492"/>
      <c r="AT7" s="1492"/>
      <c r="AU7" s="1492"/>
      <c r="AV7" s="1492"/>
      <c r="AW7" s="1492"/>
      <c r="AX7" s="1492"/>
      <c r="AY7" s="1492"/>
      <c r="AZ7" s="1492"/>
      <c r="BA7" s="1492"/>
      <c r="BB7" s="535"/>
    </row>
    <row r="8" spans="1:54">
      <c r="A8" s="534"/>
      <c r="J8" s="1491"/>
      <c r="K8" s="1491"/>
      <c r="L8" s="1491"/>
      <c r="M8" s="1491"/>
      <c r="N8" s="1491"/>
      <c r="O8" s="1491"/>
      <c r="P8" s="1491"/>
      <c r="Q8" s="1491"/>
      <c r="R8" s="1491"/>
      <c r="S8" s="1491"/>
      <c r="T8" s="1491"/>
      <c r="U8" s="1491"/>
      <c r="V8" s="1491"/>
      <c r="W8" s="1491"/>
      <c r="X8" s="1491"/>
      <c r="Y8" s="1491"/>
      <c r="Z8" s="1491"/>
      <c r="AA8" s="1491"/>
      <c r="AK8" s="1491"/>
      <c r="AL8" s="1491"/>
      <c r="AM8" s="1491"/>
      <c r="AN8" s="1491"/>
      <c r="AO8" s="1491"/>
      <c r="AP8" s="1491"/>
      <c r="AQ8" s="1491"/>
      <c r="AR8" s="1491"/>
      <c r="AS8" s="1491"/>
      <c r="AT8" s="1491"/>
      <c r="AU8" s="1491"/>
      <c r="AV8" s="1491"/>
      <c r="AW8" s="1491"/>
      <c r="AX8" s="1491"/>
      <c r="AY8" s="1491"/>
      <c r="AZ8" s="1491"/>
      <c r="BA8" s="1491"/>
      <c r="BB8" s="535"/>
    </row>
    <row r="9" spans="1:54">
      <c r="A9" s="534"/>
      <c r="B9" s="1493" t="s">
        <v>658</v>
      </c>
      <c r="C9" s="1493"/>
      <c r="D9" s="1493"/>
      <c r="E9" s="1493"/>
      <c r="F9" s="1493"/>
      <c r="G9" s="1493"/>
      <c r="H9" s="1493"/>
      <c r="I9" s="1493"/>
      <c r="J9" s="1492"/>
      <c r="K9" s="1492"/>
      <c r="L9" s="1492"/>
      <c r="M9" s="1492"/>
      <c r="N9" s="1492"/>
      <c r="O9" s="1492"/>
      <c r="P9" s="1492"/>
      <c r="Q9" s="1492"/>
      <c r="R9" s="1492"/>
      <c r="S9" s="1492"/>
      <c r="T9" s="1492"/>
      <c r="U9" s="1492"/>
      <c r="V9" s="1492"/>
      <c r="W9" s="1492"/>
      <c r="X9" s="1492"/>
      <c r="Y9" s="1492"/>
      <c r="Z9" s="1492"/>
      <c r="AA9" s="1492"/>
      <c r="AC9" s="1503" t="s">
        <v>659</v>
      </c>
      <c r="AD9" s="1503"/>
      <c r="AE9" s="1503"/>
      <c r="AF9" s="1503"/>
      <c r="AG9" s="1503"/>
      <c r="AH9" s="1503"/>
      <c r="AI9" s="1503"/>
      <c r="AJ9" s="1503"/>
      <c r="AK9" s="1492"/>
      <c r="AL9" s="1492"/>
      <c r="AM9" s="1492"/>
      <c r="AN9" s="1492"/>
      <c r="AO9" s="1492"/>
      <c r="AP9" s="1492"/>
      <c r="AQ9" s="1492"/>
      <c r="AR9" s="1492"/>
      <c r="AS9" s="1492"/>
      <c r="AT9" s="1492"/>
      <c r="AU9" s="1492"/>
      <c r="AV9" s="1492"/>
      <c r="AW9" s="1492"/>
      <c r="AX9" s="1492"/>
      <c r="AY9" s="1492"/>
      <c r="AZ9" s="1492"/>
      <c r="BA9" s="1492"/>
      <c r="BB9" s="535"/>
    </row>
    <row r="10" spans="1:54">
      <c r="A10" s="538"/>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9"/>
    </row>
    <row r="11" spans="1:54">
      <c r="A11" s="1509" t="s">
        <v>660</v>
      </c>
      <c r="B11" s="1510"/>
      <c r="C11" s="1488" t="s">
        <v>282</v>
      </c>
      <c r="D11" s="1488"/>
      <c r="E11" s="1488"/>
      <c r="F11" s="1488"/>
      <c r="G11" s="1501" t="s">
        <v>661</v>
      </c>
      <c r="H11" s="1501"/>
      <c r="I11" s="1501"/>
      <c r="J11" s="1501"/>
      <c r="K11" s="1501"/>
      <c r="L11" s="1501"/>
      <c r="M11" s="1501"/>
      <c r="N11" s="1501"/>
      <c r="O11" s="1501"/>
      <c r="P11" s="1501"/>
      <c r="Q11" s="1501"/>
      <c r="R11" s="1501"/>
      <c r="S11" s="1501"/>
      <c r="T11" s="1501"/>
      <c r="U11" s="1501"/>
      <c r="V11" s="1511" t="s">
        <v>304</v>
      </c>
      <c r="W11" s="1511"/>
      <c r="X11" s="1511"/>
      <c r="Y11" s="1511"/>
      <c r="Z11" s="1511"/>
      <c r="AA11" s="1511"/>
      <c r="AB11" s="1511"/>
      <c r="AC11" s="1511"/>
      <c r="AD11" s="1511" t="s">
        <v>662</v>
      </c>
      <c r="AE11" s="1511"/>
      <c r="AF11" s="1511"/>
      <c r="AG11" s="1511"/>
      <c r="AH11" s="1511"/>
      <c r="AI11" s="1511"/>
      <c r="AJ11" s="1511"/>
      <c r="AK11" s="1511"/>
      <c r="AL11" s="1511" t="s">
        <v>663</v>
      </c>
      <c r="AM11" s="1511"/>
      <c r="AN11" s="1511"/>
      <c r="AO11" s="1511"/>
      <c r="AP11" s="1511"/>
      <c r="AQ11" s="1511"/>
      <c r="AR11" s="1511"/>
      <c r="AS11" s="1511"/>
      <c r="AT11" s="1488" t="s">
        <v>639</v>
      </c>
      <c r="AU11" s="1488"/>
      <c r="AV11" s="1488"/>
      <c r="AW11" s="1488"/>
      <c r="AX11" s="1488"/>
      <c r="AY11" s="1488"/>
      <c r="AZ11" s="1488"/>
      <c r="BA11" s="1488"/>
      <c r="BB11" s="1488"/>
    </row>
    <row r="12" spans="1:54" ht="15" customHeight="1">
      <c r="A12" s="1507" t="s">
        <v>664</v>
      </c>
      <c r="B12" s="1508"/>
      <c r="C12" s="1488"/>
      <c r="D12" s="1488"/>
      <c r="E12" s="1488"/>
      <c r="F12" s="1488"/>
      <c r="G12" s="1488"/>
      <c r="H12" s="1488"/>
      <c r="I12" s="1488"/>
      <c r="J12" s="1488"/>
      <c r="K12" s="1488"/>
      <c r="L12" s="1488"/>
      <c r="M12" s="1488"/>
      <c r="N12" s="1488"/>
      <c r="O12" s="1488"/>
      <c r="P12" s="1488"/>
      <c r="Q12" s="1488"/>
      <c r="R12" s="1488"/>
      <c r="S12" s="1488"/>
      <c r="T12" s="1488"/>
      <c r="U12" s="1488"/>
      <c r="V12" s="1502" t="s">
        <v>665</v>
      </c>
      <c r="W12" s="1502"/>
      <c r="X12" s="1502"/>
      <c r="Y12" s="1502"/>
      <c r="Z12" s="1502"/>
      <c r="AA12" s="1502"/>
      <c r="AB12" s="1502"/>
      <c r="AC12" s="1502"/>
      <c r="AD12" s="1502"/>
      <c r="AE12" s="1502"/>
      <c r="AF12" s="1502"/>
      <c r="AG12" s="1502"/>
      <c r="AH12" s="1502"/>
      <c r="AI12" s="1502"/>
      <c r="AJ12" s="1502"/>
      <c r="AK12" s="1502"/>
      <c r="AL12" s="1502" t="s">
        <v>666</v>
      </c>
      <c r="AM12" s="1502"/>
      <c r="AN12" s="1502"/>
      <c r="AO12" s="1502"/>
      <c r="AP12" s="1502"/>
      <c r="AQ12" s="1502"/>
      <c r="AR12" s="1502"/>
      <c r="AS12" s="1502"/>
      <c r="AT12" s="1488"/>
      <c r="AU12" s="1488"/>
      <c r="AV12" s="1488"/>
      <c r="AW12" s="1488"/>
      <c r="AX12" s="1488"/>
      <c r="AY12" s="1488"/>
      <c r="AZ12" s="1488"/>
      <c r="BA12" s="1488"/>
      <c r="BB12" s="1488"/>
    </row>
    <row r="13" spans="1:54">
      <c r="A13" s="1488">
        <v>1</v>
      </c>
      <c r="B13" s="1488"/>
      <c r="C13" s="1487"/>
      <c r="D13" s="1487"/>
      <c r="E13" s="1487"/>
      <c r="F13" s="1487"/>
      <c r="G13" s="1487"/>
      <c r="H13" s="1487"/>
      <c r="I13" s="1487"/>
      <c r="J13" s="1487"/>
      <c r="K13" s="1487"/>
      <c r="L13" s="1487"/>
      <c r="M13" s="1487"/>
      <c r="N13" s="1487"/>
      <c r="O13" s="1487"/>
      <c r="P13" s="1487"/>
      <c r="Q13" s="1487"/>
      <c r="R13" s="1487"/>
      <c r="S13" s="1487"/>
      <c r="T13" s="1487"/>
      <c r="U13" s="1487"/>
      <c r="V13" s="1487"/>
      <c r="W13" s="1487"/>
      <c r="X13" s="1487"/>
      <c r="Y13" s="1487"/>
      <c r="Z13" s="1487"/>
      <c r="AA13" s="1487"/>
      <c r="AB13" s="1487"/>
      <c r="AC13" s="1487"/>
      <c r="AD13" s="1487"/>
      <c r="AE13" s="1487"/>
      <c r="AF13" s="1487"/>
      <c r="AG13" s="1487"/>
      <c r="AH13" s="1487"/>
      <c r="AI13" s="1487"/>
      <c r="AJ13" s="1487"/>
      <c r="AK13" s="1487"/>
      <c r="AL13" s="1487"/>
      <c r="AM13" s="1487"/>
      <c r="AN13" s="1487"/>
      <c r="AO13" s="1487"/>
      <c r="AP13" s="1487"/>
      <c r="AQ13" s="1487"/>
      <c r="AR13" s="1487"/>
      <c r="AS13" s="1487"/>
      <c r="AT13" s="1487"/>
      <c r="AU13" s="1487"/>
      <c r="AV13" s="1487"/>
      <c r="AW13" s="1487"/>
      <c r="AX13" s="1487"/>
      <c r="AY13" s="1487"/>
      <c r="AZ13" s="1487"/>
      <c r="BA13" s="1487"/>
      <c r="BB13" s="1487"/>
    </row>
    <row r="14" spans="1:54">
      <c r="A14" s="1488"/>
      <c r="B14" s="1488"/>
      <c r="C14" s="1487"/>
      <c r="D14" s="1487"/>
      <c r="E14" s="1487"/>
      <c r="F14" s="1487"/>
      <c r="G14" s="1487"/>
      <c r="H14" s="1487"/>
      <c r="I14" s="1487"/>
      <c r="J14" s="1487"/>
      <c r="K14" s="1487"/>
      <c r="L14" s="1487"/>
      <c r="M14" s="1487"/>
      <c r="N14" s="1487"/>
      <c r="O14" s="1487"/>
      <c r="P14" s="1487"/>
      <c r="Q14" s="1487"/>
      <c r="R14" s="1487"/>
      <c r="S14" s="1487"/>
      <c r="T14" s="1487"/>
      <c r="U14" s="1487"/>
      <c r="V14" s="1487"/>
      <c r="W14" s="1487"/>
      <c r="X14" s="1487"/>
      <c r="Y14" s="1487"/>
      <c r="Z14" s="1487"/>
      <c r="AA14" s="1487"/>
      <c r="AB14" s="1487"/>
      <c r="AC14" s="1487"/>
      <c r="AD14" s="1487"/>
      <c r="AE14" s="1487"/>
      <c r="AF14" s="1487"/>
      <c r="AG14" s="1487"/>
      <c r="AH14" s="1487"/>
      <c r="AI14" s="1487"/>
      <c r="AJ14" s="1487"/>
      <c r="AK14" s="1487"/>
      <c r="AL14" s="1487"/>
      <c r="AM14" s="1487"/>
      <c r="AN14" s="1487"/>
      <c r="AO14" s="1487"/>
      <c r="AP14" s="1487"/>
      <c r="AQ14" s="1487"/>
      <c r="AR14" s="1487"/>
      <c r="AS14" s="1487"/>
      <c r="AT14" s="1487"/>
      <c r="AU14" s="1487"/>
      <c r="AV14" s="1487"/>
      <c r="AW14" s="1487"/>
      <c r="AX14" s="1487"/>
      <c r="AY14" s="1487"/>
      <c r="AZ14" s="1487"/>
      <c r="BA14" s="1487"/>
      <c r="BB14" s="1487"/>
    </row>
    <row r="15" spans="1:54">
      <c r="A15" s="1488">
        <v>2</v>
      </c>
      <c r="B15" s="1488"/>
      <c r="C15" s="1487"/>
      <c r="D15" s="1487"/>
      <c r="E15" s="1487"/>
      <c r="F15" s="1487"/>
      <c r="G15" s="1487"/>
      <c r="H15" s="1487"/>
      <c r="I15" s="1487"/>
      <c r="J15" s="1487"/>
      <c r="K15" s="1487"/>
      <c r="L15" s="1487"/>
      <c r="M15" s="1487"/>
      <c r="N15" s="1487"/>
      <c r="O15" s="1487"/>
      <c r="P15" s="1487"/>
      <c r="Q15" s="1487"/>
      <c r="R15" s="1487"/>
      <c r="S15" s="1487"/>
      <c r="T15" s="1487"/>
      <c r="U15" s="1487"/>
      <c r="V15" s="1487"/>
      <c r="W15" s="1487"/>
      <c r="X15" s="1487"/>
      <c r="Y15" s="1487"/>
      <c r="Z15" s="1487"/>
      <c r="AA15" s="1487"/>
      <c r="AB15" s="1487"/>
      <c r="AC15" s="1487"/>
      <c r="AD15" s="1487"/>
      <c r="AE15" s="1487"/>
      <c r="AF15" s="1487"/>
      <c r="AG15" s="1487"/>
      <c r="AH15" s="1487"/>
      <c r="AI15" s="1487"/>
      <c r="AJ15" s="1487"/>
      <c r="AK15" s="1487"/>
      <c r="AL15" s="1487"/>
      <c r="AM15" s="1487"/>
      <c r="AN15" s="1487"/>
      <c r="AO15" s="1487"/>
      <c r="AP15" s="1487"/>
      <c r="AQ15" s="1487"/>
      <c r="AR15" s="1487"/>
      <c r="AS15" s="1487"/>
      <c r="AT15" s="1487"/>
      <c r="AU15" s="1487"/>
      <c r="AV15" s="1487"/>
      <c r="AW15" s="1487"/>
      <c r="AX15" s="1487"/>
      <c r="AY15" s="1487"/>
      <c r="AZ15" s="1487"/>
      <c r="BA15" s="1487"/>
      <c r="BB15" s="1487"/>
    </row>
    <row r="16" spans="1:54">
      <c r="A16" s="1488"/>
      <c r="B16" s="1488"/>
      <c r="C16" s="1487"/>
      <c r="D16" s="1487"/>
      <c r="E16" s="1487"/>
      <c r="F16" s="1487"/>
      <c r="G16" s="1487"/>
      <c r="H16" s="1487"/>
      <c r="I16" s="1487"/>
      <c r="J16" s="1487"/>
      <c r="K16" s="1487"/>
      <c r="L16" s="1487"/>
      <c r="M16" s="1487"/>
      <c r="N16" s="1487"/>
      <c r="O16" s="1487"/>
      <c r="P16" s="1487"/>
      <c r="Q16" s="1487"/>
      <c r="R16" s="1487"/>
      <c r="S16" s="1487"/>
      <c r="T16" s="1487"/>
      <c r="U16" s="1487"/>
      <c r="V16" s="1487"/>
      <c r="W16" s="1487"/>
      <c r="X16" s="1487"/>
      <c r="Y16" s="1487"/>
      <c r="Z16" s="1487"/>
      <c r="AA16" s="1487"/>
      <c r="AB16" s="1487"/>
      <c r="AC16" s="1487"/>
      <c r="AD16" s="1487"/>
      <c r="AE16" s="1487"/>
      <c r="AF16" s="1487"/>
      <c r="AG16" s="1487"/>
      <c r="AH16" s="1487"/>
      <c r="AI16" s="1487"/>
      <c r="AJ16" s="1487"/>
      <c r="AK16" s="1487"/>
      <c r="AL16" s="1487"/>
      <c r="AM16" s="1487"/>
      <c r="AN16" s="1487"/>
      <c r="AO16" s="1487"/>
      <c r="AP16" s="1487"/>
      <c r="AQ16" s="1487"/>
      <c r="AR16" s="1487"/>
      <c r="AS16" s="1487"/>
      <c r="AT16" s="1487"/>
      <c r="AU16" s="1487"/>
      <c r="AV16" s="1487"/>
      <c r="AW16" s="1487"/>
      <c r="AX16" s="1487"/>
      <c r="AY16" s="1487"/>
      <c r="AZ16" s="1487"/>
      <c r="BA16" s="1487"/>
      <c r="BB16" s="1487"/>
    </row>
    <row r="17" spans="1:54">
      <c r="A17" s="1488">
        <v>3</v>
      </c>
      <c r="B17" s="1488"/>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c r="AD17" s="1487"/>
      <c r="AE17" s="1487"/>
      <c r="AF17" s="1487"/>
      <c r="AG17" s="1487"/>
      <c r="AH17" s="1487"/>
      <c r="AI17" s="1487"/>
      <c r="AJ17" s="1487"/>
      <c r="AK17" s="1487"/>
      <c r="AL17" s="1487"/>
      <c r="AM17" s="1487"/>
      <c r="AN17" s="1487"/>
      <c r="AO17" s="1487"/>
      <c r="AP17" s="1487"/>
      <c r="AQ17" s="1487"/>
      <c r="AR17" s="1487"/>
      <c r="AS17" s="1487"/>
      <c r="AT17" s="1487"/>
      <c r="AU17" s="1487"/>
      <c r="AV17" s="1487"/>
      <c r="AW17" s="1487"/>
      <c r="AX17" s="1487"/>
      <c r="AY17" s="1487"/>
      <c r="AZ17" s="1487"/>
      <c r="BA17" s="1487"/>
      <c r="BB17" s="1487"/>
    </row>
    <row r="18" spans="1:54">
      <c r="A18" s="1488"/>
      <c r="B18" s="1488"/>
      <c r="C18" s="1487"/>
      <c r="D18" s="1487"/>
      <c r="E18" s="1487"/>
      <c r="F18" s="1487"/>
      <c r="G18" s="1487"/>
      <c r="H18" s="1487"/>
      <c r="I18" s="1487"/>
      <c r="J18" s="1487"/>
      <c r="K18" s="1487"/>
      <c r="L18" s="1487"/>
      <c r="M18" s="1487"/>
      <c r="N18" s="1487"/>
      <c r="O18" s="1487"/>
      <c r="P18" s="1487"/>
      <c r="Q18" s="1487"/>
      <c r="R18" s="1487"/>
      <c r="S18" s="1487"/>
      <c r="T18" s="1487"/>
      <c r="U18" s="1487"/>
      <c r="V18" s="1487"/>
      <c r="W18" s="1487"/>
      <c r="X18" s="1487"/>
      <c r="Y18" s="1487"/>
      <c r="Z18" s="1487"/>
      <c r="AA18" s="1487"/>
      <c r="AB18" s="1487"/>
      <c r="AC18" s="1487"/>
      <c r="AD18" s="1487"/>
      <c r="AE18" s="1487"/>
      <c r="AF18" s="1487"/>
      <c r="AG18" s="1487"/>
      <c r="AH18" s="1487"/>
      <c r="AI18" s="1487"/>
      <c r="AJ18" s="1487"/>
      <c r="AK18" s="1487"/>
      <c r="AL18" s="1487"/>
      <c r="AM18" s="1487"/>
      <c r="AN18" s="1487"/>
      <c r="AO18" s="1487"/>
      <c r="AP18" s="1487"/>
      <c r="AQ18" s="1487"/>
      <c r="AR18" s="1487"/>
      <c r="AS18" s="1487"/>
      <c r="AT18" s="1487"/>
      <c r="AU18" s="1487"/>
      <c r="AV18" s="1487"/>
      <c r="AW18" s="1487"/>
      <c r="AX18" s="1487"/>
      <c r="AY18" s="1487"/>
      <c r="AZ18" s="1487"/>
      <c r="BA18" s="1487"/>
      <c r="BB18" s="1487"/>
    </row>
    <row r="19" spans="1:54">
      <c r="A19" s="1488">
        <v>4</v>
      </c>
      <c r="B19" s="1488"/>
      <c r="C19" s="1487"/>
      <c r="D19" s="1487"/>
      <c r="E19" s="1487"/>
      <c r="F19" s="1487"/>
      <c r="G19" s="1487"/>
      <c r="H19" s="1487"/>
      <c r="I19" s="1487"/>
      <c r="J19" s="1487"/>
      <c r="K19" s="1487"/>
      <c r="L19" s="1487"/>
      <c r="M19" s="1487"/>
      <c r="N19" s="1487"/>
      <c r="O19" s="1487"/>
      <c r="P19" s="1487"/>
      <c r="Q19" s="1487"/>
      <c r="R19" s="1487"/>
      <c r="S19" s="1487"/>
      <c r="T19" s="1487"/>
      <c r="U19" s="1487"/>
      <c r="V19" s="1487"/>
      <c r="W19" s="1487"/>
      <c r="X19" s="1487"/>
      <c r="Y19" s="1487"/>
      <c r="Z19" s="1487"/>
      <c r="AA19" s="1487"/>
      <c r="AB19" s="1487"/>
      <c r="AC19" s="1487"/>
      <c r="AD19" s="1487"/>
      <c r="AE19" s="1487"/>
      <c r="AF19" s="1487"/>
      <c r="AG19" s="1487"/>
      <c r="AH19" s="1487"/>
      <c r="AI19" s="1487"/>
      <c r="AJ19" s="1487"/>
      <c r="AK19" s="1487"/>
      <c r="AL19" s="1487"/>
      <c r="AM19" s="1487"/>
      <c r="AN19" s="1487"/>
      <c r="AO19" s="1487"/>
      <c r="AP19" s="1487"/>
      <c r="AQ19" s="1487"/>
      <c r="AR19" s="1487"/>
      <c r="AS19" s="1487"/>
      <c r="AT19" s="1487"/>
      <c r="AU19" s="1487"/>
      <c r="AV19" s="1487"/>
      <c r="AW19" s="1487"/>
      <c r="AX19" s="1487"/>
      <c r="AY19" s="1487"/>
      <c r="AZ19" s="1487"/>
      <c r="BA19" s="1487"/>
      <c r="BB19" s="1487"/>
    </row>
    <row r="20" spans="1:54">
      <c r="A20" s="1488"/>
      <c r="B20" s="1488"/>
      <c r="C20" s="1487"/>
      <c r="D20" s="1487"/>
      <c r="E20" s="1487"/>
      <c r="F20" s="1487"/>
      <c r="G20" s="1487"/>
      <c r="H20" s="1487"/>
      <c r="I20" s="1487"/>
      <c r="J20" s="1487"/>
      <c r="K20" s="1487"/>
      <c r="L20" s="1487"/>
      <c r="M20" s="1487"/>
      <c r="N20" s="1487"/>
      <c r="O20" s="1487"/>
      <c r="P20" s="1487"/>
      <c r="Q20" s="1487"/>
      <c r="R20" s="1487"/>
      <c r="S20" s="1487"/>
      <c r="T20" s="1487"/>
      <c r="U20" s="1487"/>
      <c r="V20" s="1487"/>
      <c r="W20" s="1487"/>
      <c r="X20" s="1487"/>
      <c r="Y20" s="1487"/>
      <c r="Z20" s="1487"/>
      <c r="AA20" s="1487"/>
      <c r="AB20" s="1487"/>
      <c r="AC20" s="1487"/>
      <c r="AD20" s="1487"/>
      <c r="AE20" s="1487"/>
      <c r="AF20" s="1487"/>
      <c r="AG20" s="1487"/>
      <c r="AH20" s="1487"/>
      <c r="AI20" s="1487"/>
      <c r="AJ20" s="1487"/>
      <c r="AK20" s="1487"/>
      <c r="AL20" s="1487"/>
      <c r="AM20" s="1487"/>
      <c r="AN20" s="1487"/>
      <c r="AO20" s="1487"/>
      <c r="AP20" s="1487"/>
      <c r="AQ20" s="1487"/>
      <c r="AR20" s="1487"/>
      <c r="AS20" s="1487"/>
      <c r="AT20" s="1487"/>
      <c r="AU20" s="1487"/>
      <c r="AV20" s="1487"/>
      <c r="AW20" s="1487"/>
      <c r="AX20" s="1487"/>
      <c r="AY20" s="1487"/>
      <c r="AZ20" s="1487"/>
      <c r="BA20" s="1487"/>
      <c r="BB20" s="1487"/>
    </row>
    <row r="21" spans="1:54">
      <c r="A21" s="1488">
        <v>5</v>
      </c>
      <c r="B21" s="1488"/>
      <c r="C21" s="1487"/>
      <c r="D21" s="1487"/>
      <c r="E21" s="1487"/>
      <c r="F21" s="1487"/>
      <c r="G21" s="1487"/>
      <c r="H21" s="1487"/>
      <c r="I21" s="1487"/>
      <c r="J21" s="1487"/>
      <c r="K21" s="1487"/>
      <c r="L21" s="1487"/>
      <c r="M21" s="1487"/>
      <c r="N21" s="1487"/>
      <c r="O21" s="1487"/>
      <c r="P21" s="1487"/>
      <c r="Q21" s="1487"/>
      <c r="R21" s="1487"/>
      <c r="S21" s="1487"/>
      <c r="T21" s="1487"/>
      <c r="U21" s="1487"/>
      <c r="V21" s="1487"/>
      <c r="W21" s="1487"/>
      <c r="X21" s="1487"/>
      <c r="Y21" s="1487"/>
      <c r="Z21" s="1487"/>
      <c r="AA21" s="1487"/>
      <c r="AB21" s="1487"/>
      <c r="AC21" s="1487"/>
      <c r="AD21" s="1487"/>
      <c r="AE21" s="1487"/>
      <c r="AF21" s="1487"/>
      <c r="AG21" s="1487"/>
      <c r="AH21" s="1487"/>
      <c r="AI21" s="1487"/>
      <c r="AJ21" s="1487"/>
      <c r="AK21" s="1487"/>
      <c r="AL21" s="1487"/>
      <c r="AM21" s="1487"/>
      <c r="AN21" s="1487"/>
      <c r="AO21" s="1487"/>
      <c r="AP21" s="1487"/>
      <c r="AQ21" s="1487"/>
      <c r="AR21" s="1487"/>
      <c r="AS21" s="1487"/>
      <c r="AT21" s="1487"/>
      <c r="AU21" s="1487"/>
      <c r="AV21" s="1487"/>
      <c r="AW21" s="1487"/>
      <c r="AX21" s="1487"/>
      <c r="AY21" s="1487"/>
      <c r="AZ21" s="1487"/>
      <c r="BA21" s="1487"/>
      <c r="BB21" s="1487"/>
    </row>
    <row r="22" spans="1:54">
      <c r="A22" s="1488"/>
      <c r="B22" s="1488"/>
      <c r="C22" s="1487"/>
      <c r="D22" s="1487"/>
      <c r="E22" s="1487"/>
      <c r="F22" s="1487"/>
      <c r="G22" s="1487"/>
      <c r="H22" s="1487"/>
      <c r="I22" s="1487"/>
      <c r="J22" s="1487"/>
      <c r="K22" s="1487"/>
      <c r="L22" s="1487"/>
      <c r="M22" s="1487"/>
      <c r="N22" s="1487"/>
      <c r="O22" s="1487"/>
      <c r="P22" s="1487"/>
      <c r="Q22" s="1487"/>
      <c r="R22" s="1487"/>
      <c r="S22" s="1487"/>
      <c r="T22" s="1487"/>
      <c r="U22" s="1487"/>
      <c r="V22" s="1487"/>
      <c r="W22" s="1487"/>
      <c r="X22" s="1487"/>
      <c r="Y22" s="1487"/>
      <c r="Z22" s="1487"/>
      <c r="AA22" s="1487"/>
      <c r="AB22" s="1487"/>
      <c r="AC22" s="1487"/>
      <c r="AD22" s="1487"/>
      <c r="AE22" s="1487"/>
      <c r="AF22" s="1487"/>
      <c r="AG22" s="1487"/>
      <c r="AH22" s="1487"/>
      <c r="AI22" s="1487"/>
      <c r="AJ22" s="1487"/>
      <c r="AK22" s="1487"/>
      <c r="AL22" s="1487"/>
      <c r="AM22" s="1487"/>
      <c r="AN22" s="1487"/>
      <c r="AO22" s="1487"/>
      <c r="AP22" s="1487"/>
      <c r="AQ22" s="1487"/>
      <c r="AR22" s="1487"/>
      <c r="AS22" s="1487"/>
      <c r="AT22" s="1487"/>
      <c r="AU22" s="1487"/>
      <c r="AV22" s="1487"/>
      <c r="AW22" s="1487"/>
      <c r="AX22" s="1487"/>
      <c r="AY22" s="1487"/>
      <c r="AZ22" s="1487"/>
      <c r="BA22" s="1487"/>
      <c r="BB22" s="1487"/>
    </row>
    <row r="23" spans="1:54">
      <c r="A23" s="1488">
        <v>6</v>
      </c>
      <c r="B23" s="1488"/>
      <c r="C23" s="1487"/>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c r="AI23" s="1487"/>
      <c r="AJ23" s="1487"/>
      <c r="AK23" s="1487"/>
      <c r="AL23" s="1487"/>
      <c r="AM23" s="1487"/>
      <c r="AN23" s="1487"/>
      <c r="AO23" s="1487"/>
      <c r="AP23" s="1487"/>
      <c r="AQ23" s="1487"/>
      <c r="AR23" s="1487"/>
      <c r="AS23" s="1487"/>
      <c r="AT23" s="1487"/>
      <c r="AU23" s="1487"/>
      <c r="AV23" s="1487"/>
      <c r="AW23" s="1487"/>
      <c r="AX23" s="1487"/>
      <c r="AY23" s="1487"/>
      <c r="AZ23" s="1487"/>
      <c r="BA23" s="1487"/>
      <c r="BB23" s="1487"/>
    </row>
    <row r="24" spans="1:54">
      <c r="A24" s="1488"/>
      <c r="B24" s="1488"/>
      <c r="C24" s="1487"/>
      <c r="D24" s="1487"/>
      <c r="E24" s="1487"/>
      <c r="F24" s="1487"/>
      <c r="G24" s="1487"/>
      <c r="H24" s="1487"/>
      <c r="I24" s="1487"/>
      <c r="J24" s="1487"/>
      <c r="K24" s="1487"/>
      <c r="L24" s="1487"/>
      <c r="M24" s="1487"/>
      <c r="N24" s="1487"/>
      <c r="O24" s="1487"/>
      <c r="P24" s="1487"/>
      <c r="Q24" s="1487"/>
      <c r="R24" s="1487"/>
      <c r="S24" s="1487"/>
      <c r="T24" s="1487"/>
      <c r="U24" s="1487"/>
      <c r="V24" s="1487"/>
      <c r="W24" s="1487"/>
      <c r="X24" s="1487"/>
      <c r="Y24" s="1487"/>
      <c r="Z24" s="1487"/>
      <c r="AA24" s="1487"/>
      <c r="AB24" s="1487"/>
      <c r="AC24" s="1487"/>
      <c r="AD24" s="1487"/>
      <c r="AE24" s="1487"/>
      <c r="AF24" s="1487"/>
      <c r="AG24" s="1487"/>
      <c r="AH24" s="1487"/>
      <c r="AI24" s="1487"/>
      <c r="AJ24" s="1487"/>
      <c r="AK24" s="1487"/>
      <c r="AL24" s="1487"/>
      <c r="AM24" s="1487"/>
      <c r="AN24" s="1487"/>
      <c r="AO24" s="1487"/>
      <c r="AP24" s="1487"/>
      <c r="AQ24" s="1487"/>
      <c r="AR24" s="1487"/>
      <c r="AS24" s="1487"/>
      <c r="AT24" s="1487"/>
      <c r="AU24" s="1487"/>
      <c r="AV24" s="1487"/>
      <c r="AW24" s="1487"/>
      <c r="AX24" s="1487"/>
      <c r="AY24" s="1487"/>
      <c r="AZ24" s="1487"/>
      <c r="BA24" s="1487"/>
      <c r="BB24" s="1487"/>
    </row>
    <row r="25" spans="1:54">
      <c r="A25" s="1488">
        <v>7</v>
      </c>
      <c r="B25" s="1488"/>
      <c r="C25" s="1487"/>
      <c r="D25" s="1487"/>
      <c r="E25" s="1487"/>
      <c r="F25" s="1487"/>
      <c r="G25" s="1487"/>
      <c r="H25" s="1487"/>
      <c r="I25" s="1487"/>
      <c r="J25" s="1487"/>
      <c r="K25" s="1487"/>
      <c r="L25" s="1487"/>
      <c r="M25" s="1487"/>
      <c r="N25" s="1487"/>
      <c r="O25" s="1487"/>
      <c r="P25" s="1487"/>
      <c r="Q25" s="1487"/>
      <c r="R25" s="1487"/>
      <c r="S25" s="1487"/>
      <c r="T25" s="1487"/>
      <c r="U25" s="1487"/>
      <c r="V25" s="1487"/>
      <c r="W25" s="1487"/>
      <c r="X25" s="1487"/>
      <c r="Y25" s="1487"/>
      <c r="Z25" s="1487"/>
      <c r="AA25" s="1487"/>
      <c r="AB25" s="1487"/>
      <c r="AC25" s="1487"/>
      <c r="AD25" s="1487"/>
      <c r="AE25" s="1487"/>
      <c r="AF25" s="1487"/>
      <c r="AG25" s="1487"/>
      <c r="AH25" s="1487"/>
      <c r="AI25" s="1487"/>
      <c r="AJ25" s="1487"/>
      <c r="AK25" s="1487"/>
      <c r="AL25" s="1487"/>
      <c r="AM25" s="1487"/>
      <c r="AN25" s="1487"/>
      <c r="AO25" s="1487"/>
      <c r="AP25" s="1487"/>
      <c r="AQ25" s="1487"/>
      <c r="AR25" s="1487"/>
      <c r="AS25" s="1487"/>
      <c r="AT25" s="1487"/>
      <c r="AU25" s="1487"/>
      <c r="AV25" s="1487"/>
      <c r="AW25" s="1487"/>
      <c r="AX25" s="1487"/>
      <c r="AY25" s="1487"/>
      <c r="AZ25" s="1487"/>
      <c r="BA25" s="1487"/>
      <c r="BB25" s="1487"/>
    </row>
    <row r="26" spans="1:54">
      <c r="A26" s="1488"/>
      <c r="B26" s="1488"/>
      <c r="C26" s="1487"/>
      <c r="D26" s="1487"/>
      <c r="E26" s="1487"/>
      <c r="F26" s="1487"/>
      <c r="G26" s="1487"/>
      <c r="H26" s="1487"/>
      <c r="I26" s="1487"/>
      <c r="J26" s="1487"/>
      <c r="K26" s="1487"/>
      <c r="L26" s="1487"/>
      <c r="M26" s="1487"/>
      <c r="N26" s="1487"/>
      <c r="O26" s="1487"/>
      <c r="P26" s="1487"/>
      <c r="Q26" s="1487"/>
      <c r="R26" s="1487"/>
      <c r="S26" s="1487"/>
      <c r="T26" s="1487"/>
      <c r="U26" s="1487"/>
      <c r="V26" s="1487"/>
      <c r="W26" s="1487"/>
      <c r="X26" s="1487"/>
      <c r="Y26" s="1487"/>
      <c r="Z26" s="1487"/>
      <c r="AA26" s="1487"/>
      <c r="AB26" s="1487"/>
      <c r="AC26" s="1487"/>
      <c r="AD26" s="1487"/>
      <c r="AE26" s="1487"/>
      <c r="AF26" s="1487"/>
      <c r="AG26" s="1487"/>
      <c r="AH26" s="1487"/>
      <c r="AI26" s="1487"/>
      <c r="AJ26" s="1487"/>
      <c r="AK26" s="1487"/>
      <c r="AL26" s="1487"/>
      <c r="AM26" s="1487"/>
      <c r="AN26" s="1487"/>
      <c r="AO26" s="1487"/>
      <c r="AP26" s="1487"/>
      <c r="AQ26" s="1487"/>
      <c r="AR26" s="1487"/>
      <c r="AS26" s="1487"/>
      <c r="AT26" s="1487"/>
      <c r="AU26" s="1487"/>
      <c r="AV26" s="1487"/>
      <c r="AW26" s="1487"/>
      <c r="AX26" s="1487"/>
      <c r="AY26" s="1487"/>
      <c r="AZ26" s="1487"/>
      <c r="BA26" s="1487"/>
      <c r="BB26" s="1487"/>
    </row>
    <row r="27" spans="1:54">
      <c r="A27" s="1488">
        <v>8</v>
      </c>
      <c r="B27" s="1488"/>
      <c r="C27" s="1487"/>
      <c r="D27" s="1487"/>
      <c r="E27" s="1487"/>
      <c r="F27" s="1487"/>
      <c r="G27" s="1487"/>
      <c r="H27" s="1487"/>
      <c r="I27" s="1487"/>
      <c r="J27" s="1487"/>
      <c r="K27" s="1487"/>
      <c r="L27" s="1487"/>
      <c r="M27" s="1487"/>
      <c r="N27" s="1487"/>
      <c r="O27" s="1487"/>
      <c r="P27" s="1487"/>
      <c r="Q27" s="1487"/>
      <c r="R27" s="1487"/>
      <c r="S27" s="1487"/>
      <c r="T27" s="1487"/>
      <c r="U27" s="1487"/>
      <c r="V27" s="1487"/>
      <c r="W27" s="1487"/>
      <c r="X27" s="1487"/>
      <c r="Y27" s="1487"/>
      <c r="Z27" s="1487"/>
      <c r="AA27" s="1487"/>
      <c r="AB27" s="1487"/>
      <c r="AC27" s="1487"/>
      <c r="AD27" s="1487"/>
      <c r="AE27" s="1487"/>
      <c r="AF27" s="1487"/>
      <c r="AG27" s="1487"/>
      <c r="AH27" s="1487"/>
      <c r="AI27" s="1487"/>
      <c r="AJ27" s="1487"/>
      <c r="AK27" s="1487"/>
      <c r="AL27" s="1487"/>
      <c r="AM27" s="1487"/>
      <c r="AN27" s="1487"/>
      <c r="AO27" s="1487"/>
      <c r="AP27" s="1487"/>
      <c r="AQ27" s="1487"/>
      <c r="AR27" s="1487"/>
      <c r="AS27" s="1487"/>
      <c r="AT27" s="1487"/>
      <c r="AU27" s="1487"/>
      <c r="AV27" s="1487"/>
      <c r="AW27" s="1487"/>
      <c r="AX27" s="1487"/>
      <c r="AY27" s="1487"/>
      <c r="AZ27" s="1487"/>
      <c r="BA27" s="1487"/>
      <c r="BB27" s="1487"/>
    </row>
    <row r="28" spans="1:54">
      <c r="A28" s="1488"/>
      <c r="B28" s="1488"/>
      <c r="C28" s="1487"/>
      <c r="D28" s="1487"/>
      <c r="E28" s="1487"/>
      <c r="F28" s="1487"/>
      <c r="G28" s="1487"/>
      <c r="H28" s="1487"/>
      <c r="I28" s="1487"/>
      <c r="J28" s="1487"/>
      <c r="K28" s="1487"/>
      <c r="L28" s="1487"/>
      <c r="M28" s="1487"/>
      <c r="N28" s="1487"/>
      <c r="O28" s="1487"/>
      <c r="P28" s="1487"/>
      <c r="Q28" s="1487"/>
      <c r="R28" s="1487"/>
      <c r="S28" s="1487"/>
      <c r="T28" s="1487"/>
      <c r="U28" s="1487"/>
      <c r="V28" s="1487"/>
      <c r="W28" s="1487"/>
      <c r="X28" s="1487"/>
      <c r="Y28" s="1487"/>
      <c r="Z28" s="1487"/>
      <c r="AA28" s="1487"/>
      <c r="AB28" s="1487"/>
      <c r="AC28" s="1487"/>
      <c r="AD28" s="1487"/>
      <c r="AE28" s="1487"/>
      <c r="AF28" s="1487"/>
      <c r="AG28" s="1487"/>
      <c r="AH28" s="1487"/>
      <c r="AI28" s="1487"/>
      <c r="AJ28" s="1487"/>
      <c r="AK28" s="1487"/>
      <c r="AL28" s="1487"/>
      <c r="AM28" s="1487"/>
      <c r="AN28" s="1487"/>
      <c r="AO28" s="1487"/>
      <c r="AP28" s="1487"/>
      <c r="AQ28" s="1487"/>
      <c r="AR28" s="1487"/>
      <c r="AS28" s="1487"/>
      <c r="AT28" s="1487"/>
      <c r="AU28" s="1487"/>
      <c r="AV28" s="1487"/>
      <c r="AW28" s="1487"/>
      <c r="AX28" s="1487"/>
      <c r="AY28" s="1487"/>
      <c r="AZ28" s="1487"/>
      <c r="BA28" s="1487"/>
      <c r="BB28" s="1487"/>
    </row>
    <row r="29" spans="1:54">
      <c r="A29" s="1488">
        <v>9</v>
      </c>
      <c r="B29" s="1488"/>
      <c r="C29" s="1487"/>
      <c r="D29" s="1487"/>
      <c r="E29" s="1487"/>
      <c r="F29" s="1487"/>
      <c r="G29" s="1487"/>
      <c r="H29" s="1487"/>
      <c r="I29" s="1487"/>
      <c r="J29" s="1487"/>
      <c r="K29" s="1487"/>
      <c r="L29" s="1487"/>
      <c r="M29" s="1487"/>
      <c r="N29" s="1487"/>
      <c r="O29" s="1487"/>
      <c r="P29" s="1487"/>
      <c r="Q29" s="1487"/>
      <c r="R29" s="1487"/>
      <c r="S29" s="1487"/>
      <c r="T29" s="1487"/>
      <c r="U29" s="1487"/>
      <c r="V29" s="1487"/>
      <c r="W29" s="1487"/>
      <c r="X29" s="1487"/>
      <c r="Y29" s="1487"/>
      <c r="Z29" s="1487"/>
      <c r="AA29" s="1487"/>
      <c r="AB29" s="1487"/>
      <c r="AC29" s="1487"/>
      <c r="AD29" s="1487"/>
      <c r="AE29" s="1487"/>
      <c r="AF29" s="1487"/>
      <c r="AG29" s="1487"/>
      <c r="AH29" s="1487"/>
      <c r="AI29" s="1487"/>
      <c r="AJ29" s="1487"/>
      <c r="AK29" s="1487"/>
      <c r="AL29" s="1487"/>
      <c r="AM29" s="1487"/>
      <c r="AN29" s="1487"/>
      <c r="AO29" s="1487"/>
      <c r="AP29" s="1487"/>
      <c r="AQ29" s="1487"/>
      <c r="AR29" s="1487"/>
      <c r="AS29" s="1487"/>
      <c r="AT29" s="1487"/>
      <c r="AU29" s="1487"/>
      <c r="AV29" s="1487"/>
      <c r="AW29" s="1487"/>
      <c r="AX29" s="1487"/>
      <c r="AY29" s="1487"/>
      <c r="AZ29" s="1487"/>
      <c r="BA29" s="1487"/>
      <c r="BB29" s="1487"/>
    </row>
    <row r="30" spans="1:54">
      <c r="A30" s="1488"/>
      <c r="B30" s="1488"/>
      <c r="C30" s="1487"/>
      <c r="D30" s="1487"/>
      <c r="E30" s="1487"/>
      <c r="F30" s="1487"/>
      <c r="G30" s="1487"/>
      <c r="H30" s="1487"/>
      <c r="I30" s="1487"/>
      <c r="J30" s="1487"/>
      <c r="K30" s="1487"/>
      <c r="L30" s="1487"/>
      <c r="M30" s="1487"/>
      <c r="N30" s="1487"/>
      <c r="O30" s="1487"/>
      <c r="P30" s="1487"/>
      <c r="Q30" s="1487"/>
      <c r="R30" s="1487"/>
      <c r="S30" s="1487"/>
      <c r="T30" s="1487"/>
      <c r="U30" s="1487"/>
      <c r="V30" s="1487"/>
      <c r="W30" s="1487"/>
      <c r="X30" s="1487"/>
      <c r="Y30" s="1487"/>
      <c r="Z30" s="1487"/>
      <c r="AA30" s="1487"/>
      <c r="AB30" s="1487"/>
      <c r="AC30" s="1487"/>
      <c r="AD30" s="1487"/>
      <c r="AE30" s="1487"/>
      <c r="AF30" s="1487"/>
      <c r="AG30" s="1487"/>
      <c r="AH30" s="1487"/>
      <c r="AI30" s="1487"/>
      <c r="AJ30" s="1487"/>
      <c r="AK30" s="1487"/>
      <c r="AL30" s="1487"/>
      <c r="AM30" s="1487"/>
      <c r="AN30" s="1487"/>
      <c r="AO30" s="1487"/>
      <c r="AP30" s="1487"/>
      <c r="AQ30" s="1487"/>
      <c r="AR30" s="1487"/>
      <c r="AS30" s="1487"/>
      <c r="AT30" s="1487"/>
      <c r="AU30" s="1487"/>
      <c r="AV30" s="1487"/>
      <c r="AW30" s="1487"/>
      <c r="AX30" s="1487"/>
      <c r="AY30" s="1487"/>
      <c r="AZ30" s="1487"/>
      <c r="BA30" s="1487"/>
      <c r="BB30" s="1487"/>
    </row>
    <row r="31" spans="1:54">
      <c r="A31" s="1488">
        <v>10</v>
      </c>
      <c r="B31" s="1488"/>
      <c r="C31" s="1487"/>
      <c r="D31" s="1487"/>
      <c r="E31" s="1487"/>
      <c r="F31" s="1487"/>
      <c r="G31" s="1487"/>
      <c r="H31" s="1487"/>
      <c r="I31" s="1487"/>
      <c r="J31" s="1487"/>
      <c r="K31" s="1487"/>
      <c r="L31" s="1487"/>
      <c r="M31" s="1487"/>
      <c r="N31" s="1487"/>
      <c r="O31" s="1487"/>
      <c r="P31" s="1487"/>
      <c r="Q31" s="1487"/>
      <c r="R31" s="1487"/>
      <c r="S31" s="1487"/>
      <c r="T31" s="1487"/>
      <c r="U31" s="1487"/>
      <c r="V31" s="1487"/>
      <c r="W31" s="1487"/>
      <c r="X31" s="1487"/>
      <c r="Y31" s="1487"/>
      <c r="Z31" s="1487"/>
      <c r="AA31" s="1487"/>
      <c r="AB31" s="1487"/>
      <c r="AC31" s="1487"/>
      <c r="AD31" s="1487"/>
      <c r="AE31" s="1487"/>
      <c r="AF31" s="1487"/>
      <c r="AG31" s="1487"/>
      <c r="AH31" s="1487"/>
      <c r="AI31" s="1487"/>
      <c r="AJ31" s="1487"/>
      <c r="AK31" s="1487"/>
      <c r="AL31" s="1487"/>
      <c r="AM31" s="1487"/>
      <c r="AN31" s="1487"/>
      <c r="AO31" s="1487"/>
      <c r="AP31" s="1487"/>
      <c r="AQ31" s="1487"/>
      <c r="AR31" s="1487"/>
      <c r="AS31" s="1487"/>
      <c r="AT31" s="1487"/>
      <c r="AU31" s="1487"/>
      <c r="AV31" s="1487"/>
      <c r="AW31" s="1487"/>
      <c r="AX31" s="1487"/>
      <c r="AY31" s="1487"/>
      <c r="AZ31" s="1487"/>
      <c r="BA31" s="1487"/>
      <c r="BB31" s="1487"/>
    </row>
    <row r="32" spans="1:54">
      <c r="A32" s="1488"/>
      <c r="B32" s="1488"/>
      <c r="C32" s="1487"/>
      <c r="D32" s="1487"/>
      <c r="E32" s="1487"/>
      <c r="F32" s="1487"/>
      <c r="G32" s="1487"/>
      <c r="H32" s="1487"/>
      <c r="I32" s="1487"/>
      <c r="J32" s="1487"/>
      <c r="K32" s="1487"/>
      <c r="L32" s="1487"/>
      <c r="M32" s="1487"/>
      <c r="N32" s="1487"/>
      <c r="O32" s="1487"/>
      <c r="P32" s="1487"/>
      <c r="Q32" s="1487"/>
      <c r="R32" s="1487"/>
      <c r="S32" s="1487"/>
      <c r="T32" s="1487"/>
      <c r="U32" s="1487"/>
      <c r="V32" s="1487"/>
      <c r="W32" s="1487"/>
      <c r="X32" s="1487"/>
      <c r="Y32" s="1487"/>
      <c r="Z32" s="1487"/>
      <c r="AA32" s="1487"/>
      <c r="AB32" s="1487"/>
      <c r="AC32" s="1487"/>
      <c r="AD32" s="1487"/>
      <c r="AE32" s="1487"/>
      <c r="AF32" s="1487"/>
      <c r="AG32" s="1487"/>
      <c r="AH32" s="1487"/>
      <c r="AI32" s="1487"/>
      <c r="AJ32" s="1487"/>
      <c r="AK32" s="1487"/>
      <c r="AL32" s="1487"/>
      <c r="AM32" s="1487"/>
      <c r="AN32" s="1487"/>
      <c r="AO32" s="1487"/>
      <c r="AP32" s="1487"/>
      <c r="AQ32" s="1487"/>
      <c r="AR32" s="1487"/>
      <c r="AS32" s="1487"/>
      <c r="AT32" s="1487"/>
      <c r="AU32" s="1487"/>
      <c r="AV32" s="1487"/>
      <c r="AW32" s="1487"/>
      <c r="AX32" s="1487"/>
      <c r="AY32" s="1487"/>
      <c r="AZ32" s="1487"/>
      <c r="BA32" s="1487"/>
      <c r="BB32" s="1487"/>
    </row>
    <row r="33" spans="1:54">
      <c r="A33" s="1488">
        <v>11</v>
      </c>
      <c r="B33" s="1488"/>
      <c r="C33" s="1487"/>
      <c r="D33" s="1487"/>
      <c r="E33" s="1487"/>
      <c r="F33" s="1487"/>
      <c r="G33" s="1487"/>
      <c r="H33" s="1487"/>
      <c r="I33" s="1487"/>
      <c r="J33" s="1487"/>
      <c r="K33" s="1487"/>
      <c r="L33" s="1487"/>
      <c r="M33" s="1487"/>
      <c r="N33" s="1487"/>
      <c r="O33" s="1487"/>
      <c r="P33" s="1487"/>
      <c r="Q33" s="1487"/>
      <c r="R33" s="1487"/>
      <c r="S33" s="1487"/>
      <c r="T33" s="1487"/>
      <c r="U33" s="1487"/>
      <c r="V33" s="1487"/>
      <c r="W33" s="1487"/>
      <c r="X33" s="1487"/>
      <c r="Y33" s="1487"/>
      <c r="Z33" s="1487"/>
      <c r="AA33" s="1487"/>
      <c r="AB33" s="1487"/>
      <c r="AC33" s="1487"/>
      <c r="AD33" s="1487"/>
      <c r="AE33" s="1487"/>
      <c r="AF33" s="1487"/>
      <c r="AG33" s="1487"/>
      <c r="AH33" s="1487"/>
      <c r="AI33" s="1487"/>
      <c r="AJ33" s="1487"/>
      <c r="AK33" s="1487"/>
      <c r="AL33" s="1487"/>
      <c r="AM33" s="1487"/>
      <c r="AN33" s="1487"/>
      <c r="AO33" s="1487"/>
      <c r="AP33" s="1487"/>
      <c r="AQ33" s="1487"/>
      <c r="AR33" s="1487"/>
      <c r="AS33" s="1487"/>
      <c r="AT33" s="1487"/>
      <c r="AU33" s="1487"/>
      <c r="AV33" s="1487"/>
      <c r="AW33" s="1487"/>
      <c r="AX33" s="1487"/>
      <c r="AY33" s="1487"/>
      <c r="AZ33" s="1487"/>
      <c r="BA33" s="1487"/>
      <c r="BB33" s="1487"/>
    </row>
    <row r="34" spans="1:54">
      <c r="A34" s="1488"/>
      <c r="B34" s="1488"/>
      <c r="C34" s="1487"/>
      <c r="D34" s="1487"/>
      <c r="E34" s="1487"/>
      <c r="F34" s="1487"/>
      <c r="G34" s="1487"/>
      <c r="H34" s="1487"/>
      <c r="I34" s="1487"/>
      <c r="J34" s="1487"/>
      <c r="K34" s="1487"/>
      <c r="L34" s="1487"/>
      <c r="M34" s="1487"/>
      <c r="N34" s="1487"/>
      <c r="O34" s="1487"/>
      <c r="P34" s="1487"/>
      <c r="Q34" s="1487"/>
      <c r="R34" s="1487"/>
      <c r="S34" s="1487"/>
      <c r="T34" s="1487"/>
      <c r="U34" s="1487"/>
      <c r="V34" s="1487"/>
      <c r="W34" s="1487"/>
      <c r="X34" s="1487"/>
      <c r="Y34" s="1487"/>
      <c r="Z34" s="1487"/>
      <c r="AA34" s="1487"/>
      <c r="AB34" s="1487"/>
      <c r="AC34" s="1487"/>
      <c r="AD34" s="1487"/>
      <c r="AE34" s="1487"/>
      <c r="AF34" s="1487"/>
      <c r="AG34" s="1487"/>
      <c r="AH34" s="1487"/>
      <c r="AI34" s="1487"/>
      <c r="AJ34" s="1487"/>
      <c r="AK34" s="1487"/>
      <c r="AL34" s="1487"/>
      <c r="AM34" s="1487"/>
      <c r="AN34" s="1487"/>
      <c r="AO34" s="1487"/>
      <c r="AP34" s="1487"/>
      <c r="AQ34" s="1487"/>
      <c r="AR34" s="1487"/>
      <c r="AS34" s="1487"/>
      <c r="AT34" s="1487"/>
      <c r="AU34" s="1487"/>
      <c r="AV34" s="1487"/>
      <c r="AW34" s="1487"/>
      <c r="AX34" s="1487"/>
      <c r="AY34" s="1487"/>
      <c r="AZ34" s="1487"/>
      <c r="BA34" s="1487"/>
      <c r="BB34" s="1487"/>
    </row>
    <row r="35" spans="1:54">
      <c r="A35" s="1488">
        <v>12</v>
      </c>
      <c r="B35" s="1488"/>
      <c r="C35" s="1487"/>
      <c r="D35" s="1487"/>
      <c r="E35" s="1487"/>
      <c r="F35" s="1487"/>
      <c r="G35" s="1487"/>
      <c r="H35" s="1487"/>
      <c r="I35" s="1487"/>
      <c r="J35" s="1487"/>
      <c r="K35" s="1487"/>
      <c r="L35" s="1487"/>
      <c r="M35" s="1487"/>
      <c r="N35" s="1487"/>
      <c r="O35" s="1487"/>
      <c r="P35" s="1487"/>
      <c r="Q35" s="1487"/>
      <c r="R35" s="1487"/>
      <c r="S35" s="1487"/>
      <c r="T35" s="1487"/>
      <c r="U35" s="1487"/>
      <c r="V35" s="1487"/>
      <c r="W35" s="1487"/>
      <c r="X35" s="1487"/>
      <c r="Y35" s="1487"/>
      <c r="Z35" s="1487"/>
      <c r="AA35" s="1487"/>
      <c r="AB35" s="1487"/>
      <c r="AC35" s="1487"/>
      <c r="AD35" s="1487"/>
      <c r="AE35" s="1487"/>
      <c r="AF35" s="1487"/>
      <c r="AG35" s="1487"/>
      <c r="AH35" s="1487"/>
      <c r="AI35" s="1487"/>
      <c r="AJ35" s="1487"/>
      <c r="AK35" s="1487"/>
      <c r="AL35" s="1487"/>
      <c r="AM35" s="1487"/>
      <c r="AN35" s="1487"/>
      <c r="AO35" s="1487"/>
      <c r="AP35" s="1487"/>
      <c r="AQ35" s="1487"/>
      <c r="AR35" s="1487"/>
      <c r="AS35" s="1487"/>
      <c r="AT35" s="1487"/>
      <c r="AU35" s="1487"/>
      <c r="AV35" s="1487"/>
      <c r="AW35" s="1487"/>
      <c r="AX35" s="1487"/>
      <c r="AY35" s="1487"/>
      <c r="AZ35" s="1487"/>
      <c r="BA35" s="1487"/>
      <c r="BB35" s="1487"/>
    </row>
    <row r="36" spans="1:54">
      <c r="A36" s="1488"/>
      <c r="B36" s="1488"/>
      <c r="C36" s="1487"/>
      <c r="D36" s="1487"/>
      <c r="E36" s="1487"/>
      <c r="F36" s="1487"/>
      <c r="G36" s="1487"/>
      <c r="H36" s="1487"/>
      <c r="I36" s="1487"/>
      <c r="J36" s="1487"/>
      <c r="K36" s="1487"/>
      <c r="L36" s="1487"/>
      <c r="M36" s="1487"/>
      <c r="N36" s="1487"/>
      <c r="O36" s="1487"/>
      <c r="P36" s="1487"/>
      <c r="Q36" s="1487"/>
      <c r="R36" s="1487"/>
      <c r="S36" s="1487"/>
      <c r="T36" s="1487"/>
      <c r="U36" s="1487"/>
      <c r="V36" s="1487"/>
      <c r="W36" s="1487"/>
      <c r="X36" s="1487"/>
      <c r="Y36" s="1487"/>
      <c r="Z36" s="1487"/>
      <c r="AA36" s="1487"/>
      <c r="AB36" s="1487"/>
      <c r="AC36" s="1487"/>
      <c r="AD36" s="1487"/>
      <c r="AE36" s="1487"/>
      <c r="AF36" s="1487"/>
      <c r="AG36" s="1487"/>
      <c r="AH36" s="1487"/>
      <c r="AI36" s="1487"/>
      <c r="AJ36" s="1487"/>
      <c r="AK36" s="1487"/>
      <c r="AL36" s="1487"/>
      <c r="AM36" s="1487"/>
      <c r="AN36" s="1487"/>
      <c r="AO36" s="1487"/>
      <c r="AP36" s="1487"/>
      <c r="AQ36" s="1487"/>
      <c r="AR36" s="1487"/>
      <c r="AS36" s="1487"/>
      <c r="AT36" s="1487"/>
      <c r="AU36" s="1487"/>
      <c r="AV36" s="1487"/>
      <c r="AW36" s="1487"/>
      <c r="AX36" s="1487"/>
      <c r="AY36" s="1487"/>
      <c r="AZ36" s="1487"/>
      <c r="BA36" s="1487"/>
      <c r="BB36" s="1487"/>
    </row>
    <row r="37" spans="1:54">
      <c r="A37" s="1488">
        <v>13</v>
      </c>
      <c r="B37" s="1488"/>
      <c r="C37" s="1487"/>
      <c r="D37" s="1487"/>
      <c r="E37" s="1487"/>
      <c r="F37" s="1487"/>
      <c r="G37" s="1487"/>
      <c r="H37" s="1487"/>
      <c r="I37" s="1487"/>
      <c r="J37" s="1487"/>
      <c r="K37" s="1487"/>
      <c r="L37" s="1487"/>
      <c r="M37" s="1487"/>
      <c r="N37" s="1487"/>
      <c r="O37" s="1487"/>
      <c r="P37" s="1487"/>
      <c r="Q37" s="1487"/>
      <c r="R37" s="1487"/>
      <c r="S37" s="1487"/>
      <c r="T37" s="1487"/>
      <c r="U37" s="1487"/>
      <c r="V37" s="1487"/>
      <c r="W37" s="1487"/>
      <c r="X37" s="1487"/>
      <c r="Y37" s="1487"/>
      <c r="Z37" s="1487"/>
      <c r="AA37" s="1487"/>
      <c r="AB37" s="1487"/>
      <c r="AC37" s="1487"/>
      <c r="AD37" s="1487"/>
      <c r="AE37" s="1487"/>
      <c r="AF37" s="1487"/>
      <c r="AG37" s="1487"/>
      <c r="AH37" s="1487"/>
      <c r="AI37" s="1487"/>
      <c r="AJ37" s="1487"/>
      <c r="AK37" s="1487"/>
      <c r="AL37" s="1487"/>
      <c r="AM37" s="1487"/>
      <c r="AN37" s="1487"/>
      <c r="AO37" s="1487"/>
      <c r="AP37" s="1487"/>
      <c r="AQ37" s="1487"/>
      <c r="AR37" s="1487"/>
      <c r="AS37" s="1487"/>
      <c r="AT37" s="1487"/>
      <c r="AU37" s="1487"/>
      <c r="AV37" s="1487"/>
      <c r="AW37" s="1487"/>
      <c r="AX37" s="1487"/>
      <c r="AY37" s="1487"/>
      <c r="AZ37" s="1487"/>
      <c r="BA37" s="1487"/>
      <c r="BB37" s="1487"/>
    </row>
    <row r="38" spans="1:54">
      <c r="A38" s="1488"/>
      <c r="B38" s="1488"/>
      <c r="C38" s="1487"/>
      <c r="D38" s="1487"/>
      <c r="E38" s="1487"/>
      <c r="F38" s="1487"/>
      <c r="G38" s="1487"/>
      <c r="H38" s="1487"/>
      <c r="I38" s="1487"/>
      <c r="J38" s="1487"/>
      <c r="K38" s="1487"/>
      <c r="L38" s="1487"/>
      <c r="M38" s="1487"/>
      <c r="N38" s="1487"/>
      <c r="O38" s="1487"/>
      <c r="P38" s="1487"/>
      <c r="Q38" s="1487"/>
      <c r="R38" s="1487"/>
      <c r="S38" s="1487"/>
      <c r="T38" s="1487"/>
      <c r="U38" s="1487"/>
      <c r="V38" s="1487"/>
      <c r="W38" s="1487"/>
      <c r="X38" s="1487"/>
      <c r="Y38" s="1487"/>
      <c r="Z38" s="1487"/>
      <c r="AA38" s="1487"/>
      <c r="AB38" s="1487"/>
      <c r="AC38" s="1487"/>
      <c r="AD38" s="1487"/>
      <c r="AE38" s="1487"/>
      <c r="AF38" s="1487"/>
      <c r="AG38" s="1487"/>
      <c r="AH38" s="1487"/>
      <c r="AI38" s="1487"/>
      <c r="AJ38" s="1487"/>
      <c r="AK38" s="1487"/>
      <c r="AL38" s="1487"/>
      <c r="AM38" s="1487"/>
      <c r="AN38" s="1487"/>
      <c r="AO38" s="1487"/>
      <c r="AP38" s="1487"/>
      <c r="AQ38" s="1487"/>
      <c r="AR38" s="1487"/>
      <c r="AS38" s="1487"/>
      <c r="AT38" s="1487"/>
      <c r="AU38" s="1487"/>
      <c r="AV38" s="1487"/>
      <c r="AW38" s="1487"/>
      <c r="AX38" s="1487"/>
      <c r="AY38" s="1487"/>
      <c r="AZ38" s="1487"/>
      <c r="BA38" s="1487"/>
      <c r="BB38" s="1487"/>
    </row>
    <row r="39" spans="1:54">
      <c r="A39" s="1488">
        <v>14</v>
      </c>
      <c r="B39" s="1488"/>
      <c r="C39" s="1487"/>
      <c r="D39" s="1487"/>
      <c r="E39" s="1487"/>
      <c r="F39" s="1487"/>
      <c r="G39" s="1487"/>
      <c r="H39" s="1487"/>
      <c r="I39" s="1487"/>
      <c r="J39" s="1487"/>
      <c r="K39" s="1487"/>
      <c r="L39" s="1487"/>
      <c r="M39" s="1487"/>
      <c r="N39" s="1487"/>
      <c r="O39" s="1487"/>
      <c r="P39" s="1487"/>
      <c r="Q39" s="1487"/>
      <c r="R39" s="1487"/>
      <c r="S39" s="1487"/>
      <c r="T39" s="1487"/>
      <c r="U39" s="1487"/>
      <c r="V39" s="1487"/>
      <c r="W39" s="1487"/>
      <c r="X39" s="1487"/>
      <c r="Y39" s="1487"/>
      <c r="Z39" s="1487"/>
      <c r="AA39" s="1487"/>
      <c r="AB39" s="1487"/>
      <c r="AC39" s="1487"/>
      <c r="AD39" s="1487"/>
      <c r="AE39" s="1487"/>
      <c r="AF39" s="1487"/>
      <c r="AG39" s="1487"/>
      <c r="AH39" s="1487"/>
      <c r="AI39" s="1487"/>
      <c r="AJ39" s="1487"/>
      <c r="AK39" s="1487"/>
      <c r="AL39" s="1487"/>
      <c r="AM39" s="1487"/>
      <c r="AN39" s="1487"/>
      <c r="AO39" s="1487"/>
      <c r="AP39" s="1487"/>
      <c r="AQ39" s="1487"/>
      <c r="AR39" s="1487"/>
      <c r="AS39" s="1487"/>
      <c r="AT39" s="1487"/>
      <c r="AU39" s="1487"/>
      <c r="AV39" s="1487"/>
      <c r="AW39" s="1487"/>
      <c r="AX39" s="1487"/>
      <c r="AY39" s="1487"/>
      <c r="AZ39" s="1487"/>
      <c r="BA39" s="1487"/>
      <c r="BB39" s="1487"/>
    </row>
    <row r="40" spans="1:54">
      <c r="A40" s="1488"/>
      <c r="B40" s="1488"/>
      <c r="C40" s="1487"/>
      <c r="D40" s="1487"/>
      <c r="E40" s="1487"/>
      <c r="F40" s="1487"/>
      <c r="G40" s="1487"/>
      <c r="H40" s="1487"/>
      <c r="I40" s="1487"/>
      <c r="J40" s="1487"/>
      <c r="K40" s="1487"/>
      <c r="L40" s="1487"/>
      <c r="M40" s="1487"/>
      <c r="N40" s="1487"/>
      <c r="O40" s="1487"/>
      <c r="P40" s="1487"/>
      <c r="Q40" s="1487"/>
      <c r="R40" s="1487"/>
      <c r="S40" s="1487"/>
      <c r="T40" s="1487"/>
      <c r="U40" s="1487"/>
      <c r="V40" s="1487"/>
      <c r="W40" s="1487"/>
      <c r="X40" s="1487"/>
      <c r="Y40" s="1487"/>
      <c r="Z40" s="1487"/>
      <c r="AA40" s="1487"/>
      <c r="AB40" s="1487"/>
      <c r="AC40" s="1487"/>
      <c r="AD40" s="1487"/>
      <c r="AE40" s="1487"/>
      <c r="AF40" s="1487"/>
      <c r="AG40" s="1487"/>
      <c r="AH40" s="1487"/>
      <c r="AI40" s="1487"/>
      <c r="AJ40" s="1487"/>
      <c r="AK40" s="1487"/>
      <c r="AL40" s="1487"/>
      <c r="AM40" s="1487"/>
      <c r="AN40" s="1487"/>
      <c r="AO40" s="1487"/>
      <c r="AP40" s="1487"/>
      <c r="AQ40" s="1487"/>
      <c r="AR40" s="1487"/>
      <c r="AS40" s="1487"/>
      <c r="AT40" s="1487"/>
      <c r="AU40" s="1487"/>
      <c r="AV40" s="1487"/>
      <c r="AW40" s="1487"/>
      <c r="AX40" s="1487"/>
      <c r="AY40" s="1487"/>
      <c r="AZ40" s="1487"/>
      <c r="BA40" s="1487"/>
      <c r="BB40" s="1487"/>
    </row>
    <row r="41" spans="1:54">
      <c r="A41" s="1488">
        <v>15</v>
      </c>
      <c r="B41" s="1488"/>
      <c r="C41" s="1487"/>
      <c r="D41" s="1487"/>
      <c r="E41" s="1487"/>
      <c r="F41" s="1487"/>
      <c r="G41" s="1487"/>
      <c r="H41" s="1487"/>
      <c r="I41" s="1487"/>
      <c r="J41" s="1487"/>
      <c r="K41" s="1487"/>
      <c r="L41" s="1487"/>
      <c r="M41" s="1487"/>
      <c r="N41" s="1487"/>
      <c r="O41" s="1487"/>
      <c r="P41" s="1487"/>
      <c r="Q41" s="1487"/>
      <c r="R41" s="1487"/>
      <c r="S41" s="1487"/>
      <c r="T41" s="1487"/>
      <c r="U41" s="1487"/>
      <c r="V41" s="1487"/>
      <c r="W41" s="1487"/>
      <c r="X41" s="1487"/>
      <c r="Y41" s="1487"/>
      <c r="Z41" s="1487"/>
      <c r="AA41" s="1487"/>
      <c r="AB41" s="1487"/>
      <c r="AC41" s="1487"/>
      <c r="AD41" s="1487"/>
      <c r="AE41" s="1487"/>
      <c r="AF41" s="1487"/>
      <c r="AG41" s="1487"/>
      <c r="AH41" s="1487"/>
      <c r="AI41" s="1487"/>
      <c r="AJ41" s="1487"/>
      <c r="AK41" s="1487"/>
      <c r="AL41" s="1487"/>
      <c r="AM41" s="1487"/>
      <c r="AN41" s="1487"/>
      <c r="AO41" s="1487"/>
      <c r="AP41" s="1487"/>
      <c r="AQ41" s="1487"/>
      <c r="AR41" s="1487"/>
      <c r="AS41" s="1487"/>
      <c r="AT41" s="1487"/>
      <c r="AU41" s="1487"/>
      <c r="AV41" s="1487"/>
      <c r="AW41" s="1487"/>
      <c r="AX41" s="1487"/>
      <c r="AY41" s="1487"/>
      <c r="AZ41" s="1487"/>
      <c r="BA41" s="1487"/>
      <c r="BB41" s="1487"/>
    </row>
    <row r="42" spans="1:54">
      <c r="A42" s="1488"/>
      <c r="B42" s="1488"/>
      <c r="C42" s="1487"/>
      <c r="D42" s="1487"/>
      <c r="E42" s="1487"/>
      <c r="F42" s="1487"/>
      <c r="G42" s="1487"/>
      <c r="H42" s="1487"/>
      <c r="I42" s="1487"/>
      <c r="J42" s="1487"/>
      <c r="K42" s="1487"/>
      <c r="L42" s="1487"/>
      <c r="M42" s="1487"/>
      <c r="N42" s="1487"/>
      <c r="O42" s="1487"/>
      <c r="P42" s="1487"/>
      <c r="Q42" s="1487"/>
      <c r="R42" s="1487"/>
      <c r="S42" s="1487"/>
      <c r="T42" s="1487"/>
      <c r="U42" s="1487"/>
      <c r="V42" s="1487"/>
      <c r="W42" s="1487"/>
      <c r="X42" s="1487"/>
      <c r="Y42" s="1487"/>
      <c r="Z42" s="1487"/>
      <c r="AA42" s="1487"/>
      <c r="AB42" s="1487"/>
      <c r="AC42" s="1487"/>
      <c r="AD42" s="1487"/>
      <c r="AE42" s="1487"/>
      <c r="AF42" s="1487"/>
      <c r="AG42" s="1487"/>
      <c r="AH42" s="1487"/>
      <c r="AI42" s="1487"/>
      <c r="AJ42" s="1487"/>
      <c r="AK42" s="1487"/>
      <c r="AL42" s="1487"/>
      <c r="AM42" s="1487"/>
      <c r="AN42" s="1487"/>
      <c r="AO42" s="1487"/>
      <c r="AP42" s="1487"/>
      <c r="AQ42" s="1487"/>
      <c r="AR42" s="1487"/>
      <c r="AS42" s="1487"/>
      <c r="AT42" s="1487"/>
      <c r="AU42" s="1487"/>
      <c r="AV42" s="1487"/>
      <c r="AW42" s="1487"/>
      <c r="AX42" s="1487"/>
      <c r="AY42" s="1487"/>
      <c r="AZ42" s="1487"/>
      <c r="BA42" s="1487"/>
      <c r="BB42" s="1487"/>
    </row>
    <row r="43" spans="1:54">
      <c r="A43" s="1488">
        <v>16</v>
      </c>
      <c r="B43" s="1488"/>
      <c r="C43" s="1487"/>
      <c r="D43" s="1487"/>
      <c r="E43" s="1487"/>
      <c r="F43" s="1487"/>
      <c r="G43" s="1487"/>
      <c r="H43" s="1487"/>
      <c r="I43" s="1487"/>
      <c r="J43" s="1487"/>
      <c r="K43" s="1487"/>
      <c r="L43" s="1487"/>
      <c r="M43" s="1487"/>
      <c r="N43" s="1487"/>
      <c r="O43" s="1487"/>
      <c r="P43" s="1487"/>
      <c r="Q43" s="1487"/>
      <c r="R43" s="1487"/>
      <c r="S43" s="1487"/>
      <c r="T43" s="1487"/>
      <c r="U43" s="1487"/>
      <c r="V43" s="1487"/>
      <c r="W43" s="1487"/>
      <c r="X43" s="1487"/>
      <c r="Y43" s="1487"/>
      <c r="Z43" s="1487"/>
      <c r="AA43" s="1487"/>
      <c r="AB43" s="1487"/>
      <c r="AC43" s="1487"/>
      <c r="AD43" s="1487"/>
      <c r="AE43" s="1487"/>
      <c r="AF43" s="1487"/>
      <c r="AG43" s="1487"/>
      <c r="AH43" s="1487"/>
      <c r="AI43" s="1487"/>
      <c r="AJ43" s="1487"/>
      <c r="AK43" s="1487"/>
      <c r="AL43" s="1487"/>
      <c r="AM43" s="1487"/>
      <c r="AN43" s="1487"/>
      <c r="AO43" s="1487"/>
      <c r="AP43" s="1487"/>
      <c r="AQ43" s="1487"/>
      <c r="AR43" s="1487"/>
      <c r="AS43" s="1487"/>
      <c r="AT43" s="1487"/>
      <c r="AU43" s="1487"/>
      <c r="AV43" s="1487"/>
      <c r="AW43" s="1487"/>
      <c r="AX43" s="1487"/>
      <c r="AY43" s="1487"/>
      <c r="AZ43" s="1487"/>
      <c r="BA43" s="1487"/>
      <c r="BB43" s="1487"/>
    </row>
    <row r="44" spans="1:54">
      <c r="A44" s="1488"/>
      <c r="B44" s="1488"/>
      <c r="C44" s="1487"/>
      <c r="D44" s="1487"/>
      <c r="E44" s="1487"/>
      <c r="F44" s="1487"/>
      <c r="G44" s="1487"/>
      <c r="H44" s="1487"/>
      <c r="I44" s="1487"/>
      <c r="J44" s="1487"/>
      <c r="K44" s="1487"/>
      <c r="L44" s="1487"/>
      <c r="M44" s="1487"/>
      <c r="N44" s="1487"/>
      <c r="O44" s="1487"/>
      <c r="P44" s="1487"/>
      <c r="Q44" s="1487"/>
      <c r="R44" s="1487"/>
      <c r="S44" s="1487"/>
      <c r="T44" s="1487"/>
      <c r="U44" s="1487"/>
      <c r="V44" s="1487"/>
      <c r="W44" s="1487"/>
      <c r="X44" s="1487"/>
      <c r="Y44" s="1487"/>
      <c r="Z44" s="1487"/>
      <c r="AA44" s="1487"/>
      <c r="AB44" s="1487"/>
      <c r="AC44" s="1487"/>
      <c r="AD44" s="1487"/>
      <c r="AE44" s="1487"/>
      <c r="AF44" s="1487"/>
      <c r="AG44" s="1487"/>
      <c r="AH44" s="1487"/>
      <c r="AI44" s="1487"/>
      <c r="AJ44" s="1487"/>
      <c r="AK44" s="1487"/>
      <c r="AL44" s="1487"/>
      <c r="AM44" s="1487"/>
      <c r="AN44" s="1487"/>
      <c r="AO44" s="1487"/>
      <c r="AP44" s="1487"/>
      <c r="AQ44" s="1487"/>
      <c r="AR44" s="1487"/>
      <c r="AS44" s="1487"/>
      <c r="AT44" s="1487"/>
      <c r="AU44" s="1487"/>
      <c r="AV44" s="1487"/>
      <c r="AW44" s="1487"/>
      <c r="AX44" s="1487"/>
      <c r="AY44" s="1487"/>
      <c r="AZ44" s="1487"/>
      <c r="BA44" s="1487"/>
      <c r="BB44" s="1487"/>
    </row>
    <row r="45" spans="1:54">
      <c r="A45" s="1488">
        <v>17</v>
      </c>
      <c r="B45" s="1488"/>
      <c r="C45" s="1487"/>
      <c r="D45" s="1487"/>
      <c r="E45" s="1487"/>
      <c r="F45" s="1487"/>
      <c r="G45" s="1487"/>
      <c r="H45" s="1487"/>
      <c r="I45" s="1487"/>
      <c r="J45" s="1487"/>
      <c r="K45" s="1487"/>
      <c r="L45" s="1487"/>
      <c r="M45" s="1487"/>
      <c r="N45" s="1487"/>
      <c r="O45" s="1487"/>
      <c r="P45" s="1487"/>
      <c r="Q45" s="1487"/>
      <c r="R45" s="1487"/>
      <c r="S45" s="1487"/>
      <c r="T45" s="1487"/>
      <c r="U45" s="1487"/>
      <c r="V45" s="1487"/>
      <c r="W45" s="1487"/>
      <c r="X45" s="1487"/>
      <c r="Y45" s="1487"/>
      <c r="Z45" s="1487"/>
      <c r="AA45" s="1487"/>
      <c r="AB45" s="1487"/>
      <c r="AC45" s="1487"/>
      <c r="AD45" s="1487"/>
      <c r="AE45" s="1487"/>
      <c r="AF45" s="1487"/>
      <c r="AG45" s="1487"/>
      <c r="AH45" s="1487"/>
      <c r="AI45" s="1487"/>
      <c r="AJ45" s="1487"/>
      <c r="AK45" s="1487"/>
      <c r="AL45" s="1487"/>
      <c r="AM45" s="1487"/>
      <c r="AN45" s="1487"/>
      <c r="AO45" s="1487"/>
      <c r="AP45" s="1487"/>
      <c r="AQ45" s="1487"/>
      <c r="AR45" s="1487"/>
      <c r="AS45" s="1487"/>
      <c r="AT45" s="1487"/>
      <c r="AU45" s="1487"/>
      <c r="AV45" s="1487"/>
      <c r="AW45" s="1487"/>
      <c r="AX45" s="1487"/>
      <c r="AY45" s="1487"/>
      <c r="AZ45" s="1487"/>
      <c r="BA45" s="1487"/>
      <c r="BB45" s="1487"/>
    </row>
    <row r="46" spans="1:54">
      <c r="A46" s="1488"/>
      <c r="B46" s="1488"/>
      <c r="C46" s="1487"/>
      <c r="D46" s="1487"/>
      <c r="E46" s="1487"/>
      <c r="F46" s="1487"/>
      <c r="G46" s="1487"/>
      <c r="H46" s="1487"/>
      <c r="I46" s="1487"/>
      <c r="J46" s="1487"/>
      <c r="K46" s="1487"/>
      <c r="L46" s="1487"/>
      <c r="M46" s="1487"/>
      <c r="N46" s="1487"/>
      <c r="O46" s="1487"/>
      <c r="P46" s="1487"/>
      <c r="Q46" s="1487"/>
      <c r="R46" s="1487"/>
      <c r="S46" s="1487"/>
      <c r="T46" s="1487"/>
      <c r="U46" s="1487"/>
      <c r="V46" s="1487"/>
      <c r="W46" s="1487"/>
      <c r="X46" s="1487"/>
      <c r="Y46" s="1487"/>
      <c r="Z46" s="1487"/>
      <c r="AA46" s="1487"/>
      <c r="AB46" s="1487"/>
      <c r="AC46" s="1487"/>
      <c r="AD46" s="1487"/>
      <c r="AE46" s="1487"/>
      <c r="AF46" s="1487"/>
      <c r="AG46" s="1487"/>
      <c r="AH46" s="1487"/>
      <c r="AI46" s="1487"/>
      <c r="AJ46" s="1487"/>
      <c r="AK46" s="1487"/>
      <c r="AL46" s="1487"/>
      <c r="AM46" s="1487"/>
      <c r="AN46" s="1487"/>
      <c r="AO46" s="1487"/>
      <c r="AP46" s="1487"/>
      <c r="AQ46" s="1487"/>
      <c r="AR46" s="1487"/>
      <c r="AS46" s="1487"/>
      <c r="AT46" s="1487"/>
      <c r="AU46" s="1487"/>
      <c r="AV46" s="1487"/>
      <c r="AW46" s="1487"/>
      <c r="AX46" s="1487"/>
      <c r="AY46" s="1487"/>
      <c r="AZ46" s="1487"/>
      <c r="BA46" s="1487"/>
      <c r="BB46" s="1487"/>
    </row>
    <row r="47" spans="1:54">
      <c r="A47" s="1488">
        <v>18</v>
      </c>
      <c r="B47" s="1488"/>
      <c r="C47" s="1487"/>
      <c r="D47" s="1487"/>
      <c r="E47" s="1487"/>
      <c r="F47" s="1487"/>
      <c r="G47" s="1487"/>
      <c r="H47" s="1487"/>
      <c r="I47" s="1487"/>
      <c r="J47" s="1487"/>
      <c r="K47" s="1487"/>
      <c r="L47" s="1487"/>
      <c r="M47" s="1487"/>
      <c r="N47" s="1487"/>
      <c r="O47" s="1487"/>
      <c r="P47" s="1487"/>
      <c r="Q47" s="1487"/>
      <c r="R47" s="1487"/>
      <c r="S47" s="1487"/>
      <c r="T47" s="1487"/>
      <c r="U47" s="1487"/>
      <c r="V47" s="1487"/>
      <c r="W47" s="1487"/>
      <c r="X47" s="1487"/>
      <c r="Y47" s="1487"/>
      <c r="Z47" s="1487"/>
      <c r="AA47" s="1487"/>
      <c r="AB47" s="1487"/>
      <c r="AC47" s="1487"/>
      <c r="AD47" s="1487"/>
      <c r="AE47" s="1487"/>
      <c r="AF47" s="1487"/>
      <c r="AG47" s="1487"/>
      <c r="AH47" s="1487"/>
      <c r="AI47" s="1487"/>
      <c r="AJ47" s="1487"/>
      <c r="AK47" s="1487"/>
      <c r="AL47" s="1487"/>
      <c r="AM47" s="1487"/>
      <c r="AN47" s="1487"/>
      <c r="AO47" s="1487"/>
      <c r="AP47" s="1487"/>
      <c r="AQ47" s="1487"/>
      <c r="AR47" s="1487"/>
      <c r="AS47" s="1487"/>
      <c r="AT47" s="1487"/>
      <c r="AU47" s="1487"/>
      <c r="AV47" s="1487"/>
      <c r="AW47" s="1487"/>
      <c r="AX47" s="1487"/>
      <c r="AY47" s="1487"/>
      <c r="AZ47" s="1487"/>
      <c r="BA47" s="1487"/>
      <c r="BB47" s="1487"/>
    </row>
    <row r="48" spans="1:54">
      <c r="A48" s="1488"/>
      <c r="B48" s="1488"/>
      <c r="C48" s="1487"/>
      <c r="D48" s="1487"/>
      <c r="E48" s="1487"/>
      <c r="F48" s="1487"/>
      <c r="G48" s="1487"/>
      <c r="H48" s="1487"/>
      <c r="I48" s="1487"/>
      <c r="J48" s="1487"/>
      <c r="K48" s="1487"/>
      <c r="L48" s="1487"/>
      <c r="M48" s="1487"/>
      <c r="N48" s="1487"/>
      <c r="O48" s="1487"/>
      <c r="P48" s="1487"/>
      <c r="Q48" s="1487"/>
      <c r="R48" s="1487"/>
      <c r="S48" s="1487"/>
      <c r="T48" s="1487"/>
      <c r="U48" s="1487"/>
      <c r="V48" s="1487"/>
      <c r="W48" s="1487"/>
      <c r="X48" s="1487"/>
      <c r="Y48" s="1487"/>
      <c r="Z48" s="1487"/>
      <c r="AA48" s="1487"/>
      <c r="AB48" s="1487"/>
      <c r="AC48" s="1487"/>
      <c r="AD48" s="1487"/>
      <c r="AE48" s="1487"/>
      <c r="AF48" s="1487"/>
      <c r="AG48" s="1487"/>
      <c r="AH48" s="1487"/>
      <c r="AI48" s="1487"/>
      <c r="AJ48" s="1487"/>
      <c r="AK48" s="1487"/>
      <c r="AL48" s="1487"/>
      <c r="AM48" s="1487"/>
      <c r="AN48" s="1487"/>
      <c r="AO48" s="1487"/>
      <c r="AP48" s="1487"/>
      <c r="AQ48" s="1487"/>
      <c r="AR48" s="1487"/>
      <c r="AS48" s="1487"/>
      <c r="AT48" s="1487"/>
      <c r="AU48" s="1487"/>
      <c r="AV48" s="1487"/>
      <c r="AW48" s="1487"/>
      <c r="AX48" s="1487"/>
      <c r="AY48" s="1487"/>
      <c r="AZ48" s="1487"/>
      <c r="BA48" s="1487"/>
      <c r="BB48" s="1487"/>
    </row>
    <row r="49" spans="1:54">
      <c r="A49" s="1488">
        <v>19</v>
      </c>
      <c r="B49" s="1488"/>
      <c r="C49" s="1487"/>
      <c r="D49" s="1487"/>
      <c r="E49" s="1487"/>
      <c r="F49" s="1487"/>
      <c r="G49" s="1487"/>
      <c r="H49" s="1487"/>
      <c r="I49" s="1487"/>
      <c r="J49" s="1487"/>
      <c r="K49" s="1487"/>
      <c r="L49" s="1487"/>
      <c r="M49" s="1487"/>
      <c r="N49" s="1487"/>
      <c r="O49" s="1487"/>
      <c r="P49" s="1487"/>
      <c r="Q49" s="1487"/>
      <c r="R49" s="1487"/>
      <c r="S49" s="1487"/>
      <c r="T49" s="1487"/>
      <c r="U49" s="1487"/>
      <c r="V49" s="1487"/>
      <c r="W49" s="1487"/>
      <c r="X49" s="1487"/>
      <c r="Y49" s="1487"/>
      <c r="Z49" s="1487"/>
      <c r="AA49" s="1487"/>
      <c r="AB49" s="1487"/>
      <c r="AC49" s="1487"/>
      <c r="AD49" s="1487"/>
      <c r="AE49" s="1487"/>
      <c r="AF49" s="1487"/>
      <c r="AG49" s="1487"/>
      <c r="AH49" s="1487"/>
      <c r="AI49" s="1487"/>
      <c r="AJ49" s="1487"/>
      <c r="AK49" s="1487"/>
      <c r="AL49" s="1487"/>
      <c r="AM49" s="1487"/>
      <c r="AN49" s="1487"/>
      <c r="AO49" s="1487"/>
      <c r="AP49" s="1487"/>
      <c r="AQ49" s="1487"/>
      <c r="AR49" s="1487"/>
      <c r="AS49" s="1487"/>
      <c r="AT49" s="1487"/>
      <c r="AU49" s="1487"/>
      <c r="AV49" s="1487"/>
      <c r="AW49" s="1487"/>
      <c r="AX49" s="1487"/>
      <c r="AY49" s="1487"/>
      <c r="AZ49" s="1487"/>
      <c r="BA49" s="1487"/>
      <c r="BB49" s="1487"/>
    </row>
    <row r="50" spans="1:54">
      <c r="A50" s="1488"/>
      <c r="B50" s="1488"/>
      <c r="C50" s="1487"/>
      <c r="D50" s="1487"/>
      <c r="E50" s="1487"/>
      <c r="F50" s="1487"/>
      <c r="G50" s="1487"/>
      <c r="H50" s="1487"/>
      <c r="I50" s="1487"/>
      <c r="J50" s="1487"/>
      <c r="K50" s="1487"/>
      <c r="L50" s="1487"/>
      <c r="M50" s="1487"/>
      <c r="N50" s="1487"/>
      <c r="O50" s="1487"/>
      <c r="P50" s="1487"/>
      <c r="Q50" s="1487"/>
      <c r="R50" s="1487"/>
      <c r="S50" s="1487"/>
      <c r="T50" s="1487"/>
      <c r="U50" s="1487"/>
      <c r="V50" s="1487"/>
      <c r="W50" s="1487"/>
      <c r="X50" s="1487"/>
      <c r="Y50" s="1487"/>
      <c r="Z50" s="1487"/>
      <c r="AA50" s="1487"/>
      <c r="AB50" s="1487"/>
      <c r="AC50" s="1487"/>
      <c r="AD50" s="1487"/>
      <c r="AE50" s="1487"/>
      <c r="AF50" s="1487"/>
      <c r="AG50" s="1487"/>
      <c r="AH50" s="1487"/>
      <c r="AI50" s="1487"/>
      <c r="AJ50" s="1487"/>
      <c r="AK50" s="1487"/>
      <c r="AL50" s="1487"/>
      <c r="AM50" s="1487"/>
      <c r="AN50" s="1487"/>
      <c r="AO50" s="1487"/>
      <c r="AP50" s="1487"/>
      <c r="AQ50" s="1487"/>
      <c r="AR50" s="1487"/>
      <c r="AS50" s="1487"/>
      <c r="AT50" s="1487"/>
      <c r="AU50" s="1487"/>
      <c r="AV50" s="1487"/>
      <c r="AW50" s="1487"/>
      <c r="AX50" s="1487"/>
      <c r="AY50" s="1487"/>
      <c r="AZ50" s="1487"/>
      <c r="BA50" s="1487"/>
      <c r="BB50" s="1487"/>
    </row>
    <row r="51" spans="1:54">
      <c r="A51" s="1488">
        <v>20</v>
      </c>
      <c r="B51" s="1488"/>
      <c r="C51" s="1487"/>
      <c r="D51" s="1487"/>
      <c r="E51" s="1487"/>
      <c r="F51" s="1487"/>
      <c r="G51" s="1487"/>
      <c r="H51" s="1487"/>
      <c r="I51" s="1487"/>
      <c r="J51" s="1487"/>
      <c r="K51" s="1487"/>
      <c r="L51" s="1487"/>
      <c r="M51" s="1487"/>
      <c r="N51" s="1487"/>
      <c r="O51" s="1487"/>
      <c r="P51" s="1487"/>
      <c r="Q51" s="1487"/>
      <c r="R51" s="1487"/>
      <c r="S51" s="1487"/>
      <c r="T51" s="1487"/>
      <c r="U51" s="1487"/>
      <c r="V51" s="1487"/>
      <c r="W51" s="1487"/>
      <c r="X51" s="1487"/>
      <c r="Y51" s="1487"/>
      <c r="Z51" s="1487"/>
      <c r="AA51" s="1487"/>
      <c r="AB51" s="1487"/>
      <c r="AC51" s="1487"/>
      <c r="AD51" s="1487"/>
      <c r="AE51" s="1487"/>
      <c r="AF51" s="1487"/>
      <c r="AG51" s="1487"/>
      <c r="AH51" s="1487"/>
      <c r="AI51" s="1487"/>
      <c r="AJ51" s="1487"/>
      <c r="AK51" s="1487"/>
      <c r="AL51" s="1487"/>
      <c r="AM51" s="1487"/>
      <c r="AN51" s="1487"/>
      <c r="AO51" s="1487"/>
      <c r="AP51" s="1487"/>
      <c r="AQ51" s="1487"/>
      <c r="AR51" s="1487"/>
      <c r="AS51" s="1487"/>
      <c r="AT51" s="1487"/>
      <c r="AU51" s="1487"/>
      <c r="AV51" s="1487"/>
      <c r="AW51" s="1487"/>
      <c r="AX51" s="1487"/>
      <c r="AY51" s="1487"/>
      <c r="AZ51" s="1487"/>
      <c r="BA51" s="1487"/>
      <c r="BB51" s="1487"/>
    </row>
    <row r="52" spans="1:54">
      <c r="A52" s="1488"/>
      <c r="B52" s="1488"/>
      <c r="C52" s="1487"/>
      <c r="D52" s="1487"/>
      <c r="E52" s="1487"/>
      <c r="F52" s="1487"/>
      <c r="G52" s="1487"/>
      <c r="H52" s="1487"/>
      <c r="I52" s="1487"/>
      <c r="J52" s="1487"/>
      <c r="K52" s="1487"/>
      <c r="L52" s="1487"/>
      <c r="M52" s="1487"/>
      <c r="N52" s="1487"/>
      <c r="O52" s="1487"/>
      <c r="P52" s="1487"/>
      <c r="Q52" s="1487"/>
      <c r="R52" s="1487"/>
      <c r="S52" s="1487"/>
      <c r="T52" s="1487"/>
      <c r="U52" s="1487"/>
      <c r="V52" s="1487"/>
      <c r="W52" s="1487"/>
      <c r="X52" s="1487"/>
      <c r="Y52" s="1487"/>
      <c r="Z52" s="1487"/>
      <c r="AA52" s="1487"/>
      <c r="AB52" s="1487"/>
      <c r="AC52" s="1487"/>
      <c r="AD52" s="1487"/>
      <c r="AE52" s="1487"/>
      <c r="AF52" s="1487"/>
      <c r="AG52" s="1487"/>
      <c r="AH52" s="1487"/>
      <c r="AI52" s="1487"/>
      <c r="AJ52" s="1487"/>
      <c r="AK52" s="1487"/>
      <c r="AL52" s="1487"/>
      <c r="AM52" s="1487"/>
      <c r="AN52" s="1487"/>
      <c r="AO52" s="1487"/>
      <c r="AP52" s="1487"/>
      <c r="AQ52" s="1487"/>
      <c r="AR52" s="1487"/>
      <c r="AS52" s="1487"/>
      <c r="AT52" s="1487"/>
      <c r="AU52" s="1487"/>
      <c r="AV52" s="1487"/>
      <c r="AW52" s="1487"/>
      <c r="AX52" s="1487"/>
      <c r="AY52" s="1487"/>
      <c r="AZ52" s="1487"/>
      <c r="BA52" s="1487"/>
      <c r="BB52" s="1487"/>
    </row>
    <row r="53" spans="1:54">
      <c r="A53" s="529"/>
      <c r="B53" s="529"/>
      <c r="C53" s="529"/>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29"/>
      <c r="AP53" s="529"/>
      <c r="AQ53" s="529"/>
      <c r="AR53" s="529"/>
      <c r="AS53" s="529"/>
      <c r="AT53" s="529"/>
      <c r="AU53" s="529"/>
      <c r="AV53" s="529"/>
      <c r="AW53" s="529"/>
      <c r="AX53" s="529"/>
      <c r="AY53" s="529"/>
      <c r="AZ53" s="529"/>
      <c r="BA53" s="529"/>
      <c r="BB53" s="529"/>
    </row>
    <row r="54" spans="1:54" ht="13.5" customHeight="1">
      <c r="E54" s="541" t="s">
        <v>667</v>
      </c>
      <c r="H54" s="1499"/>
      <c r="I54" s="1499"/>
      <c r="J54" s="1499"/>
      <c r="K54" s="1499"/>
      <c r="N54" s="541" t="s">
        <v>668</v>
      </c>
      <c r="Q54" s="1499"/>
      <c r="R54" s="1499"/>
      <c r="S54" s="1499"/>
      <c r="T54" s="1499"/>
      <c r="W54" s="527" t="s">
        <v>669</v>
      </c>
      <c r="Y54" s="1499"/>
      <c r="Z54" s="1499"/>
      <c r="AA54" s="1499"/>
      <c r="AB54" s="1499"/>
      <c r="AC54" s="1499"/>
      <c r="AD54" s="1499"/>
      <c r="AE54" s="1499"/>
      <c r="AF54" s="1499"/>
      <c r="AG54" s="1499"/>
      <c r="AH54" s="1499"/>
      <c r="AI54" s="1499"/>
      <c r="AJ54" s="1499"/>
      <c r="AM54" s="542" t="s">
        <v>670</v>
      </c>
      <c r="AO54" s="1499"/>
      <c r="AP54" s="1499"/>
      <c r="AQ54" s="1499"/>
      <c r="AR54" s="1499"/>
      <c r="AS54" s="1499"/>
      <c r="AT54" s="1499"/>
      <c r="AU54" s="1499"/>
      <c r="AV54" s="1499"/>
      <c r="AW54" s="1499"/>
      <c r="AX54" s="1499"/>
      <c r="AY54" s="1499"/>
      <c r="AZ54" s="1499"/>
    </row>
    <row r="57" spans="1:54">
      <c r="A57" s="1485" t="s">
        <v>671</v>
      </c>
      <c r="B57" s="1486"/>
      <c r="C57" s="1486"/>
      <c r="D57" s="1486"/>
      <c r="E57" s="1486"/>
      <c r="F57" s="1486"/>
      <c r="G57" s="1486"/>
      <c r="H57" s="1486"/>
      <c r="I57" s="1486"/>
      <c r="J57" s="1486"/>
      <c r="K57" s="1486"/>
      <c r="L57" s="1486"/>
      <c r="M57" s="1486"/>
      <c r="N57" s="1486"/>
      <c r="O57" s="1486"/>
      <c r="P57" s="1486"/>
      <c r="Q57" s="1486"/>
      <c r="R57" s="1486"/>
      <c r="S57" s="1486"/>
      <c r="T57" s="1486"/>
      <c r="U57" s="1486"/>
      <c r="V57" s="1486"/>
      <c r="W57" s="1486"/>
      <c r="X57" s="1486"/>
      <c r="Y57" s="1486"/>
      <c r="Z57" s="1486"/>
      <c r="AA57" s="1486"/>
      <c r="AB57" s="1486"/>
      <c r="AC57" s="1486"/>
      <c r="AD57" s="1486"/>
      <c r="AE57" s="1486"/>
      <c r="AF57" s="1486"/>
      <c r="AG57" s="1486"/>
      <c r="AH57" s="1486"/>
      <c r="AI57" s="1486"/>
      <c r="AJ57" s="1486"/>
      <c r="AK57" s="1486"/>
      <c r="AL57" s="1486"/>
      <c r="AM57" s="1486"/>
      <c r="AN57" s="1486"/>
      <c r="AO57" s="1486"/>
      <c r="AP57" s="1486"/>
      <c r="AQ57" s="1486"/>
      <c r="AR57" s="1486"/>
      <c r="AS57" s="1486"/>
      <c r="AT57" s="1486"/>
      <c r="AU57" s="1486"/>
      <c r="AV57" s="1486"/>
      <c r="AW57" s="1486"/>
      <c r="AX57" s="1486"/>
      <c r="AY57" s="1486"/>
      <c r="AZ57" s="1486"/>
      <c r="BA57" s="1486"/>
      <c r="BB57" s="1486"/>
    </row>
  </sheetData>
  <mergeCells count="208">
    <mergeCell ref="A4:BB4"/>
    <mergeCell ref="J6:AA7"/>
    <mergeCell ref="AK6:BA7"/>
    <mergeCell ref="B7:I7"/>
    <mergeCell ref="AC7:AJ7"/>
    <mergeCell ref="J8:AA9"/>
    <mergeCell ref="AK8:BA9"/>
    <mergeCell ref="B9:I9"/>
    <mergeCell ref="AC9:AJ9"/>
    <mergeCell ref="AT11:BB12"/>
    <mergeCell ref="A12:B12"/>
    <mergeCell ref="G12:K12"/>
    <mergeCell ref="L12:P12"/>
    <mergeCell ref="Q12:U12"/>
    <mergeCell ref="V12:AC12"/>
    <mergeCell ref="AD12:AK12"/>
    <mergeCell ref="AL12:AS12"/>
    <mergeCell ref="A11:B11"/>
    <mergeCell ref="C11:F12"/>
    <mergeCell ref="G11:U11"/>
    <mergeCell ref="V11:AC11"/>
    <mergeCell ref="AD11:AK11"/>
    <mergeCell ref="AL11:AS11"/>
    <mergeCell ref="AD13:AK14"/>
    <mergeCell ref="AL13:AS14"/>
    <mergeCell ref="AT13:BB14"/>
    <mergeCell ref="A15:B16"/>
    <mergeCell ref="C15:F16"/>
    <mergeCell ref="G15:K16"/>
    <mergeCell ref="L15:P16"/>
    <mergeCell ref="Q15:U16"/>
    <mergeCell ref="V15:AC16"/>
    <mergeCell ref="AD15:AK16"/>
    <mergeCell ref="A13:B14"/>
    <mergeCell ref="C13:F14"/>
    <mergeCell ref="G13:K14"/>
    <mergeCell ref="L13:P14"/>
    <mergeCell ref="Q13:U14"/>
    <mergeCell ref="V13:AC14"/>
    <mergeCell ref="AL15:AS16"/>
    <mergeCell ref="AT15:BB16"/>
    <mergeCell ref="A17:B18"/>
    <mergeCell ref="C17:F18"/>
    <mergeCell ref="G17:K18"/>
    <mergeCell ref="L17:P18"/>
    <mergeCell ref="Q17:U18"/>
    <mergeCell ref="V17:AC18"/>
    <mergeCell ref="AD17:AK18"/>
    <mergeCell ref="AL17:AS18"/>
    <mergeCell ref="AT17:BB18"/>
    <mergeCell ref="A19:B20"/>
    <mergeCell ref="C19:F20"/>
    <mergeCell ref="G19:K20"/>
    <mergeCell ref="L19:P20"/>
    <mergeCell ref="Q19:U20"/>
    <mergeCell ref="V19:AC20"/>
    <mergeCell ref="AD19:AK20"/>
    <mergeCell ref="AL19:AS20"/>
    <mergeCell ref="AT19:BB20"/>
    <mergeCell ref="AD21:AK22"/>
    <mergeCell ref="AL21:AS22"/>
    <mergeCell ref="AT21:BB22"/>
    <mergeCell ref="A23:B24"/>
    <mergeCell ref="C23:F24"/>
    <mergeCell ref="G23:K24"/>
    <mergeCell ref="L23:P24"/>
    <mergeCell ref="Q23:U24"/>
    <mergeCell ref="V23:AC24"/>
    <mergeCell ref="AD23:AK24"/>
    <mergeCell ref="A21:B22"/>
    <mergeCell ref="C21:F22"/>
    <mergeCell ref="G21:K22"/>
    <mergeCell ref="L21:P22"/>
    <mergeCell ref="Q21:U22"/>
    <mergeCell ref="V21:AC22"/>
    <mergeCell ref="AL23:AS24"/>
    <mergeCell ref="AT23:BB24"/>
    <mergeCell ref="A25:B26"/>
    <mergeCell ref="C25:F26"/>
    <mergeCell ref="G25:K26"/>
    <mergeCell ref="L25:P26"/>
    <mergeCell ref="Q25:U26"/>
    <mergeCell ref="V25:AC26"/>
    <mergeCell ref="AD25:AK26"/>
    <mergeCell ref="AL25:AS26"/>
    <mergeCell ref="AT25:BB26"/>
    <mergeCell ref="A27:B28"/>
    <mergeCell ref="C27:F28"/>
    <mergeCell ref="G27:K28"/>
    <mergeCell ref="L27:P28"/>
    <mergeCell ref="Q27:U28"/>
    <mergeCell ref="V27:AC28"/>
    <mergeCell ref="AD27:AK28"/>
    <mergeCell ref="AL27:AS28"/>
    <mergeCell ref="AT27:BB28"/>
    <mergeCell ref="AD29:AK30"/>
    <mergeCell ref="AL29:AS30"/>
    <mergeCell ref="AT29:BB30"/>
    <mergeCell ref="A31:B32"/>
    <mergeCell ref="C31:F32"/>
    <mergeCell ref="G31:K32"/>
    <mergeCell ref="L31:P32"/>
    <mergeCell ref="Q31:U32"/>
    <mergeCell ref="V31:AC32"/>
    <mergeCell ref="AD31:AK32"/>
    <mergeCell ref="A29:B30"/>
    <mergeCell ref="C29:F30"/>
    <mergeCell ref="G29:K30"/>
    <mergeCell ref="L29:P30"/>
    <mergeCell ref="Q29:U30"/>
    <mergeCell ref="V29:AC30"/>
    <mergeCell ref="AL31:AS32"/>
    <mergeCell ref="AT31:BB32"/>
    <mergeCell ref="A33:B34"/>
    <mergeCell ref="C33:F34"/>
    <mergeCell ref="G33:K34"/>
    <mergeCell ref="L33:P34"/>
    <mergeCell ref="Q33:U34"/>
    <mergeCell ref="V33:AC34"/>
    <mergeCell ref="AD33:AK34"/>
    <mergeCell ref="AL33:AS34"/>
    <mergeCell ref="AT33:BB34"/>
    <mergeCell ref="A35:B36"/>
    <mergeCell ref="C35:F36"/>
    <mergeCell ref="G35:K36"/>
    <mergeCell ref="L35:P36"/>
    <mergeCell ref="Q35:U36"/>
    <mergeCell ref="V35:AC36"/>
    <mergeCell ref="AD35:AK36"/>
    <mergeCell ref="AL35:AS36"/>
    <mergeCell ref="AT35:BB36"/>
    <mergeCell ref="AD37:AK38"/>
    <mergeCell ref="AL37:AS38"/>
    <mergeCell ref="AT37:BB38"/>
    <mergeCell ref="A39:B40"/>
    <mergeCell ref="C39:F40"/>
    <mergeCell ref="G39:K40"/>
    <mergeCell ref="L39:P40"/>
    <mergeCell ref="Q39:U40"/>
    <mergeCell ref="V39:AC40"/>
    <mergeCell ref="AD39:AK40"/>
    <mergeCell ref="A37:B38"/>
    <mergeCell ref="C37:F38"/>
    <mergeCell ref="G37:K38"/>
    <mergeCell ref="L37:P38"/>
    <mergeCell ref="Q37:U38"/>
    <mergeCell ref="V37:AC38"/>
    <mergeCell ref="AL39:AS40"/>
    <mergeCell ref="AT39:BB40"/>
    <mergeCell ref="A41:B42"/>
    <mergeCell ref="C41:F42"/>
    <mergeCell ref="G41:K42"/>
    <mergeCell ref="L41:P42"/>
    <mergeCell ref="Q41:U42"/>
    <mergeCell ref="V41:AC42"/>
    <mergeCell ref="AD41:AK42"/>
    <mergeCell ref="AL41:AS42"/>
    <mergeCell ref="AT41:BB42"/>
    <mergeCell ref="A43:B44"/>
    <mergeCell ref="C43:F44"/>
    <mergeCell ref="G43:K44"/>
    <mergeCell ref="L43:P44"/>
    <mergeCell ref="Q43:U44"/>
    <mergeCell ref="V43:AC44"/>
    <mergeCell ref="AD43:AK44"/>
    <mergeCell ref="AL43:AS44"/>
    <mergeCell ref="AT43:BB44"/>
    <mergeCell ref="AD45:AK46"/>
    <mergeCell ref="AL45:AS46"/>
    <mergeCell ref="AT45:BB46"/>
    <mergeCell ref="A47:B48"/>
    <mergeCell ref="C47:F48"/>
    <mergeCell ref="G47:K48"/>
    <mergeCell ref="L47:P48"/>
    <mergeCell ref="Q47:U48"/>
    <mergeCell ref="V47:AC48"/>
    <mergeCell ref="AD47:AK48"/>
    <mergeCell ref="A45:B46"/>
    <mergeCell ref="C45:F46"/>
    <mergeCell ref="G45:K46"/>
    <mergeCell ref="L45:P46"/>
    <mergeCell ref="Q45:U46"/>
    <mergeCell ref="V45:AC46"/>
    <mergeCell ref="AL47:AS48"/>
    <mergeCell ref="AT47:BB48"/>
    <mergeCell ref="A57:BB57"/>
    <mergeCell ref="AT49:BB50"/>
    <mergeCell ref="A51:B52"/>
    <mergeCell ref="C51:F52"/>
    <mergeCell ref="G51:K52"/>
    <mergeCell ref="L51:P52"/>
    <mergeCell ref="Q51:U52"/>
    <mergeCell ref="V51:AC52"/>
    <mergeCell ref="AD51:AK52"/>
    <mergeCell ref="AL51:AS52"/>
    <mergeCell ref="AT51:BB52"/>
    <mergeCell ref="A49:B50"/>
    <mergeCell ref="C49:F50"/>
    <mergeCell ref="G49:K50"/>
    <mergeCell ref="L49:P50"/>
    <mergeCell ref="Q49:U50"/>
    <mergeCell ref="V49:AC50"/>
    <mergeCell ref="AD49:AK50"/>
    <mergeCell ref="AL49:AS50"/>
    <mergeCell ref="H54:K54"/>
    <mergeCell ref="Q54:T54"/>
    <mergeCell ref="Y54:AJ54"/>
    <mergeCell ref="AO54:AZ54"/>
  </mergeCells>
  <phoneticPr fontId="12"/>
  <pageMargins left="0.75" right="0.75" top="1" bottom="1" header="0.51200000000000001" footer="0.51200000000000001"/>
  <pageSetup paperSize="9" scale="98"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B943A-35A4-4F0D-B7AF-C6E37D54364A}">
  <dimension ref="A1:BB57"/>
  <sheetViews>
    <sheetView view="pageBreakPreview" zoomScaleNormal="100" zoomScaleSheetLayoutView="100" workbookViewId="0">
      <selection activeCell="BF14" sqref="BF14"/>
    </sheetView>
  </sheetViews>
  <sheetFormatPr defaultRowHeight="13.2"/>
  <cols>
    <col min="1" max="54" width="1.6640625" style="527" customWidth="1"/>
    <col min="55" max="256" width="8.88671875" style="527"/>
    <col min="257" max="310" width="1.6640625" style="527" customWidth="1"/>
    <col min="311" max="512" width="8.88671875" style="527"/>
    <col min="513" max="566" width="1.6640625" style="527" customWidth="1"/>
    <col min="567" max="768" width="8.88671875" style="527"/>
    <col min="769" max="822" width="1.6640625" style="527" customWidth="1"/>
    <col min="823" max="1024" width="8.88671875" style="527"/>
    <col min="1025" max="1078" width="1.6640625" style="527" customWidth="1"/>
    <col min="1079" max="1280" width="8.88671875" style="527"/>
    <col min="1281" max="1334" width="1.6640625" style="527" customWidth="1"/>
    <col min="1335" max="1536" width="8.88671875" style="527"/>
    <col min="1537" max="1590" width="1.6640625" style="527" customWidth="1"/>
    <col min="1591" max="1792" width="8.88671875" style="527"/>
    <col min="1793" max="1846" width="1.6640625" style="527" customWidth="1"/>
    <col min="1847" max="2048" width="8.88671875" style="527"/>
    <col min="2049" max="2102" width="1.6640625" style="527" customWidth="1"/>
    <col min="2103" max="2304" width="8.88671875" style="527"/>
    <col min="2305" max="2358" width="1.6640625" style="527" customWidth="1"/>
    <col min="2359" max="2560" width="8.88671875" style="527"/>
    <col min="2561" max="2614" width="1.6640625" style="527" customWidth="1"/>
    <col min="2615" max="2816" width="8.88671875" style="527"/>
    <col min="2817" max="2870" width="1.6640625" style="527" customWidth="1"/>
    <col min="2871" max="3072" width="8.88671875" style="527"/>
    <col min="3073" max="3126" width="1.6640625" style="527" customWidth="1"/>
    <col min="3127" max="3328" width="8.88671875" style="527"/>
    <col min="3329" max="3382" width="1.6640625" style="527" customWidth="1"/>
    <col min="3383" max="3584" width="8.88671875" style="527"/>
    <col min="3585" max="3638" width="1.6640625" style="527" customWidth="1"/>
    <col min="3639" max="3840" width="8.88671875" style="527"/>
    <col min="3841" max="3894" width="1.6640625" style="527" customWidth="1"/>
    <col min="3895" max="4096" width="8.88671875" style="527"/>
    <col min="4097" max="4150" width="1.6640625" style="527" customWidth="1"/>
    <col min="4151" max="4352" width="8.88671875" style="527"/>
    <col min="4353" max="4406" width="1.6640625" style="527" customWidth="1"/>
    <col min="4407" max="4608" width="8.88671875" style="527"/>
    <col min="4609" max="4662" width="1.6640625" style="527" customWidth="1"/>
    <col min="4663" max="4864" width="8.88671875" style="527"/>
    <col min="4865" max="4918" width="1.6640625" style="527" customWidth="1"/>
    <col min="4919" max="5120" width="8.88671875" style="527"/>
    <col min="5121" max="5174" width="1.6640625" style="527" customWidth="1"/>
    <col min="5175" max="5376" width="8.88671875" style="527"/>
    <col min="5377" max="5430" width="1.6640625" style="527" customWidth="1"/>
    <col min="5431" max="5632" width="8.88671875" style="527"/>
    <col min="5633" max="5686" width="1.6640625" style="527" customWidth="1"/>
    <col min="5687" max="5888" width="8.88671875" style="527"/>
    <col min="5889" max="5942" width="1.6640625" style="527" customWidth="1"/>
    <col min="5943" max="6144" width="8.88671875" style="527"/>
    <col min="6145" max="6198" width="1.6640625" style="527" customWidth="1"/>
    <col min="6199" max="6400" width="8.88671875" style="527"/>
    <col min="6401" max="6454" width="1.6640625" style="527" customWidth="1"/>
    <col min="6455" max="6656" width="8.88671875" style="527"/>
    <col min="6657" max="6710" width="1.6640625" style="527" customWidth="1"/>
    <col min="6711" max="6912" width="8.88671875" style="527"/>
    <col min="6913" max="6966" width="1.6640625" style="527" customWidth="1"/>
    <col min="6967" max="7168" width="8.88671875" style="527"/>
    <col min="7169" max="7222" width="1.6640625" style="527" customWidth="1"/>
    <col min="7223" max="7424" width="8.88671875" style="527"/>
    <col min="7425" max="7478" width="1.6640625" style="527" customWidth="1"/>
    <col min="7479" max="7680" width="8.88671875" style="527"/>
    <col min="7681" max="7734" width="1.6640625" style="527" customWidth="1"/>
    <col min="7735" max="7936" width="8.88671875" style="527"/>
    <col min="7937" max="7990" width="1.6640625" style="527" customWidth="1"/>
    <col min="7991" max="8192" width="8.88671875" style="527"/>
    <col min="8193" max="8246" width="1.6640625" style="527" customWidth="1"/>
    <col min="8247" max="8448" width="8.88671875" style="527"/>
    <col min="8449" max="8502" width="1.6640625" style="527" customWidth="1"/>
    <col min="8503" max="8704" width="8.88671875" style="527"/>
    <col min="8705" max="8758" width="1.6640625" style="527" customWidth="1"/>
    <col min="8759" max="8960" width="8.88671875" style="527"/>
    <col min="8961" max="9014" width="1.6640625" style="527" customWidth="1"/>
    <col min="9015" max="9216" width="8.88671875" style="527"/>
    <col min="9217" max="9270" width="1.6640625" style="527" customWidth="1"/>
    <col min="9271" max="9472" width="8.88671875" style="527"/>
    <col min="9473" max="9526" width="1.6640625" style="527" customWidth="1"/>
    <col min="9527" max="9728" width="8.88671875" style="527"/>
    <col min="9729" max="9782" width="1.6640625" style="527" customWidth="1"/>
    <col min="9783" max="9984" width="8.88671875" style="527"/>
    <col min="9985" max="10038" width="1.6640625" style="527" customWidth="1"/>
    <col min="10039" max="10240" width="8.88671875" style="527"/>
    <col min="10241" max="10294" width="1.6640625" style="527" customWidth="1"/>
    <col min="10295" max="10496" width="8.88671875" style="527"/>
    <col min="10497" max="10550" width="1.6640625" style="527" customWidth="1"/>
    <col min="10551" max="10752" width="8.88671875" style="527"/>
    <col min="10753" max="10806" width="1.6640625" style="527" customWidth="1"/>
    <col min="10807" max="11008" width="8.88671875" style="527"/>
    <col min="11009" max="11062" width="1.6640625" style="527" customWidth="1"/>
    <col min="11063" max="11264" width="8.88671875" style="527"/>
    <col min="11265" max="11318" width="1.6640625" style="527" customWidth="1"/>
    <col min="11319" max="11520" width="8.88671875" style="527"/>
    <col min="11521" max="11574" width="1.6640625" style="527" customWidth="1"/>
    <col min="11575" max="11776" width="8.88671875" style="527"/>
    <col min="11777" max="11830" width="1.6640625" style="527" customWidth="1"/>
    <col min="11831" max="12032" width="8.88671875" style="527"/>
    <col min="12033" max="12086" width="1.6640625" style="527" customWidth="1"/>
    <col min="12087" max="12288" width="8.88671875" style="527"/>
    <col min="12289" max="12342" width="1.6640625" style="527" customWidth="1"/>
    <col min="12343" max="12544" width="8.88671875" style="527"/>
    <col min="12545" max="12598" width="1.6640625" style="527" customWidth="1"/>
    <col min="12599" max="12800" width="8.88671875" style="527"/>
    <col min="12801" max="12854" width="1.6640625" style="527" customWidth="1"/>
    <col min="12855" max="13056" width="8.88671875" style="527"/>
    <col min="13057" max="13110" width="1.6640625" style="527" customWidth="1"/>
    <col min="13111" max="13312" width="8.88671875" style="527"/>
    <col min="13313" max="13366" width="1.6640625" style="527" customWidth="1"/>
    <col min="13367" max="13568" width="8.88671875" style="527"/>
    <col min="13569" max="13622" width="1.6640625" style="527" customWidth="1"/>
    <col min="13623" max="13824" width="8.88671875" style="527"/>
    <col min="13825" max="13878" width="1.6640625" style="527" customWidth="1"/>
    <col min="13879" max="14080" width="8.88671875" style="527"/>
    <col min="14081" max="14134" width="1.6640625" style="527" customWidth="1"/>
    <col min="14135" max="14336" width="8.88671875" style="527"/>
    <col min="14337" max="14390" width="1.6640625" style="527" customWidth="1"/>
    <col min="14391" max="14592" width="8.88671875" style="527"/>
    <col min="14593" max="14646" width="1.6640625" style="527" customWidth="1"/>
    <col min="14647" max="14848" width="8.88671875" style="527"/>
    <col min="14849" max="14902" width="1.6640625" style="527" customWidth="1"/>
    <col min="14903" max="15104" width="8.88671875" style="527"/>
    <col min="15105" max="15158" width="1.6640625" style="527" customWidth="1"/>
    <col min="15159" max="15360" width="8.88671875" style="527"/>
    <col min="15361" max="15414" width="1.6640625" style="527" customWidth="1"/>
    <col min="15415" max="15616" width="8.88671875" style="527"/>
    <col min="15617" max="15670" width="1.6640625" style="527" customWidth="1"/>
    <col min="15671" max="15872" width="8.88671875" style="527"/>
    <col min="15873" max="15926" width="1.6640625" style="527" customWidth="1"/>
    <col min="15927" max="16128" width="8.88671875" style="527"/>
    <col min="16129" max="16182" width="1.6640625" style="527" customWidth="1"/>
    <col min="16183" max="16384" width="8.88671875" style="527"/>
  </cols>
  <sheetData>
    <row r="1" spans="1:54">
      <c r="A1" s="527" t="s">
        <v>672</v>
      </c>
    </row>
    <row r="3" spans="1:54">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30"/>
    </row>
    <row r="4" spans="1:54" ht="21">
      <c r="A4" s="1496" t="s">
        <v>673</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8"/>
    </row>
    <row r="5" spans="1:54">
      <c r="A5" s="534"/>
      <c r="BB5" s="535"/>
    </row>
    <row r="6" spans="1:54">
      <c r="A6" s="534"/>
      <c r="J6" s="1499"/>
      <c r="K6" s="1499"/>
      <c r="L6" s="1499"/>
      <c r="M6" s="1499"/>
      <c r="N6" s="1499"/>
      <c r="O6" s="1499"/>
      <c r="P6" s="1499"/>
      <c r="Q6" s="1499"/>
      <c r="R6" s="1499"/>
      <c r="S6" s="1499"/>
      <c r="T6" s="1499"/>
      <c r="U6" s="1499"/>
      <c r="V6" s="1499"/>
      <c r="W6" s="1499"/>
      <c r="X6" s="1499"/>
      <c r="Y6" s="1499"/>
      <c r="Z6" s="1499"/>
      <c r="AA6" s="1499"/>
      <c r="BB6" s="535"/>
    </row>
    <row r="7" spans="1:54">
      <c r="A7" s="534"/>
      <c r="B7" s="1493" t="s">
        <v>631</v>
      </c>
      <c r="C7" s="1493"/>
      <c r="D7" s="1493"/>
      <c r="E7" s="1493"/>
      <c r="F7" s="1493"/>
      <c r="G7" s="1493"/>
      <c r="H7" s="1493"/>
      <c r="I7" s="1493"/>
      <c r="J7" s="1492"/>
      <c r="K7" s="1492"/>
      <c r="L7" s="1492"/>
      <c r="M7" s="1492"/>
      <c r="N7" s="1492"/>
      <c r="O7" s="1492"/>
      <c r="P7" s="1492"/>
      <c r="Q7" s="1492"/>
      <c r="R7" s="1492"/>
      <c r="S7" s="1492"/>
      <c r="T7" s="1492"/>
      <c r="U7" s="1492"/>
      <c r="V7" s="1492"/>
      <c r="W7" s="1492"/>
      <c r="X7" s="1492"/>
      <c r="Y7" s="1492"/>
      <c r="Z7" s="1492"/>
      <c r="AA7" s="1492"/>
      <c r="AC7" s="543"/>
      <c r="AD7" s="543"/>
      <c r="AE7" s="543"/>
      <c r="AF7" s="543"/>
      <c r="AG7" s="543"/>
      <c r="AH7" s="543"/>
      <c r="AI7" s="543"/>
      <c r="AJ7" s="543"/>
      <c r="BB7" s="535"/>
    </row>
    <row r="8" spans="1:54">
      <c r="A8" s="534"/>
      <c r="J8" s="1491"/>
      <c r="K8" s="1491"/>
      <c r="L8" s="1491"/>
      <c r="M8" s="1491"/>
      <c r="N8" s="1491"/>
      <c r="O8" s="1491"/>
      <c r="P8" s="1491"/>
      <c r="Q8" s="1491"/>
      <c r="R8" s="1491"/>
      <c r="S8" s="1491"/>
      <c r="T8" s="1491"/>
      <c r="U8" s="1491"/>
      <c r="V8" s="1491"/>
      <c r="W8" s="1491"/>
      <c r="X8" s="1491"/>
      <c r="Y8" s="1491"/>
      <c r="Z8" s="1491"/>
      <c r="AA8" s="1491"/>
      <c r="AK8" s="1499"/>
      <c r="AL8" s="1499"/>
      <c r="AM8" s="1499"/>
      <c r="AN8" s="1499"/>
      <c r="AO8" s="1499"/>
      <c r="AP8" s="1499"/>
      <c r="AQ8" s="1499"/>
      <c r="AR8" s="1499"/>
      <c r="AS8" s="1499"/>
      <c r="AT8" s="1499"/>
      <c r="AU8" s="1499"/>
      <c r="AV8" s="1499"/>
      <c r="AW8" s="1499"/>
      <c r="AX8" s="1499"/>
      <c r="AY8" s="1499"/>
      <c r="AZ8" s="1499"/>
      <c r="BA8" s="1499"/>
      <c r="BB8" s="535"/>
    </row>
    <row r="9" spans="1:54">
      <c r="A9" s="534"/>
      <c r="B9" s="1493" t="s">
        <v>658</v>
      </c>
      <c r="C9" s="1493"/>
      <c r="D9" s="1493"/>
      <c r="E9" s="1493"/>
      <c r="F9" s="1493"/>
      <c r="G9" s="1493"/>
      <c r="H9" s="1493"/>
      <c r="I9" s="1493"/>
      <c r="J9" s="1492"/>
      <c r="K9" s="1492"/>
      <c r="L9" s="1492"/>
      <c r="M9" s="1492"/>
      <c r="N9" s="1492"/>
      <c r="O9" s="1492"/>
      <c r="P9" s="1492"/>
      <c r="Q9" s="1492"/>
      <c r="R9" s="1492"/>
      <c r="S9" s="1492"/>
      <c r="T9" s="1492"/>
      <c r="U9" s="1492"/>
      <c r="V9" s="1492"/>
      <c r="W9" s="1492"/>
      <c r="X9" s="1492"/>
      <c r="Y9" s="1492"/>
      <c r="Z9" s="1492"/>
      <c r="AA9" s="1492"/>
      <c r="AC9" s="1503" t="s">
        <v>674</v>
      </c>
      <c r="AD9" s="1503"/>
      <c r="AE9" s="1503"/>
      <c r="AF9" s="1503"/>
      <c r="AG9" s="1503"/>
      <c r="AH9" s="1503"/>
      <c r="AI9" s="1503"/>
      <c r="AJ9" s="1503"/>
      <c r="AK9" s="1492"/>
      <c r="AL9" s="1492"/>
      <c r="AM9" s="1492"/>
      <c r="AN9" s="1492"/>
      <c r="AO9" s="1492"/>
      <c r="AP9" s="1492"/>
      <c r="AQ9" s="1492"/>
      <c r="AR9" s="1492"/>
      <c r="AS9" s="1492"/>
      <c r="AT9" s="1492"/>
      <c r="AU9" s="1492"/>
      <c r="AV9" s="1492"/>
      <c r="AW9" s="1492"/>
      <c r="AX9" s="1492"/>
      <c r="AY9" s="1492"/>
      <c r="AZ9" s="1492"/>
      <c r="BA9" s="1492"/>
      <c r="BB9" s="535"/>
    </row>
    <row r="10" spans="1:54">
      <c r="A10" s="534"/>
      <c r="BB10" s="535"/>
    </row>
    <row r="11" spans="1:54">
      <c r="A11" s="1488" t="s">
        <v>637</v>
      </c>
      <c r="B11" s="1488"/>
      <c r="C11" s="1488"/>
      <c r="D11" s="1488"/>
      <c r="E11" s="1488"/>
      <c r="F11" s="1488"/>
      <c r="G11" s="1488"/>
      <c r="H11" s="1488"/>
      <c r="I11" s="1488"/>
      <c r="J11" s="1488"/>
      <c r="K11" s="1488"/>
      <c r="L11" s="1488" t="s">
        <v>675</v>
      </c>
      <c r="M11" s="1488"/>
      <c r="N11" s="1488"/>
      <c r="O11" s="1488"/>
      <c r="P11" s="1488"/>
      <c r="Q11" s="1511" t="s">
        <v>676</v>
      </c>
      <c r="R11" s="1511"/>
      <c r="S11" s="1511"/>
      <c r="T11" s="1511"/>
      <c r="U11" s="1511"/>
      <c r="V11" s="1511"/>
      <c r="W11" s="1511"/>
      <c r="X11" s="1511"/>
      <c r="Y11" s="1511"/>
      <c r="Z11" s="1511"/>
      <c r="AA11" s="1511" t="s">
        <v>677</v>
      </c>
      <c r="AB11" s="1511"/>
      <c r="AC11" s="1511"/>
      <c r="AD11" s="1511"/>
      <c r="AE11" s="1511"/>
      <c r="AF11" s="1511"/>
      <c r="AG11" s="1511"/>
      <c r="AH11" s="1511"/>
      <c r="AI11" s="1511"/>
      <c r="AJ11" s="1511"/>
      <c r="AK11" s="1517" t="s">
        <v>678</v>
      </c>
      <c r="AL11" s="1517"/>
      <c r="AM11" s="1517"/>
      <c r="AN11" s="1517"/>
      <c r="AO11" s="1517"/>
      <c r="AP11" s="1511" t="s">
        <v>618</v>
      </c>
      <c r="AQ11" s="1511"/>
      <c r="AR11" s="1511"/>
      <c r="AS11" s="1511"/>
      <c r="AT11" s="1511"/>
      <c r="AU11" s="1488" t="s">
        <v>639</v>
      </c>
      <c r="AV11" s="1488"/>
      <c r="AW11" s="1488"/>
      <c r="AX11" s="1488"/>
      <c r="AY11" s="1488"/>
      <c r="AZ11" s="1488"/>
      <c r="BA11" s="1488"/>
      <c r="BB11" s="1488"/>
    </row>
    <row r="12" spans="1:54">
      <c r="A12" s="1488"/>
      <c r="B12" s="1488"/>
      <c r="C12" s="1488"/>
      <c r="D12" s="1488"/>
      <c r="E12" s="1488"/>
      <c r="F12" s="1488"/>
      <c r="G12" s="1488"/>
      <c r="H12" s="1488"/>
      <c r="I12" s="1488"/>
      <c r="J12" s="1488"/>
      <c r="K12" s="1488"/>
      <c r="L12" s="1488"/>
      <c r="M12" s="1488"/>
      <c r="N12" s="1488"/>
      <c r="O12" s="1488"/>
      <c r="P12" s="1488"/>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538"/>
      <c r="AL12" s="537" t="s">
        <v>679</v>
      </c>
      <c r="AM12" s="537"/>
      <c r="AN12" s="537" t="s">
        <v>680</v>
      </c>
      <c r="AO12" s="539"/>
      <c r="AP12" s="1502"/>
      <c r="AQ12" s="1502"/>
      <c r="AR12" s="1502"/>
      <c r="AS12" s="1502"/>
      <c r="AT12" s="1502"/>
      <c r="AU12" s="1488"/>
      <c r="AV12" s="1488"/>
      <c r="AW12" s="1488"/>
      <c r="AX12" s="1488"/>
      <c r="AY12" s="1488"/>
      <c r="AZ12" s="1488"/>
      <c r="BA12" s="1488"/>
      <c r="BB12" s="1488"/>
    </row>
    <row r="13" spans="1:54">
      <c r="A13" s="1512"/>
      <c r="B13" s="1512"/>
      <c r="C13" s="1512"/>
      <c r="D13" s="1512"/>
      <c r="E13" s="1512"/>
      <c r="F13" s="1512"/>
      <c r="G13" s="1512"/>
      <c r="H13" s="1512"/>
      <c r="I13" s="1512"/>
      <c r="J13" s="1512"/>
      <c r="K13" s="1512"/>
      <c r="L13" s="1512"/>
      <c r="M13" s="1512"/>
      <c r="N13" s="1512"/>
      <c r="O13" s="1512"/>
      <c r="P13" s="1512"/>
      <c r="Q13" s="1512"/>
      <c r="R13" s="1512"/>
      <c r="S13" s="1512"/>
      <c r="T13" s="1512"/>
      <c r="U13" s="1512"/>
      <c r="V13" s="1512"/>
      <c r="W13" s="1512"/>
      <c r="X13" s="1512"/>
      <c r="Y13" s="1512"/>
      <c r="Z13" s="1512"/>
      <c r="AA13" s="1512"/>
      <c r="AB13" s="1512"/>
      <c r="AC13" s="1512"/>
      <c r="AD13" s="1512"/>
      <c r="AE13" s="1512"/>
      <c r="AF13" s="1512"/>
      <c r="AG13" s="1512"/>
      <c r="AH13" s="1512"/>
      <c r="AI13" s="1512"/>
      <c r="AJ13" s="1512"/>
      <c r="AK13" s="1512"/>
      <c r="AL13" s="1512"/>
      <c r="AM13" s="1512"/>
      <c r="AN13" s="1512"/>
      <c r="AO13" s="1512"/>
      <c r="AP13" s="1512"/>
      <c r="AQ13" s="1512"/>
      <c r="AR13" s="1512"/>
      <c r="AS13" s="1512"/>
      <c r="AT13" s="1512"/>
      <c r="AU13" s="1512"/>
      <c r="AV13" s="1512"/>
      <c r="AW13" s="1512"/>
      <c r="AX13" s="1512"/>
      <c r="AY13" s="1512"/>
      <c r="AZ13" s="1512"/>
      <c r="BA13" s="1512"/>
      <c r="BB13" s="1512"/>
    </row>
    <row r="14" spans="1:54">
      <c r="A14" s="1516"/>
      <c r="B14" s="1516"/>
      <c r="C14" s="1516"/>
      <c r="D14" s="1516"/>
      <c r="E14" s="1516"/>
      <c r="F14" s="1516"/>
      <c r="G14" s="1516"/>
      <c r="H14" s="1516"/>
      <c r="I14" s="1516"/>
      <c r="J14" s="1516"/>
      <c r="K14" s="1516"/>
      <c r="L14" s="1516"/>
      <c r="M14" s="1516"/>
      <c r="N14" s="1516"/>
      <c r="O14" s="1516"/>
      <c r="P14" s="1516"/>
      <c r="Q14" s="1516"/>
      <c r="R14" s="1516"/>
      <c r="S14" s="1516"/>
      <c r="T14" s="1516"/>
      <c r="U14" s="1516"/>
      <c r="V14" s="1516"/>
      <c r="W14" s="1516"/>
      <c r="X14" s="1516"/>
      <c r="Y14" s="1516"/>
      <c r="Z14" s="1516"/>
      <c r="AA14" s="1516"/>
      <c r="AB14" s="1516"/>
      <c r="AC14" s="1516"/>
      <c r="AD14" s="1516"/>
      <c r="AE14" s="1516"/>
      <c r="AF14" s="1516"/>
      <c r="AG14" s="1516"/>
      <c r="AH14" s="1516"/>
      <c r="AI14" s="1516"/>
      <c r="AJ14" s="1516"/>
      <c r="AK14" s="1516"/>
      <c r="AL14" s="1516"/>
      <c r="AM14" s="1516"/>
      <c r="AN14" s="1516"/>
      <c r="AO14" s="1516"/>
      <c r="AP14" s="1516"/>
      <c r="AQ14" s="1516"/>
      <c r="AR14" s="1516"/>
      <c r="AS14" s="1516"/>
      <c r="AT14" s="1516"/>
      <c r="AU14" s="1516"/>
      <c r="AV14" s="1516"/>
      <c r="AW14" s="1516"/>
      <c r="AX14" s="1516"/>
      <c r="AY14" s="1516"/>
      <c r="AZ14" s="1516"/>
      <c r="BA14" s="1516"/>
      <c r="BB14" s="1516"/>
    </row>
    <row r="15" spans="1:54">
      <c r="A15" s="1512"/>
      <c r="B15" s="1512"/>
      <c r="C15" s="1512"/>
      <c r="D15" s="1512"/>
      <c r="E15" s="1512"/>
      <c r="F15" s="1512"/>
      <c r="G15" s="1512"/>
      <c r="H15" s="1512"/>
      <c r="I15" s="1512"/>
      <c r="J15" s="1512"/>
      <c r="K15" s="1512"/>
      <c r="L15" s="1512"/>
      <c r="M15" s="1512"/>
      <c r="N15" s="1512"/>
      <c r="O15" s="1512"/>
      <c r="P15" s="1512"/>
      <c r="Q15" s="1512"/>
      <c r="R15" s="1512"/>
      <c r="S15" s="1512"/>
      <c r="T15" s="1512"/>
      <c r="U15" s="1512"/>
      <c r="V15" s="1512"/>
      <c r="W15" s="1512"/>
      <c r="X15" s="1512"/>
      <c r="Y15" s="1512"/>
      <c r="Z15" s="1512"/>
      <c r="AA15" s="1512"/>
      <c r="AB15" s="1512"/>
      <c r="AC15" s="1512"/>
      <c r="AD15" s="1512"/>
      <c r="AE15" s="1512"/>
      <c r="AF15" s="1512"/>
      <c r="AG15" s="1512"/>
      <c r="AH15" s="1512"/>
      <c r="AI15" s="1512"/>
      <c r="AJ15" s="1512"/>
      <c r="AK15" s="1512"/>
      <c r="AL15" s="1512"/>
      <c r="AM15" s="1512"/>
      <c r="AN15" s="1512"/>
      <c r="AO15" s="1512"/>
      <c r="AP15" s="1512"/>
      <c r="AQ15" s="1512"/>
      <c r="AR15" s="1512"/>
      <c r="AS15" s="1512"/>
      <c r="AT15" s="1512"/>
      <c r="AU15" s="1512"/>
      <c r="AV15" s="1512"/>
      <c r="AW15" s="1512"/>
      <c r="AX15" s="1512"/>
      <c r="AY15" s="1512"/>
      <c r="AZ15" s="1512"/>
      <c r="BA15" s="1512"/>
      <c r="BB15" s="1512"/>
    </row>
    <row r="16" spans="1:54">
      <c r="A16" s="1516"/>
      <c r="B16" s="1516"/>
      <c r="C16" s="1516"/>
      <c r="D16" s="1516"/>
      <c r="E16" s="1516"/>
      <c r="F16" s="1516"/>
      <c r="G16" s="1516"/>
      <c r="H16" s="1516"/>
      <c r="I16" s="1516"/>
      <c r="J16" s="1516"/>
      <c r="K16" s="1516"/>
      <c r="L16" s="1516"/>
      <c r="M16" s="1516"/>
      <c r="N16" s="1516"/>
      <c r="O16" s="1516"/>
      <c r="P16" s="1516"/>
      <c r="Q16" s="1516"/>
      <c r="R16" s="1516"/>
      <c r="S16" s="1516"/>
      <c r="T16" s="1516"/>
      <c r="U16" s="1516"/>
      <c r="V16" s="1516"/>
      <c r="W16" s="1516"/>
      <c r="X16" s="1516"/>
      <c r="Y16" s="1516"/>
      <c r="Z16" s="1516"/>
      <c r="AA16" s="1516"/>
      <c r="AB16" s="1516"/>
      <c r="AC16" s="1516"/>
      <c r="AD16" s="1516"/>
      <c r="AE16" s="1516"/>
      <c r="AF16" s="1516"/>
      <c r="AG16" s="1516"/>
      <c r="AH16" s="1516"/>
      <c r="AI16" s="1516"/>
      <c r="AJ16" s="1516"/>
      <c r="AK16" s="1516"/>
      <c r="AL16" s="1516"/>
      <c r="AM16" s="1516"/>
      <c r="AN16" s="1516"/>
      <c r="AO16" s="1516"/>
      <c r="AP16" s="1516"/>
      <c r="AQ16" s="1516"/>
      <c r="AR16" s="1516"/>
      <c r="AS16" s="1516"/>
      <c r="AT16" s="1516"/>
      <c r="AU16" s="1516"/>
      <c r="AV16" s="1516"/>
      <c r="AW16" s="1516"/>
      <c r="AX16" s="1516"/>
      <c r="AY16" s="1516"/>
      <c r="AZ16" s="1516"/>
      <c r="BA16" s="1516"/>
      <c r="BB16" s="1516"/>
    </row>
    <row r="17" spans="1:54">
      <c r="A17" s="1512"/>
      <c r="B17" s="1512"/>
      <c r="C17" s="1512"/>
      <c r="D17" s="1512"/>
      <c r="E17" s="1512"/>
      <c r="F17" s="1512"/>
      <c r="G17" s="1512"/>
      <c r="H17" s="1512"/>
      <c r="I17" s="1512"/>
      <c r="J17" s="1512"/>
      <c r="K17" s="1512"/>
      <c r="L17" s="1512"/>
      <c r="M17" s="1512"/>
      <c r="N17" s="1512"/>
      <c r="O17" s="1512"/>
      <c r="P17" s="1512"/>
      <c r="Q17" s="1512"/>
      <c r="R17" s="1512"/>
      <c r="S17" s="1512"/>
      <c r="T17" s="1512"/>
      <c r="U17" s="1512"/>
      <c r="V17" s="1512"/>
      <c r="W17" s="1512"/>
      <c r="X17" s="1512"/>
      <c r="Y17" s="1512"/>
      <c r="Z17" s="1512"/>
      <c r="AA17" s="1512"/>
      <c r="AB17" s="1512"/>
      <c r="AC17" s="1512"/>
      <c r="AD17" s="1512"/>
      <c r="AE17" s="1512"/>
      <c r="AF17" s="1512"/>
      <c r="AG17" s="1512"/>
      <c r="AH17" s="1512"/>
      <c r="AI17" s="1512"/>
      <c r="AJ17" s="1512"/>
      <c r="AK17" s="1512"/>
      <c r="AL17" s="1512"/>
      <c r="AM17" s="1512"/>
      <c r="AN17" s="1512"/>
      <c r="AO17" s="1512"/>
      <c r="AP17" s="1512"/>
      <c r="AQ17" s="1512"/>
      <c r="AR17" s="1512"/>
      <c r="AS17" s="1512"/>
      <c r="AT17" s="1512"/>
      <c r="AU17" s="1512"/>
      <c r="AV17" s="1512"/>
      <c r="AW17" s="1512"/>
      <c r="AX17" s="1512"/>
      <c r="AY17" s="1512"/>
      <c r="AZ17" s="1512"/>
      <c r="BA17" s="1512"/>
      <c r="BB17" s="1512"/>
    </row>
    <row r="18" spans="1:54">
      <c r="A18" s="1516"/>
      <c r="B18" s="1516"/>
      <c r="C18" s="1516"/>
      <c r="D18" s="1516"/>
      <c r="E18" s="1516"/>
      <c r="F18" s="1516"/>
      <c r="G18" s="1516"/>
      <c r="H18" s="1516"/>
      <c r="I18" s="1516"/>
      <c r="J18" s="1516"/>
      <c r="K18" s="1516"/>
      <c r="L18" s="1516"/>
      <c r="M18" s="1516"/>
      <c r="N18" s="1516"/>
      <c r="O18" s="1516"/>
      <c r="P18" s="1516"/>
      <c r="Q18" s="1516"/>
      <c r="R18" s="1516"/>
      <c r="S18" s="1516"/>
      <c r="T18" s="1516"/>
      <c r="U18" s="1516"/>
      <c r="V18" s="1516"/>
      <c r="W18" s="1516"/>
      <c r="X18" s="1516"/>
      <c r="Y18" s="1516"/>
      <c r="Z18" s="1516"/>
      <c r="AA18" s="1516"/>
      <c r="AB18" s="1516"/>
      <c r="AC18" s="1516"/>
      <c r="AD18" s="1516"/>
      <c r="AE18" s="1516"/>
      <c r="AF18" s="1516"/>
      <c r="AG18" s="1516"/>
      <c r="AH18" s="1516"/>
      <c r="AI18" s="1516"/>
      <c r="AJ18" s="1516"/>
      <c r="AK18" s="1516"/>
      <c r="AL18" s="1516"/>
      <c r="AM18" s="1516"/>
      <c r="AN18" s="1516"/>
      <c r="AO18" s="1516"/>
      <c r="AP18" s="1516"/>
      <c r="AQ18" s="1516"/>
      <c r="AR18" s="1516"/>
      <c r="AS18" s="1516"/>
      <c r="AT18" s="1516"/>
      <c r="AU18" s="1516"/>
      <c r="AV18" s="1516"/>
      <c r="AW18" s="1516"/>
      <c r="AX18" s="1516"/>
      <c r="AY18" s="1516"/>
      <c r="AZ18" s="1516"/>
      <c r="BA18" s="1516"/>
      <c r="BB18" s="1516"/>
    </row>
    <row r="19" spans="1:54">
      <c r="A19" s="1512"/>
      <c r="B19" s="1512"/>
      <c r="C19" s="1512"/>
      <c r="D19" s="1512"/>
      <c r="E19" s="1512"/>
      <c r="F19" s="1512"/>
      <c r="G19" s="1512"/>
      <c r="H19" s="1512"/>
      <c r="I19" s="1512"/>
      <c r="J19" s="1512"/>
      <c r="K19" s="1512"/>
      <c r="L19" s="1512"/>
      <c r="M19" s="1512"/>
      <c r="N19" s="1512"/>
      <c r="O19" s="1512"/>
      <c r="P19" s="1512"/>
      <c r="Q19" s="1512"/>
      <c r="R19" s="1512"/>
      <c r="S19" s="1512"/>
      <c r="T19" s="1512"/>
      <c r="U19" s="1512"/>
      <c r="V19" s="1512"/>
      <c r="W19" s="1512"/>
      <c r="X19" s="1512"/>
      <c r="Y19" s="1512"/>
      <c r="Z19" s="1512"/>
      <c r="AA19" s="1512"/>
      <c r="AB19" s="1512"/>
      <c r="AC19" s="1512"/>
      <c r="AD19" s="1512"/>
      <c r="AE19" s="1512"/>
      <c r="AF19" s="1512"/>
      <c r="AG19" s="1512"/>
      <c r="AH19" s="1512"/>
      <c r="AI19" s="1512"/>
      <c r="AJ19" s="1512"/>
      <c r="AK19" s="1512"/>
      <c r="AL19" s="1512"/>
      <c r="AM19" s="1512"/>
      <c r="AN19" s="1512"/>
      <c r="AO19" s="1512"/>
      <c r="AP19" s="1512"/>
      <c r="AQ19" s="1512"/>
      <c r="AR19" s="1512"/>
      <c r="AS19" s="1512"/>
      <c r="AT19" s="1512"/>
      <c r="AU19" s="1512"/>
      <c r="AV19" s="1512"/>
      <c r="AW19" s="1512"/>
      <c r="AX19" s="1512"/>
      <c r="AY19" s="1512"/>
      <c r="AZ19" s="1512"/>
      <c r="BA19" s="1512"/>
      <c r="BB19" s="1512"/>
    </row>
    <row r="20" spans="1:54">
      <c r="A20" s="1516"/>
      <c r="B20" s="1516"/>
      <c r="C20" s="1516"/>
      <c r="D20" s="1516"/>
      <c r="E20" s="1516"/>
      <c r="F20" s="1516"/>
      <c r="G20" s="1516"/>
      <c r="H20" s="1516"/>
      <c r="I20" s="1516"/>
      <c r="J20" s="1516"/>
      <c r="K20" s="1516"/>
      <c r="L20" s="1516"/>
      <c r="M20" s="1516"/>
      <c r="N20" s="1516"/>
      <c r="O20" s="1516"/>
      <c r="P20" s="1516"/>
      <c r="Q20" s="1516"/>
      <c r="R20" s="1516"/>
      <c r="S20" s="1516"/>
      <c r="T20" s="1516"/>
      <c r="U20" s="1516"/>
      <c r="V20" s="1516"/>
      <c r="W20" s="1516"/>
      <c r="X20" s="1516"/>
      <c r="Y20" s="1516"/>
      <c r="Z20" s="1516"/>
      <c r="AA20" s="1516"/>
      <c r="AB20" s="1516"/>
      <c r="AC20" s="1516"/>
      <c r="AD20" s="1516"/>
      <c r="AE20" s="1516"/>
      <c r="AF20" s="1516"/>
      <c r="AG20" s="1516"/>
      <c r="AH20" s="1516"/>
      <c r="AI20" s="1516"/>
      <c r="AJ20" s="1516"/>
      <c r="AK20" s="1516"/>
      <c r="AL20" s="1516"/>
      <c r="AM20" s="1516"/>
      <c r="AN20" s="1516"/>
      <c r="AO20" s="1516"/>
      <c r="AP20" s="1516"/>
      <c r="AQ20" s="1516"/>
      <c r="AR20" s="1516"/>
      <c r="AS20" s="1516"/>
      <c r="AT20" s="1516"/>
      <c r="AU20" s="1516"/>
      <c r="AV20" s="1516"/>
      <c r="AW20" s="1516"/>
      <c r="AX20" s="1516"/>
      <c r="AY20" s="1516"/>
      <c r="AZ20" s="1516"/>
      <c r="BA20" s="1516"/>
      <c r="BB20" s="1516"/>
    </row>
    <row r="21" spans="1:54">
      <c r="A21" s="1512"/>
      <c r="B21" s="1512"/>
      <c r="C21" s="1512"/>
      <c r="D21" s="1512"/>
      <c r="E21" s="1512"/>
      <c r="F21" s="1512"/>
      <c r="G21" s="1512"/>
      <c r="H21" s="1512"/>
      <c r="I21" s="1512"/>
      <c r="J21" s="1512"/>
      <c r="K21" s="1512"/>
      <c r="L21" s="1512"/>
      <c r="M21" s="1512"/>
      <c r="N21" s="1512"/>
      <c r="O21" s="1512"/>
      <c r="P21" s="1512"/>
      <c r="Q21" s="1512"/>
      <c r="R21" s="1512"/>
      <c r="S21" s="1512"/>
      <c r="T21" s="1512"/>
      <c r="U21" s="1512"/>
      <c r="V21" s="1512"/>
      <c r="W21" s="1512"/>
      <c r="X21" s="1512"/>
      <c r="Y21" s="1512"/>
      <c r="Z21" s="1512"/>
      <c r="AA21" s="1512"/>
      <c r="AB21" s="1512"/>
      <c r="AC21" s="1512"/>
      <c r="AD21" s="1512"/>
      <c r="AE21" s="1512"/>
      <c r="AF21" s="1512"/>
      <c r="AG21" s="1512"/>
      <c r="AH21" s="1512"/>
      <c r="AI21" s="1512"/>
      <c r="AJ21" s="1512"/>
      <c r="AK21" s="1512"/>
      <c r="AL21" s="1512"/>
      <c r="AM21" s="1512"/>
      <c r="AN21" s="1512"/>
      <c r="AO21" s="1512"/>
      <c r="AP21" s="1512"/>
      <c r="AQ21" s="1512"/>
      <c r="AR21" s="1512"/>
      <c r="AS21" s="1512"/>
      <c r="AT21" s="1512"/>
      <c r="AU21" s="1512"/>
      <c r="AV21" s="1512"/>
      <c r="AW21" s="1512"/>
      <c r="AX21" s="1512"/>
      <c r="AY21" s="1512"/>
      <c r="AZ21" s="1512"/>
      <c r="BA21" s="1512"/>
      <c r="BB21" s="1512"/>
    </row>
    <row r="22" spans="1:54">
      <c r="A22" s="1516"/>
      <c r="B22" s="1516"/>
      <c r="C22" s="1516"/>
      <c r="D22" s="1516"/>
      <c r="E22" s="1516"/>
      <c r="F22" s="1516"/>
      <c r="G22" s="1516"/>
      <c r="H22" s="1516"/>
      <c r="I22" s="1516"/>
      <c r="J22" s="1516"/>
      <c r="K22" s="1516"/>
      <c r="L22" s="1516"/>
      <c r="M22" s="1516"/>
      <c r="N22" s="1516"/>
      <c r="O22" s="1516"/>
      <c r="P22" s="1516"/>
      <c r="Q22" s="1516"/>
      <c r="R22" s="1516"/>
      <c r="S22" s="1516"/>
      <c r="T22" s="1516"/>
      <c r="U22" s="1516"/>
      <c r="V22" s="1516"/>
      <c r="W22" s="1516"/>
      <c r="X22" s="1516"/>
      <c r="Y22" s="1516"/>
      <c r="Z22" s="1516"/>
      <c r="AA22" s="1516"/>
      <c r="AB22" s="1516"/>
      <c r="AC22" s="1516"/>
      <c r="AD22" s="1516"/>
      <c r="AE22" s="1516"/>
      <c r="AF22" s="1516"/>
      <c r="AG22" s="1516"/>
      <c r="AH22" s="1516"/>
      <c r="AI22" s="1516"/>
      <c r="AJ22" s="1516"/>
      <c r="AK22" s="1516"/>
      <c r="AL22" s="1516"/>
      <c r="AM22" s="1516"/>
      <c r="AN22" s="1516"/>
      <c r="AO22" s="1516"/>
      <c r="AP22" s="1516"/>
      <c r="AQ22" s="1516"/>
      <c r="AR22" s="1516"/>
      <c r="AS22" s="1516"/>
      <c r="AT22" s="1516"/>
      <c r="AU22" s="1516"/>
      <c r="AV22" s="1516"/>
      <c r="AW22" s="1516"/>
      <c r="AX22" s="1516"/>
      <c r="AY22" s="1516"/>
      <c r="AZ22" s="1516"/>
      <c r="BA22" s="1516"/>
      <c r="BB22" s="1516"/>
    </row>
    <row r="23" spans="1:54">
      <c r="A23" s="1512"/>
      <c r="B23" s="1512"/>
      <c r="C23" s="1512"/>
      <c r="D23" s="1512"/>
      <c r="E23" s="1512"/>
      <c r="F23" s="1512"/>
      <c r="G23" s="1512"/>
      <c r="H23" s="1512"/>
      <c r="I23" s="1512"/>
      <c r="J23" s="1512"/>
      <c r="K23" s="1512"/>
      <c r="L23" s="1512"/>
      <c r="M23" s="1512"/>
      <c r="N23" s="1512"/>
      <c r="O23" s="1512"/>
      <c r="P23" s="1512"/>
      <c r="Q23" s="1512"/>
      <c r="R23" s="1512"/>
      <c r="S23" s="1512"/>
      <c r="T23" s="1512"/>
      <c r="U23" s="1512"/>
      <c r="V23" s="1512"/>
      <c r="W23" s="1512"/>
      <c r="X23" s="1512"/>
      <c r="Y23" s="1512"/>
      <c r="Z23" s="1512"/>
      <c r="AA23" s="1512"/>
      <c r="AB23" s="1512"/>
      <c r="AC23" s="1512"/>
      <c r="AD23" s="1512"/>
      <c r="AE23" s="1512"/>
      <c r="AF23" s="1512"/>
      <c r="AG23" s="1512"/>
      <c r="AH23" s="1512"/>
      <c r="AI23" s="1512"/>
      <c r="AJ23" s="1512"/>
      <c r="AK23" s="1512"/>
      <c r="AL23" s="1512"/>
      <c r="AM23" s="1512"/>
      <c r="AN23" s="1512"/>
      <c r="AO23" s="1512"/>
      <c r="AP23" s="1512"/>
      <c r="AQ23" s="1512"/>
      <c r="AR23" s="1512"/>
      <c r="AS23" s="1512"/>
      <c r="AT23" s="1512"/>
      <c r="AU23" s="1512"/>
      <c r="AV23" s="1512"/>
      <c r="AW23" s="1512"/>
      <c r="AX23" s="1512"/>
      <c r="AY23" s="1512"/>
      <c r="AZ23" s="1512"/>
      <c r="BA23" s="1512"/>
      <c r="BB23" s="1512"/>
    </row>
    <row r="24" spans="1:54">
      <c r="A24" s="1516"/>
      <c r="B24" s="1516"/>
      <c r="C24" s="1516"/>
      <c r="D24" s="1516"/>
      <c r="E24" s="1516"/>
      <c r="F24" s="1516"/>
      <c r="G24" s="1516"/>
      <c r="H24" s="1516"/>
      <c r="I24" s="1516"/>
      <c r="J24" s="1516"/>
      <c r="K24" s="1516"/>
      <c r="L24" s="1516"/>
      <c r="M24" s="1516"/>
      <c r="N24" s="1516"/>
      <c r="O24" s="1516"/>
      <c r="P24" s="1516"/>
      <c r="Q24" s="1516"/>
      <c r="R24" s="1516"/>
      <c r="S24" s="1516"/>
      <c r="T24" s="1516"/>
      <c r="U24" s="1516"/>
      <c r="V24" s="1516"/>
      <c r="W24" s="1516"/>
      <c r="X24" s="1516"/>
      <c r="Y24" s="1516"/>
      <c r="Z24" s="1516"/>
      <c r="AA24" s="1516"/>
      <c r="AB24" s="1516"/>
      <c r="AC24" s="1516"/>
      <c r="AD24" s="1516"/>
      <c r="AE24" s="1516"/>
      <c r="AF24" s="1516"/>
      <c r="AG24" s="1516"/>
      <c r="AH24" s="1516"/>
      <c r="AI24" s="1516"/>
      <c r="AJ24" s="1516"/>
      <c r="AK24" s="1516"/>
      <c r="AL24" s="1516"/>
      <c r="AM24" s="1516"/>
      <c r="AN24" s="1516"/>
      <c r="AO24" s="1516"/>
      <c r="AP24" s="1516"/>
      <c r="AQ24" s="1516"/>
      <c r="AR24" s="1516"/>
      <c r="AS24" s="1516"/>
      <c r="AT24" s="1516"/>
      <c r="AU24" s="1516"/>
      <c r="AV24" s="1516"/>
      <c r="AW24" s="1516"/>
      <c r="AX24" s="1516"/>
      <c r="AY24" s="1516"/>
      <c r="AZ24" s="1516"/>
      <c r="BA24" s="1516"/>
      <c r="BB24" s="1516"/>
    </row>
    <row r="25" spans="1:54">
      <c r="A25" s="1512"/>
      <c r="B25" s="1512"/>
      <c r="C25" s="1512"/>
      <c r="D25" s="1512"/>
      <c r="E25" s="1512"/>
      <c r="F25" s="1512"/>
      <c r="G25" s="1512"/>
      <c r="H25" s="1512"/>
      <c r="I25" s="1512"/>
      <c r="J25" s="1512"/>
      <c r="K25" s="1512"/>
      <c r="L25" s="1512"/>
      <c r="M25" s="1512"/>
      <c r="N25" s="1512"/>
      <c r="O25" s="1512"/>
      <c r="P25" s="1512"/>
      <c r="Q25" s="1512"/>
      <c r="R25" s="1512"/>
      <c r="S25" s="1512"/>
      <c r="T25" s="1512"/>
      <c r="U25" s="1512"/>
      <c r="V25" s="1512"/>
      <c r="W25" s="1512"/>
      <c r="X25" s="1512"/>
      <c r="Y25" s="1512"/>
      <c r="Z25" s="1512"/>
      <c r="AA25" s="1512"/>
      <c r="AB25" s="1512"/>
      <c r="AC25" s="1512"/>
      <c r="AD25" s="1512"/>
      <c r="AE25" s="1512"/>
      <c r="AF25" s="1512"/>
      <c r="AG25" s="1512"/>
      <c r="AH25" s="1512"/>
      <c r="AI25" s="1512"/>
      <c r="AJ25" s="1512"/>
      <c r="AK25" s="1512"/>
      <c r="AL25" s="1512"/>
      <c r="AM25" s="1512"/>
      <c r="AN25" s="1512"/>
      <c r="AO25" s="1512"/>
      <c r="AP25" s="1512"/>
      <c r="AQ25" s="1512"/>
      <c r="AR25" s="1512"/>
      <c r="AS25" s="1512"/>
      <c r="AT25" s="1512"/>
      <c r="AU25" s="1512"/>
      <c r="AV25" s="1512"/>
      <c r="AW25" s="1512"/>
      <c r="AX25" s="1512"/>
      <c r="AY25" s="1512"/>
      <c r="AZ25" s="1512"/>
      <c r="BA25" s="1512"/>
      <c r="BB25" s="1512"/>
    </row>
    <row r="26" spans="1:54">
      <c r="A26" s="1516"/>
      <c r="B26" s="1516"/>
      <c r="C26" s="1516"/>
      <c r="D26" s="1516"/>
      <c r="E26" s="1516"/>
      <c r="F26" s="1516"/>
      <c r="G26" s="1516"/>
      <c r="H26" s="1516"/>
      <c r="I26" s="1516"/>
      <c r="J26" s="1516"/>
      <c r="K26" s="1516"/>
      <c r="L26" s="1516"/>
      <c r="M26" s="1516"/>
      <c r="N26" s="1516"/>
      <c r="O26" s="1516"/>
      <c r="P26" s="1516"/>
      <c r="Q26" s="1516"/>
      <c r="R26" s="1516"/>
      <c r="S26" s="1516"/>
      <c r="T26" s="1516"/>
      <c r="U26" s="1516"/>
      <c r="V26" s="1516"/>
      <c r="W26" s="1516"/>
      <c r="X26" s="1516"/>
      <c r="Y26" s="1516"/>
      <c r="Z26" s="1516"/>
      <c r="AA26" s="1516"/>
      <c r="AB26" s="1516"/>
      <c r="AC26" s="1516"/>
      <c r="AD26" s="1516"/>
      <c r="AE26" s="1516"/>
      <c r="AF26" s="1516"/>
      <c r="AG26" s="1516"/>
      <c r="AH26" s="1516"/>
      <c r="AI26" s="1516"/>
      <c r="AJ26" s="1516"/>
      <c r="AK26" s="1516"/>
      <c r="AL26" s="1516"/>
      <c r="AM26" s="1516"/>
      <c r="AN26" s="1516"/>
      <c r="AO26" s="1516"/>
      <c r="AP26" s="1516"/>
      <c r="AQ26" s="1516"/>
      <c r="AR26" s="1516"/>
      <c r="AS26" s="1516"/>
      <c r="AT26" s="1516"/>
      <c r="AU26" s="1516"/>
      <c r="AV26" s="1516"/>
      <c r="AW26" s="1516"/>
      <c r="AX26" s="1516"/>
      <c r="AY26" s="1516"/>
      <c r="AZ26" s="1516"/>
      <c r="BA26" s="1516"/>
      <c r="BB26" s="1516"/>
    </row>
    <row r="27" spans="1:54">
      <c r="A27" s="1512"/>
      <c r="B27" s="1512"/>
      <c r="C27" s="1512"/>
      <c r="D27" s="1512"/>
      <c r="E27" s="1512"/>
      <c r="F27" s="1512"/>
      <c r="G27" s="1512"/>
      <c r="H27" s="1512"/>
      <c r="I27" s="1512"/>
      <c r="J27" s="1512"/>
      <c r="K27" s="1512"/>
      <c r="L27" s="1512"/>
      <c r="M27" s="1512"/>
      <c r="N27" s="1512"/>
      <c r="O27" s="1512"/>
      <c r="P27" s="1512"/>
      <c r="Q27" s="1512"/>
      <c r="R27" s="1512"/>
      <c r="S27" s="1512"/>
      <c r="T27" s="1512"/>
      <c r="U27" s="1512"/>
      <c r="V27" s="1512"/>
      <c r="W27" s="1512"/>
      <c r="X27" s="1512"/>
      <c r="Y27" s="1512"/>
      <c r="Z27" s="1512"/>
      <c r="AA27" s="1512"/>
      <c r="AB27" s="1512"/>
      <c r="AC27" s="1512"/>
      <c r="AD27" s="1512"/>
      <c r="AE27" s="1512"/>
      <c r="AF27" s="1512"/>
      <c r="AG27" s="1512"/>
      <c r="AH27" s="1512"/>
      <c r="AI27" s="1512"/>
      <c r="AJ27" s="1512"/>
      <c r="AK27" s="1512"/>
      <c r="AL27" s="1512"/>
      <c r="AM27" s="1512"/>
      <c r="AN27" s="1512"/>
      <c r="AO27" s="1512"/>
      <c r="AP27" s="1512"/>
      <c r="AQ27" s="1512"/>
      <c r="AR27" s="1512"/>
      <c r="AS27" s="1512"/>
      <c r="AT27" s="1512"/>
      <c r="AU27" s="1512"/>
      <c r="AV27" s="1512"/>
      <c r="AW27" s="1512"/>
      <c r="AX27" s="1512"/>
      <c r="AY27" s="1512"/>
      <c r="AZ27" s="1512"/>
      <c r="BA27" s="1512"/>
      <c r="BB27" s="1512"/>
    </row>
    <row r="28" spans="1:54">
      <c r="A28" s="1516"/>
      <c r="B28" s="1516"/>
      <c r="C28" s="1516"/>
      <c r="D28" s="1516"/>
      <c r="E28" s="1516"/>
      <c r="F28" s="1516"/>
      <c r="G28" s="1516"/>
      <c r="H28" s="1516"/>
      <c r="I28" s="1516"/>
      <c r="J28" s="1516"/>
      <c r="K28" s="1516"/>
      <c r="L28" s="1516"/>
      <c r="M28" s="1516"/>
      <c r="N28" s="1516"/>
      <c r="O28" s="1516"/>
      <c r="P28" s="1516"/>
      <c r="Q28" s="1516"/>
      <c r="R28" s="1516"/>
      <c r="S28" s="1516"/>
      <c r="T28" s="1516"/>
      <c r="U28" s="1516"/>
      <c r="V28" s="1516"/>
      <c r="W28" s="1516"/>
      <c r="X28" s="1516"/>
      <c r="Y28" s="1516"/>
      <c r="Z28" s="1516"/>
      <c r="AA28" s="1516"/>
      <c r="AB28" s="1516"/>
      <c r="AC28" s="1516"/>
      <c r="AD28" s="1516"/>
      <c r="AE28" s="1516"/>
      <c r="AF28" s="1516"/>
      <c r="AG28" s="1516"/>
      <c r="AH28" s="1516"/>
      <c r="AI28" s="1516"/>
      <c r="AJ28" s="1516"/>
      <c r="AK28" s="1516"/>
      <c r="AL28" s="1516"/>
      <c r="AM28" s="1516"/>
      <c r="AN28" s="1516"/>
      <c r="AO28" s="1516"/>
      <c r="AP28" s="1516"/>
      <c r="AQ28" s="1516"/>
      <c r="AR28" s="1516"/>
      <c r="AS28" s="1516"/>
      <c r="AT28" s="1516"/>
      <c r="AU28" s="1516"/>
      <c r="AV28" s="1516"/>
      <c r="AW28" s="1516"/>
      <c r="AX28" s="1516"/>
      <c r="AY28" s="1516"/>
      <c r="AZ28" s="1516"/>
      <c r="BA28" s="1516"/>
      <c r="BB28" s="1516"/>
    </row>
    <row r="29" spans="1:54">
      <c r="A29" s="1512"/>
      <c r="B29" s="1512"/>
      <c r="C29" s="1512"/>
      <c r="D29" s="1512"/>
      <c r="E29" s="1512"/>
      <c r="F29" s="1512"/>
      <c r="G29" s="1512"/>
      <c r="H29" s="1512"/>
      <c r="I29" s="1512"/>
      <c r="J29" s="1512"/>
      <c r="K29" s="1512"/>
      <c r="L29" s="1512"/>
      <c r="M29" s="1512"/>
      <c r="N29" s="1512"/>
      <c r="O29" s="1512"/>
      <c r="P29" s="1512"/>
      <c r="Q29" s="1512"/>
      <c r="R29" s="1512"/>
      <c r="S29" s="1512"/>
      <c r="T29" s="1512"/>
      <c r="U29" s="1512"/>
      <c r="V29" s="1512"/>
      <c r="W29" s="1512"/>
      <c r="X29" s="1512"/>
      <c r="Y29" s="1512"/>
      <c r="Z29" s="1512"/>
      <c r="AA29" s="1512"/>
      <c r="AB29" s="1512"/>
      <c r="AC29" s="1512"/>
      <c r="AD29" s="1512"/>
      <c r="AE29" s="1512"/>
      <c r="AF29" s="1512"/>
      <c r="AG29" s="1512"/>
      <c r="AH29" s="1512"/>
      <c r="AI29" s="1512"/>
      <c r="AJ29" s="1512"/>
      <c r="AK29" s="1512"/>
      <c r="AL29" s="1512"/>
      <c r="AM29" s="1512"/>
      <c r="AN29" s="1512"/>
      <c r="AO29" s="1512"/>
      <c r="AP29" s="1512"/>
      <c r="AQ29" s="1512"/>
      <c r="AR29" s="1512"/>
      <c r="AS29" s="1512"/>
      <c r="AT29" s="1512"/>
      <c r="AU29" s="1512"/>
      <c r="AV29" s="1512"/>
      <c r="AW29" s="1512"/>
      <c r="AX29" s="1512"/>
      <c r="AY29" s="1512"/>
      <c r="AZ29" s="1512"/>
      <c r="BA29" s="1512"/>
      <c r="BB29" s="1512"/>
    </row>
    <row r="30" spans="1:54">
      <c r="A30" s="1516"/>
      <c r="B30" s="1516"/>
      <c r="C30" s="1516"/>
      <c r="D30" s="1516"/>
      <c r="E30" s="1516"/>
      <c r="F30" s="1516"/>
      <c r="G30" s="1516"/>
      <c r="H30" s="1516"/>
      <c r="I30" s="1516"/>
      <c r="J30" s="1516"/>
      <c r="K30" s="1516"/>
      <c r="L30" s="1516"/>
      <c r="M30" s="1516"/>
      <c r="N30" s="1516"/>
      <c r="O30" s="1516"/>
      <c r="P30" s="1516"/>
      <c r="Q30" s="1516"/>
      <c r="R30" s="1516"/>
      <c r="S30" s="1516"/>
      <c r="T30" s="1516"/>
      <c r="U30" s="1516"/>
      <c r="V30" s="1516"/>
      <c r="W30" s="1516"/>
      <c r="X30" s="1516"/>
      <c r="Y30" s="1516"/>
      <c r="Z30" s="1516"/>
      <c r="AA30" s="1516"/>
      <c r="AB30" s="1516"/>
      <c r="AC30" s="1516"/>
      <c r="AD30" s="1516"/>
      <c r="AE30" s="1516"/>
      <c r="AF30" s="1516"/>
      <c r="AG30" s="1516"/>
      <c r="AH30" s="1516"/>
      <c r="AI30" s="1516"/>
      <c r="AJ30" s="1516"/>
      <c r="AK30" s="1516"/>
      <c r="AL30" s="1516"/>
      <c r="AM30" s="1516"/>
      <c r="AN30" s="1516"/>
      <c r="AO30" s="1516"/>
      <c r="AP30" s="1516"/>
      <c r="AQ30" s="1516"/>
      <c r="AR30" s="1516"/>
      <c r="AS30" s="1516"/>
      <c r="AT30" s="1516"/>
      <c r="AU30" s="1516"/>
      <c r="AV30" s="1516"/>
      <c r="AW30" s="1516"/>
      <c r="AX30" s="1516"/>
      <c r="AY30" s="1516"/>
      <c r="AZ30" s="1516"/>
      <c r="BA30" s="1516"/>
      <c r="BB30" s="1516"/>
    </row>
    <row r="31" spans="1:54">
      <c r="A31" s="1512"/>
      <c r="B31" s="1512"/>
      <c r="C31" s="1512"/>
      <c r="D31" s="1512"/>
      <c r="E31" s="1512"/>
      <c r="F31" s="1512"/>
      <c r="G31" s="1512"/>
      <c r="H31" s="1512"/>
      <c r="I31" s="1512"/>
      <c r="J31" s="1512"/>
      <c r="K31" s="1512"/>
      <c r="L31" s="1512"/>
      <c r="M31" s="1512"/>
      <c r="N31" s="1512"/>
      <c r="O31" s="1512"/>
      <c r="P31" s="1512"/>
      <c r="Q31" s="1512"/>
      <c r="R31" s="1512"/>
      <c r="S31" s="1512"/>
      <c r="T31" s="1512"/>
      <c r="U31" s="1512"/>
      <c r="V31" s="1512"/>
      <c r="W31" s="1512"/>
      <c r="X31" s="1512"/>
      <c r="Y31" s="1512"/>
      <c r="Z31" s="1512"/>
      <c r="AA31" s="1512"/>
      <c r="AB31" s="1512"/>
      <c r="AC31" s="1512"/>
      <c r="AD31" s="1512"/>
      <c r="AE31" s="1512"/>
      <c r="AF31" s="1512"/>
      <c r="AG31" s="1512"/>
      <c r="AH31" s="1512"/>
      <c r="AI31" s="1512"/>
      <c r="AJ31" s="1512"/>
      <c r="AK31" s="1512"/>
      <c r="AL31" s="1512"/>
      <c r="AM31" s="1512"/>
      <c r="AN31" s="1512"/>
      <c r="AO31" s="1512"/>
      <c r="AP31" s="1512"/>
      <c r="AQ31" s="1512"/>
      <c r="AR31" s="1512"/>
      <c r="AS31" s="1512"/>
      <c r="AT31" s="1512"/>
      <c r="AU31" s="1512"/>
      <c r="AV31" s="1512"/>
      <c r="AW31" s="1512"/>
      <c r="AX31" s="1512"/>
      <c r="AY31" s="1512"/>
      <c r="AZ31" s="1512"/>
      <c r="BA31" s="1512"/>
      <c r="BB31" s="1512"/>
    </row>
    <row r="32" spans="1:54">
      <c r="A32" s="1516"/>
      <c r="B32" s="1516"/>
      <c r="C32" s="1516"/>
      <c r="D32" s="1516"/>
      <c r="E32" s="1516"/>
      <c r="F32" s="1516"/>
      <c r="G32" s="1516"/>
      <c r="H32" s="1516"/>
      <c r="I32" s="1516"/>
      <c r="J32" s="1516"/>
      <c r="K32" s="1516"/>
      <c r="L32" s="1516"/>
      <c r="M32" s="1516"/>
      <c r="N32" s="1516"/>
      <c r="O32" s="1516"/>
      <c r="P32" s="1516"/>
      <c r="Q32" s="1516"/>
      <c r="R32" s="1516"/>
      <c r="S32" s="1516"/>
      <c r="T32" s="1516"/>
      <c r="U32" s="1516"/>
      <c r="V32" s="1516"/>
      <c r="W32" s="1516"/>
      <c r="X32" s="1516"/>
      <c r="Y32" s="1516"/>
      <c r="Z32" s="1516"/>
      <c r="AA32" s="1516"/>
      <c r="AB32" s="1516"/>
      <c r="AC32" s="1516"/>
      <c r="AD32" s="1516"/>
      <c r="AE32" s="1516"/>
      <c r="AF32" s="1516"/>
      <c r="AG32" s="1516"/>
      <c r="AH32" s="1516"/>
      <c r="AI32" s="1516"/>
      <c r="AJ32" s="1516"/>
      <c r="AK32" s="1516"/>
      <c r="AL32" s="1516"/>
      <c r="AM32" s="1516"/>
      <c r="AN32" s="1516"/>
      <c r="AO32" s="1516"/>
      <c r="AP32" s="1516"/>
      <c r="AQ32" s="1516"/>
      <c r="AR32" s="1516"/>
      <c r="AS32" s="1516"/>
      <c r="AT32" s="1516"/>
      <c r="AU32" s="1516"/>
      <c r="AV32" s="1516"/>
      <c r="AW32" s="1516"/>
      <c r="AX32" s="1516"/>
      <c r="AY32" s="1516"/>
      <c r="AZ32" s="1516"/>
      <c r="BA32" s="1516"/>
      <c r="BB32" s="1516"/>
    </row>
    <row r="33" spans="1:54">
      <c r="A33" s="1512"/>
      <c r="B33" s="1512"/>
      <c r="C33" s="1512"/>
      <c r="D33" s="1512"/>
      <c r="E33" s="1512"/>
      <c r="F33" s="1512"/>
      <c r="G33" s="1512"/>
      <c r="H33" s="1512"/>
      <c r="I33" s="1512"/>
      <c r="J33" s="1512"/>
      <c r="K33" s="1512"/>
      <c r="L33" s="1512"/>
      <c r="M33" s="1512"/>
      <c r="N33" s="1512"/>
      <c r="O33" s="1512"/>
      <c r="P33" s="1512"/>
      <c r="Q33" s="1512"/>
      <c r="R33" s="1512"/>
      <c r="S33" s="1512"/>
      <c r="T33" s="1512"/>
      <c r="U33" s="1512"/>
      <c r="V33" s="1512"/>
      <c r="W33" s="1512"/>
      <c r="X33" s="1512"/>
      <c r="Y33" s="1512"/>
      <c r="Z33" s="1512"/>
      <c r="AA33" s="1512"/>
      <c r="AB33" s="1512"/>
      <c r="AC33" s="1512"/>
      <c r="AD33" s="1512"/>
      <c r="AE33" s="1512"/>
      <c r="AF33" s="1512"/>
      <c r="AG33" s="1512"/>
      <c r="AH33" s="1512"/>
      <c r="AI33" s="1512"/>
      <c r="AJ33" s="1512"/>
      <c r="AK33" s="1512"/>
      <c r="AL33" s="1512"/>
      <c r="AM33" s="1512"/>
      <c r="AN33" s="1512"/>
      <c r="AO33" s="1512"/>
      <c r="AP33" s="1512"/>
      <c r="AQ33" s="1512"/>
      <c r="AR33" s="1512"/>
      <c r="AS33" s="1512"/>
      <c r="AT33" s="1512"/>
      <c r="AU33" s="1512"/>
      <c r="AV33" s="1512"/>
      <c r="AW33" s="1512"/>
      <c r="AX33" s="1512"/>
      <c r="AY33" s="1512"/>
      <c r="AZ33" s="1512"/>
      <c r="BA33" s="1512"/>
      <c r="BB33" s="1512"/>
    </row>
    <row r="34" spans="1:54">
      <c r="A34" s="1516"/>
      <c r="B34" s="1516"/>
      <c r="C34" s="1516"/>
      <c r="D34" s="1516"/>
      <c r="E34" s="1516"/>
      <c r="F34" s="1516"/>
      <c r="G34" s="1516"/>
      <c r="H34" s="1516"/>
      <c r="I34" s="1516"/>
      <c r="J34" s="1516"/>
      <c r="K34" s="1516"/>
      <c r="L34" s="1516"/>
      <c r="M34" s="1516"/>
      <c r="N34" s="1516"/>
      <c r="O34" s="1516"/>
      <c r="P34" s="1516"/>
      <c r="Q34" s="1516"/>
      <c r="R34" s="1516"/>
      <c r="S34" s="1516"/>
      <c r="T34" s="1516"/>
      <c r="U34" s="1516"/>
      <c r="V34" s="1516"/>
      <c r="W34" s="1516"/>
      <c r="X34" s="1516"/>
      <c r="Y34" s="1516"/>
      <c r="Z34" s="1516"/>
      <c r="AA34" s="1516"/>
      <c r="AB34" s="1516"/>
      <c r="AC34" s="1516"/>
      <c r="AD34" s="1516"/>
      <c r="AE34" s="1516"/>
      <c r="AF34" s="1516"/>
      <c r="AG34" s="1516"/>
      <c r="AH34" s="1516"/>
      <c r="AI34" s="1516"/>
      <c r="AJ34" s="1516"/>
      <c r="AK34" s="1516"/>
      <c r="AL34" s="1516"/>
      <c r="AM34" s="1516"/>
      <c r="AN34" s="1516"/>
      <c r="AO34" s="1516"/>
      <c r="AP34" s="1516"/>
      <c r="AQ34" s="1516"/>
      <c r="AR34" s="1516"/>
      <c r="AS34" s="1516"/>
      <c r="AT34" s="1516"/>
      <c r="AU34" s="1516"/>
      <c r="AV34" s="1516"/>
      <c r="AW34" s="1516"/>
      <c r="AX34" s="1516"/>
      <c r="AY34" s="1516"/>
      <c r="AZ34" s="1516"/>
      <c r="BA34" s="1516"/>
      <c r="BB34" s="1516"/>
    </row>
    <row r="35" spans="1:54">
      <c r="A35" s="1512"/>
      <c r="B35" s="1512"/>
      <c r="C35" s="1512"/>
      <c r="D35" s="1512"/>
      <c r="E35" s="1512"/>
      <c r="F35" s="1512"/>
      <c r="G35" s="1512"/>
      <c r="H35" s="1512"/>
      <c r="I35" s="1512"/>
      <c r="J35" s="1512"/>
      <c r="K35" s="1512"/>
      <c r="L35" s="1512"/>
      <c r="M35" s="1512"/>
      <c r="N35" s="1512"/>
      <c r="O35" s="1512"/>
      <c r="P35" s="1512"/>
      <c r="Q35" s="1512"/>
      <c r="R35" s="1512"/>
      <c r="S35" s="1512"/>
      <c r="T35" s="1512"/>
      <c r="U35" s="1512"/>
      <c r="V35" s="1512"/>
      <c r="W35" s="1512"/>
      <c r="X35" s="1512"/>
      <c r="Y35" s="1512"/>
      <c r="Z35" s="1512"/>
      <c r="AA35" s="1512"/>
      <c r="AB35" s="1512"/>
      <c r="AC35" s="1512"/>
      <c r="AD35" s="1512"/>
      <c r="AE35" s="1512"/>
      <c r="AF35" s="1512"/>
      <c r="AG35" s="1512"/>
      <c r="AH35" s="1512"/>
      <c r="AI35" s="1512"/>
      <c r="AJ35" s="1512"/>
      <c r="AK35" s="1512"/>
      <c r="AL35" s="1512"/>
      <c r="AM35" s="1512"/>
      <c r="AN35" s="1512"/>
      <c r="AO35" s="1512"/>
      <c r="AP35" s="1512"/>
      <c r="AQ35" s="1512"/>
      <c r="AR35" s="1512"/>
      <c r="AS35" s="1512"/>
      <c r="AT35" s="1512"/>
      <c r="AU35" s="1512"/>
      <c r="AV35" s="1512"/>
      <c r="AW35" s="1512"/>
      <c r="AX35" s="1512"/>
      <c r="AY35" s="1512"/>
      <c r="AZ35" s="1512"/>
      <c r="BA35" s="1512"/>
      <c r="BB35" s="1512"/>
    </row>
    <row r="36" spans="1:54">
      <c r="A36" s="1516"/>
      <c r="B36" s="1516"/>
      <c r="C36" s="1516"/>
      <c r="D36" s="1516"/>
      <c r="E36" s="1516"/>
      <c r="F36" s="1516"/>
      <c r="G36" s="1516"/>
      <c r="H36" s="1516"/>
      <c r="I36" s="1516"/>
      <c r="J36" s="1516"/>
      <c r="K36" s="1516"/>
      <c r="L36" s="1516"/>
      <c r="M36" s="1516"/>
      <c r="N36" s="1516"/>
      <c r="O36" s="1516"/>
      <c r="P36" s="1516"/>
      <c r="Q36" s="1516"/>
      <c r="R36" s="1516"/>
      <c r="S36" s="1516"/>
      <c r="T36" s="1516"/>
      <c r="U36" s="1516"/>
      <c r="V36" s="1516"/>
      <c r="W36" s="1516"/>
      <c r="X36" s="1516"/>
      <c r="Y36" s="1516"/>
      <c r="Z36" s="1516"/>
      <c r="AA36" s="1516"/>
      <c r="AB36" s="1516"/>
      <c r="AC36" s="1516"/>
      <c r="AD36" s="1516"/>
      <c r="AE36" s="1516"/>
      <c r="AF36" s="1516"/>
      <c r="AG36" s="1516"/>
      <c r="AH36" s="1516"/>
      <c r="AI36" s="1516"/>
      <c r="AJ36" s="1516"/>
      <c r="AK36" s="1516"/>
      <c r="AL36" s="1516"/>
      <c r="AM36" s="1516"/>
      <c r="AN36" s="1516"/>
      <c r="AO36" s="1516"/>
      <c r="AP36" s="1516"/>
      <c r="AQ36" s="1516"/>
      <c r="AR36" s="1516"/>
      <c r="AS36" s="1516"/>
      <c r="AT36" s="1516"/>
      <c r="AU36" s="1516"/>
      <c r="AV36" s="1516"/>
      <c r="AW36" s="1516"/>
      <c r="AX36" s="1516"/>
      <c r="AY36" s="1516"/>
      <c r="AZ36" s="1516"/>
      <c r="BA36" s="1516"/>
      <c r="BB36" s="1516"/>
    </row>
    <row r="37" spans="1:54">
      <c r="A37" s="1512"/>
      <c r="B37" s="1512"/>
      <c r="C37" s="1512"/>
      <c r="D37" s="1512"/>
      <c r="E37" s="1512"/>
      <c r="F37" s="1512"/>
      <c r="G37" s="1512"/>
      <c r="H37" s="1512"/>
      <c r="I37" s="1512"/>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H37" s="1512"/>
      <c r="AI37" s="1512"/>
      <c r="AJ37" s="1512"/>
      <c r="AK37" s="1512"/>
      <c r="AL37" s="1512"/>
      <c r="AM37" s="1512"/>
      <c r="AN37" s="1512"/>
      <c r="AO37" s="1512"/>
      <c r="AP37" s="1512"/>
      <c r="AQ37" s="1512"/>
      <c r="AR37" s="1512"/>
      <c r="AS37" s="1512"/>
      <c r="AT37" s="1512"/>
      <c r="AU37" s="1512"/>
      <c r="AV37" s="1512"/>
      <c r="AW37" s="1512"/>
      <c r="AX37" s="1512"/>
      <c r="AY37" s="1512"/>
      <c r="AZ37" s="1512"/>
      <c r="BA37" s="1512"/>
      <c r="BB37" s="1512"/>
    </row>
    <row r="38" spans="1:54">
      <c r="A38" s="1516"/>
      <c r="B38" s="1516"/>
      <c r="C38" s="1516"/>
      <c r="D38" s="1516"/>
      <c r="E38" s="1516"/>
      <c r="F38" s="1516"/>
      <c r="G38" s="1516"/>
      <c r="H38" s="1516"/>
      <c r="I38" s="1516"/>
      <c r="J38" s="1516"/>
      <c r="K38" s="1516"/>
      <c r="L38" s="1516"/>
      <c r="M38" s="1516"/>
      <c r="N38" s="1516"/>
      <c r="O38" s="1516"/>
      <c r="P38" s="1516"/>
      <c r="Q38" s="1516"/>
      <c r="R38" s="1516"/>
      <c r="S38" s="1516"/>
      <c r="T38" s="1516"/>
      <c r="U38" s="1516"/>
      <c r="V38" s="1516"/>
      <c r="W38" s="1516"/>
      <c r="X38" s="1516"/>
      <c r="Y38" s="1516"/>
      <c r="Z38" s="1516"/>
      <c r="AA38" s="1516"/>
      <c r="AB38" s="1516"/>
      <c r="AC38" s="1516"/>
      <c r="AD38" s="1516"/>
      <c r="AE38" s="1516"/>
      <c r="AF38" s="1516"/>
      <c r="AG38" s="1516"/>
      <c r="AH38" s="1516"/>
      <c r="AI38" s="1516"/>
      <c r="AJ38" s="1516"/>
      <c r="AK38" s="1516"/>
      <c r="AL38" s="1516"/>
      <c r="AM38" s="1516"/>
      <c r="AN38" s="1516"/>
      <c r="AO38" s="1516"/>
      <c r="AP38" s="1516"/>
      <c r="AQ38" s="1516"/>
      <c r="AR38" s="1516"/>
      <c r="AS38" s="1516"/>
      <c r="AT38" s="1516"/>
      <c r="AU38" s="1516"/>
      <c r="AV38" s="1516"/>
      <c r="AW38" s="1516"/>
      <c r="AX38" s="1516"/>
      <c r="AY38" s="1516"/>
      <c r="AZ38" s="1516"/>
      <c r="BA38" s="1516"/>
      <c r="BB38" s="1516"/>
    </row>
    <row r="39" spans="1:54">
      <c r="A39" s="1512"/>
      <c r="B39" s="1512"/>
      <c r="C39" s="1512"/>
      <c r="D39" s="1512"/>
      <c r="E39" s="1512"/>
      <c r="F39" s="1512"/>
      <c r="G39" s="1512"/>
      <c r="H39" s="1512"/>
      <c r="I39" s="1512"/>
      <c r="J39" s="1512"/>
      <c r="K39" s="1512"/>
      <c r="L39" s="1512"/>
      <c r="M39" s="1512"/>
      <c r="N39" s="1512"/>
      <c r="O39" s="1512"/>
      <c r="P39" s="1512"/>
      <c r="Q39" s="1512"/>
      <c r="R39" s="1512"/>
      <c r="S39" s="1512"/>
      <c r="T39" s="1512"/>
      <c r="U39" s="1512"/>
      <c r="V39" s="1512"/>
      <c r="W39" s="1512"/>
      <c r="X39" s="1512"/>
      <c r="Y39" s="1512"/>
      <c r="Z39" s="1512"/>
      <c r="AA39" s="1512"/>
      <c r="AB39" s="1512"/>
      <c r="AC39" s="1512"/>
      <c r="AD39" s="1512"/>
      <c r="AE39" s="1512"/>
      <c r="AF39" s="1512"/>
      <c r="AG39" s="1512"/>
      <c r="AH39" s="1512"/>
      <c r="AI39" s="1512"/>
      <c r="AJ39" s="1512"/>
      <c r="AK39" s="1512"/>
      <c r="AL39" s="1512"/>
      <c r="AM39" s="1512"/>
      <c r="AN39" s="1512"/>
      <c r="AO39" s="1512"/>
      <c r="AP39" s="1512"/>
      <c r="AQ39" s="1512"/>
      <c r="AR39" s="1512"/>
      <c r="AS39" s="1512"/>
      <c r="AT39" s="1512"/>
      <c r="AU39" s="1512"/>
      <c r="AV39" s="1512"/>
      <c r="AW39" s="1512"/>
      <c r="AX39" s="1512"/>
      <c r="AY39" s="1512"/>
      <c r="AZ39" s="1512"/>
      <c r="BA39" s="1512"/>
      <c r="BB39" s="1512"/>
    </row>
    <row r="40" spans="1:54">
      <c r="A40" s="1516"/>
      <c r="B40" s="1516"/>
      <c r="C40" s="1516"/>
      <c r="D40" s="1516"/>
      <c r="E40" s="1516"/>
      <c r="F40" s="1516"/>
      <c r="G40" s="1516"/>
      <c r="H40" s="1516"/>
      <c r="I40" s="1516"/>
      <c r="J40" s="1516"/>
      <c r="K40" s="1516"/>
      <c r="L40" s="1516"/>
      <c r="M40" s="1516"/>
      <c r="N40" s="1516"/>
      <c r="O40" s="1516"/>
      <c r="P40" s="1516"/>
      <c r="Q40" s="1516"/>
      <c r="R40" s="1516"/>
      <c r="S40" s="1516"/>
      <c r="T40" s="1516"/>
      <c r="U40" s="1516"/>
      <c r="V40" s="1516"/>
      <c r="W40" s="1516"/>
      <c r="X40" s="1516"/>
      <c r="Y40" s="1516"/>
      <c r="Z40" s="1516"/>
      <c r="AA40" s="1516"/>
      <c r="AB40" s="1516"/>
      <c r="AC40" s="1516"/>
      <c r="AD40" s="1516"/>
      <c r="AE40" s="1516"/>
      <c r="AF40" s="1516"/>
      <c r="AG40" s="1516"/>
      <c r="AH40" s="1516"/>
      <c r="AI40" s="1516"/>
      <c r="AJ40" s="1516"/>
      <c r="AK40" s="1516"/>
      <c r="AL40" s="1516"/>
      <c r="AM40" s="1516"/>
      <c r="AN40" s="1516"/>
      <c r="AO40" s="1516"/>
      <c r="AP40" s="1516"/>
      <c r="AQ40" s="1516"/>
      <c r="AR40" s="1516"/>
      <c r="AS40" s="1516"/>
      <c r="AT40" s="1516"/>
      <c r="AU40" s="1516"/>
      <c r="AV40" s="1516"/>
      <c r="AW40" s="1516"/>
      <c r="AX40" s="1516"/>
      <c r="AY40" s="1516"/>
      <c r="AZ40" s="1516"/>
      <c r="BA40" s="1516"/>
      <c r="BB40" s="1516"/>
    </row>
    <row r="41" spans="1:54">
      <c r="A41" s="1512"/>
      <c r="B41" s="1512"/>
      <c r="C41" s="1512"/>
      <c r="D41" s="1512"/>
      <c r="E41" s="1512"/>
      <c r="F41" s="1512"/>
      <c r="G41" s="1512"/>
      <c r="H41" s="1512"/>
      <c r="I41" s="1512"/>
      <c r="J41" s="1512"/>
      <c r="K41" s="1512"/>
      <c r="L41" s="1512"/>
      <c r="M41" s="1512"/>
      <c r="N41" s="1512"/>
      <c r="O41" s="1512"/>
      <c r="P41" s="1512"/>
      <c r="Q41" s="1512"/>
      <c r="R41" s="1512"/>
      <c r="S41" s="1512"/>
      <c r="T41" s="1512"/>
      <c r="U41" s="1512"/>
      <c r="V41" s="1512"/>
      <c r="W41" s="1512"/>
      <c r="X41" s="1512"/>
      <c r="Y41" s="1512"/>
      <c r="Z41" s="1512"/>
      <c r="AA41" s="1512"/>
      <c r="AB41" s="1512"/>
      <c r="AC41" s="1512"/>
      <c r="AD41" s="1512"/>
      <c r="AE41" s="1512"/>
      <c r="AF41" s="1512"/>
      <c r="AG41" s="1512"/>
      <c r="AH41" s="1512"/>
      <c r="AI41" s="1512"/>
      <c r="AJ41" s="1512"/>
      <c r="AK41" s="1512"/>
      <c r="AL41" s="1512"/>
      <c r="AM41" s="1512"/>
      <c r="AN41" s="1512"/>
      <c r="AO41" s="1512"/>
      <c r="AP41" s="1512"/>
      <c r="AQ41" s="1512"/>
      <c r="AR41" s="1512"/>
      <c r="AS41" s="1512"/>
      <c r="AT41" s="1512"/>
      <c r="AU41" s="1512"/>
      <c r="AV41" s="1512"/>
      <c r="AW41" s="1512"/>
      <c r="AX41" s="1512"/>
      <c r="AY41" s="1512"/>
      <c r="AZ41" s="1512"/>
      <c r="BA41" s="1512"/>
      <c r="BB41" s="1512"/>
    </row>
    <row r="42" spans="1:54">
      <c r="A42" s="1516"/>
      <c r="B42" s="1516"/>
      <c r="C42" s="1516"/>
      <c r="D42" s="1516"/>
      <c r="E42" s="1516"/>
      <c r="F42" s="1516"/>
      <c r="G42" s="1516"/>
      <c r="H42" s="1516"/>
      <c r="I42" s="1516"/>
      <c r="J42" s="1516"/>
      <c r="K42" s="1516"/>
      <c r="L42" s="1516"/>
      <c r="M42" s="1516"/>
      <c r="N42" s="1516"/>
      <c r="O42" s="1516"/>
      <c r="P42" s="1516"/>
      <c r="Q42" s="1516"/>
      <c r="R42" s="1516"/>
      <c r="S42" s="1516"/>
      <c r="T42" s="1516"/>
      <c r="U42" s="1516"/>
      <c r="V42" s="1516"/>
      <c r="W42" s="1516"/>
      <c r="X42" s="1516"/>
      <c r="Y42" s="1516"/>
      <c r="Z42" s="1516"/>
      <c r="AA42" s="1516"/>
      <c r="AB42" s="1516"/>
      <c r="AC42" s="1516"/>
      <c r="AD42" s="1516"/>
      <c r="AE42" s="1516"/>
      <c r="AF42" s="1516"/>
      <c r="AG42" s="1516"/>
      <c r="AH42" s="1516"/>
      <c r="AI42" s="1516"/>
      <c r="AJ42" s="1516"/>
      <c r="AK42" s="1516"/>
      <c r="AL42" s="1516"/>
      <c r="AM42" s="1516"/>
      <c r="AN42" s="1516"/>
      <c r="AO42" s="1516"/>
      <c r="AP42" s="1516"/>
      <c r="AQ42" s="1516"/>
      <c r="AR42" s="1516"/>
      <c r="AS42" s="1516"/>
      <c r="AT42" s="1516"/>
      <c r="AU42" s="1516"/>
      <c r="AV42" s="1516"/>
      <c r="AW42" s="1516"/>
      <c r="AX42" s="1516"/>
      <c r="AY42" s="1516"/>
      <c r="AZ42" s="1516"/>
      <c r="BA42" s="1516"/>
      <c r="BB42" s="1516"/>
    </row>
    <row r="43" spans="1:54">
      <c r="A43" s="1512"/>
      <c r="B43" s="1512"/>
      <c r="C43" s="1512"/>
      <c r="D43" s="1512"/>
      <c r="E43" s="1512"/>
      <c r="F43" s="1512"/>
      <c r="G43" s="1512"/>
      <c r="H43" s="1512"/>
      <c r="I43" s="1512"/>
      <c r="J43" s="1512"/>
      <c r="K43" s="1512"/>
      <c r="L43" s="1512"/>
      <c r="M43" s="1512"/>
      <c r="N43" s="1512"/>
      <c r="O43" s="1512"/>
      <c r="P43" s="1512"/>
      <c r="Q43" s="1512"/>
      <c r="R43" s="1512"/>
      <c r="S43" s="1512"/>
      <c r="T43" s="1512"/>
      <c r="U43" s="1512"/>
      <c r="V43" s="1512"/>
      <c r="W43" s="1512"/>
      <c r="X43" s="1512"/>
      <c r="Y43" s="1512"/>
      <c r="Z43" s="1512"/>
      <c r="AA43" s="1512"/>
      <c r="AB43" s="1512"/>
      <c r="AC43" s="1512"/>
      <c r="AD43" s="1512"/>
      <c r="AE43" s="1512"/>
      <c r="AF43" s="1512"/>
      <c r="AG43" s="1512"/>
      <c r="AH43" s="1512"/>
      <c r="AI43" s="1512"/>
      <c r="AJ43" s="1512"/>
      <c r="AK43" s="1512"/>
      <c r="AL43" s="1512"/>
      <c r="AM43" s="1512"/>
      <c r="AN43" s="1512"/>
      <c r="AO43" s="1512"/>
      <c r="AP43" s="1512"/>
      <c r="AQ43" s="1512"/>
      <c r="AR43" s="1512"/>
      <c r="AS43" s="1512"/>
      <c r="AT43" s="1512"/>
      <c r="AU43" s="1512"/>
      <c r="AV43" s="1512"/>
      <c r="AW43" s="1512"/>
      <c r="AX43" s="1512"/>
      <c r="AY43" s="1512"/>
      <c r="AZ43" s="1512"/>
      <c r="BA43" s="1512"/>
      <c r="BB43" s="1512"/>
    </row>
    <row r="44" spans="1:54">
      <c r="A44" s="1516"/>
      <c r="B44" s="1516"/>
      <c r="C44" s="1516"/>
      <c r="D44" s="1516"/>
      <c r="E44" s="1516"/>
      <c r="F44" s="1516"/>
      <c r="G44" s="1516"/>
      <c r="H44" s="1516"/>
      <c r="I44" s="1516"/>
      <c r="J44" s="1516"/>
      <c r="K44" s="1516"/>
      <c r="L44" s="1516"/>
      <c r="M44" s="1516"/>
      <c r="N44" s="1516"/>
      <c r="O44" s="1516"/>
      <c r="P44" s="1516"/>
      <c r="Q44" s="1516"/>
      <c r="R44" s="1516"/>
      <c r="S44" s="1516"/>
      <c r="T44" s="1516"/>
      <c r="U44" s="1516"/>
      <c r="V44" s="1516"/>
      <c r="W44" s="1516"/>
      <c r="X44" s="1516"/>
      <c r="Y44" s="1516"/>
      <c r="Z44" s="1516"/>
      <c r="AA44" s="1516"/>
      <c r="AB44" s="1516"/>
      <c r="AC44" s="1516"/>
      <c r="AD44" s="1516"/>
      <c r="AE44" s="1516"/>
      <c r="AF44" s="1516"/>
      <c r="AG44" s="1516"/>
      <c r="AH44" s="1516"/>
      <c r="AI44" s="1516"/>
      <c r="AJ44" s="1516"/>
      <c r="AK44" s="1516"/>
      <c r="AL44" s="1516"/>
      <c r="AM44" s="1516"/>
      <c r="AN44" s="1516"/>
      <c r="AO44" s="1516"/>
      <c r="AP44" s="1516"/>
      <c r="AQ44" s="1516"/>
      <c r="AR44" s="1516"/>
      <c r="AS44" s="1516"/>
      <c r="AT44" s="1516"/>
      <c r="AU44" s="1516"/>
      <c r="AV44" s="1516"/>
      <c r="AW44" s="1516"/>
      <c r="AX44" s="1516"/>
      <c r="AY44" s="1516"/>
      <c r="AZ44" s="1516"/>
      <c r="BA44" s="1516"/>
      <c r="BB44" s="1516"/>
    </row>
    <row r="45" spans="1:54">
      <c r="A45" s="1512"/>
      <c r="B45" s="1512"/>
      <c r="C45" s="1512"/>
      <c r="D45" s="1512"/>
      <c r="E45" s="1512"/>
      <c r="F45" s="1512"/>
      <c r="G45" s="1512"/>
      <c r="H45" s="1512"/>
      <c r="I45" s="1512"/>
      <c r="J45" s="1512"/>
      <c r="K45" s="1512"/>
      <c r="L45" s="1512"/>
      <c r="M45" s="1512"/>
      <c r="N45" s="1512"/>
      <c r="O45" s="1512"/>
      <c r="P45" s="1512"/>
      <c r="Q45" s="1512"/>
      <c r="R45" s="1512"/>
      <c r="S45" s="1512"/>
      <c r="T45" s="1512"/>
      <c r="U45" s="1512"/>
      <c r="V45" s="1512"/>
      <c r="W45" s="1512"/>
      <c r="X45" s="1512"/>
      <c r="Y45" s="1512"/>
      <c r="Z45" s="1512"/>
      <c r="AA45" s="1512"/>
      <c r="AB45" s="1512"/>
      <c r="AC45" s="1512"/>
      <c r="AD45" s="1512"/>
      <c r="AE45" s="1512"/>
      <c r="AF45" s="1512"/>
      <c r="AG45" s="1512"/>
      <c r="AH45" s="1512"/>
      <c r="AI45" s="1512"/>
      <c r="AJ45" s="1512"/>
      <c r="AK45" s="1512"/>
      <c r="AL45" s="1512"/>
      <c r="AM45" s="1512"/>
      <c r="AN45" s="1512"/>
      <c r="AO45" s="1512"/>
      <c r="AP45" s="1512"/>
      <c r="AQ45" s="1512"/>
      <c r="AR45" s="1512"/>
      <c r="AS45" s="1512"/>
      <c r="AT45" s="1512"/>
      <c r="AU45" s="1512"/>
      <c r="AV45" s="1512"/>
      <c r="AW45" s="1512"/>
      <c r="AX45" s="1512"/>
      <c r="AY45" s="1512"/>
      <c r="AZ45" s="1512"/>
      <c r="BA45" s="1512"/>
      <c r="BB45" s="1512"/>
    </row>
    <row r="46" spans="1:54">
      <c r="A46" s="1490"/>
      <c r="B46" s="1490"/>
      <c r="C46" s="1490"/>
      <c r="D46" s="1490"/>
      <c r="E46" s="1490"/>
      <c r="F46" s="1490"/>
      <c r="G46" s="1490"/>
      <c r="H46" s="1490"/>
      <c r="I46" s="1490"/>
      <c r="J46" s="1490"/>
      <c r="K46" s="1490"/>
      <c r="L46" s="1490"/>
      <c r="M46" s="1490"/>
      <c r="N46" s="1490"/>
      <c r="O46" s="1490"/>
      <c r="P46" s="1490"/>
      <c r="Q46" s="1490"/>
      <c r="R46" s="1490"/>
      <c r="S46" s="1490"/>
      <c r="T46" s="1490"/>
      <c r="U46" s="1490"/>
      <c r="V46" s="1490"/>
      <c r="W46" s="1490"/>
      <c r="X46" s="1490"/>
      <c r="Y46" s="1490"/>
      <c r="Z46" s="1490"/>
      <c r="AA46" s="1490"/>
      <c r="AB46" s="1490"/>
      <c r="AC46" s="1490"/>
      <c r="AD46" s="1490"/>
      <c r="AE46" s="1490"/>
      <c r="AF46" s="1490"/>
      <c r="AG46" s="1490"/>
      <c r="AH46" s="1490"/>
      <c r="AI46" s="1490"/>
      <c r="AJ46" s="1490"/>
      <c r="AK46" s="1490"/>
      <c r="AL46" s="1490"/>
      <c r="AM46" s="1490"/>
      <c r="AN46" s="1490"/>
      <c r="AO46" s="1490"/>
      <c r="AP46" s="1490"/>
      <c r="AQ46" s="1490"/>
      <c r="AR46" s="1490"/>
      <c r="AS46" s="1490"/>
      <c r="AT46" s="1490"/>
      <c r="AU46" s="1490"/>
      <c r="AV46" s="1490"/>
      <c r="AW46" s="1490"/>
      <c r="AX46" s="1490"/>
      <c r="AY46" s="1490"/>
      <c r="AZ46" s="1490"/>
      <c r="BA46" s="1490"/>
      <c r="BB46" s="1490"/>
    </row>
    <row r="47" spans="1:54">
      <c r="A47" s="1513" t="s">
        <v>681</v>
      </c>
      <c r="B47" s="1514"/>
      <c r="C47" s="1514"/>
      <c r="D47" s="1514"/>
      <c r="E47" s="1514"/>
      <c r="F47" s="1514"/>
      <c r="G47" s="1514"/>
      <c r="H47" s="1514"/>
      <c r="I47" s="1514"/>
      <c r="J47" s="1514"/>
      <c r="K47" s="1514"/>
      <c r="L47" s="1514"/>
      <c r="M47" s="1514"/>
      <c r="N47" s="1514"/>
      <c r="O47" s="1514"/>
      <c r="P47" s="1514"/>
      <c r="Q47" s="1514"/>
      <c r="R47" s="1514"/>
      <c r="S47" s="1514"/>
      <c r="T47" s="1514"/>
      <c r="U47" s="1514"/>
      <c r="V47" s="1514"/>
      <c r="W47" s="1514"/>
      <c r="X47" s="1514"/>
      <c r="Y47" s="1514"/>
      <c r="Z47" s="1514"/>
      <c r="AA47" s="1514"/>
      <c r="AB47" s="1514"/>
      <c r="AC47" s="1514"/>
      <c r="AD47" s="1514"/>
      <c r="AE47" s="1514"/>
      <c r="AF47" s="1514"/>
      <c r="AG47" s="1514"/>
      <c r="AH47" s="1514"/>
      <c r="AI47" s="1514"/>
      <c r="AJ47" s="1514"/>
      <c r="AK47" s="1514"/>
      <c r="AL47" s="1514"/>
      <c r="AM47" s="1514"/>
      <c r="AN47" s="1514"/>
      <c r="AO47" s="1514"/>
      <c r="AP47" s="1514"/>
      <c r="AQ47" s="1514"/>
      <c r="AR47" s="1514"/>
      <c r="AS47" s="1514"/>
      <c r="AT47" s="1514"/>
      <c r="AU47" s="1514"/>
      <c r="AV47" s="1514"/>
      <c r="AW47" s="1514"/>
      <c r="AX47" s="1514"/>
      <c r="AY47" s="1514"/>
      <c r="AZ47" s="1514"/>
      <c r="BA47" s="1514"/>
      <c r="BB47" s="1515"/>
    </row>
    <row r="48" spans="1:54">
      <c r="A48" s="528"/>
      <c r="B48" s="529"/>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29"/>
      <c r="BA48" s="529"/>
      <c r="BB48" s="530"/>
    </row>
    <row r="49" spans="1:54">
      <c r="A49" s="534"/>
      <c r="BB49" s="535"/>
    </row>
    <row r="50" spans="1:54">
      <c r="A50" s="534"/>
      <c r="BB50" s="535"/>
    </row>
    <row r="51" spans="1:54">
      <c r="A51" s="534"/>
      <c r="BB51" s="535"/>
    </row>
    <row r="52" spans="1:54" ht="18.75" customHeight="1">
      <c r="A52" s="534"/>
      <c r="BB52" s="535"/>
    </row>
    <row r="53" spans="1:54">
      <c r="A53" s="534"/>
      <c r="BB53" s="535"/>
    </row>
    <row r="54" spans="1:54">
      <c r="A54" s="534"/>
      <c r="BB54" s="535"/>
    </row>
    <row r="55" spans="1:54">
      <c r="A55" s="538"/>
      <c r="B55" s="537"/>
      <c r="C55" s="537"/>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537"/>
      <c r="AY55" s="537"/>
      <c r="AZ55" s="537"/>
      <c r="BA55" s="537"/>
      <c r="BB55" s="539"/>
    </row>
    <row r="57" spans="1:54">
      <c r="A57" s="1485" t="s">
        <v>682</v>
      </c>
      <c r="B57" s="1486"/>
      <c r="C57" s="1486"/>
      <c r="D57" s="1486"/>
      <c r="E57" s="1486"/>
      <c r="F57" s="1486"/>
      <c r="G57" s="1486"/>
      <c r="H57" s="1486"/>
      <c r="I57" s="1486"/>
      <c r="J57" s="1486"/>
      <c r="K57" s="1486"/>
      <c r="L57" s="1486"/>
      <c r="M57" s="1486"/>
      <c r="N57" s="1486"/>
      <c r="O57" s="1486"/>
      <c r="P57" s="1486"/>
      <c r="Q57" s="1486"/>
      <c r="R57" s="1486"/>
      <c r="S57" s="1486"/>
      <c r="T57" s="1486"/>
      <c r="U57" s="1486"/>
      <c r="V57" s="1486"/>
      <c r="W57" s="1486"/>
      <c r="X57" s="1486"/>
      <c r="Y57" s="1486"/>
      <c r="Z57" s="1486"/>
      <c r="AA57" s="1486"/>
      <c r="AB57" s="1486"/>
      <c r="AC57" s="1486"/>
      <c r="AD57" s="1486"/>
      <c r="AE57" s="1486"/>
      <c r="AF57" s="1486"/>
      <c r="AG57" s="1486"/>
      <c r="AH57" s="1486"/>
      <c r="AI57" s="1486"/>
      <c r="AJ57" s="1486"/>
      <c r="AK57" s="1486"/>
      <c r="AL57" s="1486"/>
      <c r="AM57" s="1486"/>
      <c r="AN57" s="1486"/>
      <c r="AO57" s="1486"/>
      <c r="AP57" s="1486"/>
      <c r="AQ57" s="1486"/>
      <c r="AR57" s="1486"/>
      <c r="AS57" s="1486"/>
      <c r="AT57" s="1486"/>
      <c r="AU57" s="1486"/>
      <c r="AV57" s="1486"/>
      <c r="AW57" s="1486"/>
      <c r="AX57" s="1486"/>
      <c r="AY57" s="1486"/>
      <c r="AZ57" s="1486"/>
      <c r="BA57" s="1486"/>
      <c r="BB57" s="1486"/>
    </row>
  </sheetData>
  <mergeCells count="138">
    <mergeCell ref="A4:BB4"/>
    <mergeCell ref="J6:AA7"/>
    <mergeCell ref="B7:I7"/>
    <mergeCell ref="J8:AA9"/>
    <mergeCell ref="AK8:BA9"/>
    <mergeCell ref="B9:I9"/>
    <mergeCell ref="AC9:AJ9"/>
    <mergeCell ref="AU13:BB14"/>
    <mergeCell ref="A15:K16"/>
    <mergeCell ref="L15:P16"/>
    <mergeCell ref="Q15:Z16"/>
    <mergeCell ref="AA15:AJ16"/>
    <mergeCell ref="AK15:AO16"/>
    <mergeCell ref="AP15:AT16"/>
    <mergeCell ref="AU15:BB16"/>
    <mergeCell ref="AU11:BB12"/>
    <mergeCell ref="Q12:Z12"/>
    <mergeCell ref="AA12:AJ12"/>
    <mergeCell ref="AP12:AT12"/>
    <mergeCell ref="A13:K14"/>
    <mergeCell ref="L13:P14"/>
    <mergeCell ref="Q13:Z14"/>
    <mergeCell ref="AA13:AJ14"/>
    <mergeCell ref="AK13:AO14"/>
    <mergeCell ref="AP13:AT14"/>
    <mergeCell ref="A11:K12"/>
    <mergeCell ref="L11:P12"/>
    <mergeCell ref="Q11:Z11"/>
    <mergeCell ref="AA11:AJ11"/>
    <mergeCell ref="AK11:AO11"/>
    <mergeCell ref="AP11:AT11"/>
    <mergeCell ref="AU17:BB18"/>
    <mergeCell ref="A19:K20"/>
    <mergeCell ref="L19:P20"/>
    <mergeCell ref="Q19:Z20"/>
    <mergeCell ref="AA19:AJ20"/>
    <mergeCell ref="AK19:AO20"/>
    <mergeCell ref="AP19:AT20"/>
    <mergeCell ref="AU19:BB20"/>
    <mergeCell ref="A17:K18"/>
    <mergeCell ref="L17:P18"/>
    <mergeCell ref="Q17:Z18"/>
    <mergeCell ref="AA17:AJ18"/>
    <mergeCell ref="AK17:AO18"/>
    <mergeCell ref="AP17:AT18"/>
    <mergeCell ref="AU21:BB22"/>
    <mergeCell ref="A23:K24"/>
    <mergeCell ref="L23:P24"/>
    <mergeCell ref="Q23:Z24"/>
    <mergeCell ref="AA23:AJ24"/>
    <mergeCell ref="AK23:AO24"/>
    <mergeCell ref="AP23:AT24"/>
    <mergeCell ref="AU23:BB24"/>
    <mergeCell ref="A21:K22"/>
    <mergeCell ref="L21:P22"/>
    <mergeCell ref="Q21:Z22"/>
    <mergeCell ref="AA21:AJ22"/>
    <mergeCell ref="AK21:AO22"/>
    <mergeCell ref="AP21:AT22"/>
    <mergeCell ref="AU25:BB26"/>
    <mergeCell ref="A27:K28"/>
    <mergeCell ref="L27:P28"/>
    <mergeCell ref="Q27:Z28"/>
    <mergeCell ref="AA27:AJ28"/>
    <mergeCell ref="AK27:AO28"/>
    <mergeCell ref="AP27:AT28"/>
    <mergeCell ref="AU27:BB28"/>
    <mergeCell ref="A25:K26"/>
    <mergeCell ref="L25:P26"/>
    <mergeCell ref="Q25:Z26"/>
    <mergeCell ref="AA25:AJ26"/>
    <mergeCell ref="AK25:AO26"/>
    <mergeCell ref="AP25:AT26"/>
    <mergeCell ref="AU29:BB30"/>
    <mergeCell ref="A31:K32"/>
    <mergeCell ref="L31:P32"/>
    <mergeCell ref="Q31:Z32"/>
    <mergeCell ref="AA31:AJ32"/>
    <mergeCell ref="AK31:AO32"/>
    <mergeCell ref="AP31:AT32"/>
    <mergeCell ref="AU31:BB32"/>
    <mergeCell ref="A29:K30"/>
    <mergeCell ref="L29:P30"/>
    <mergeCell ref="Q29:Z30"/>
    <mergeCell ref="AA29:AJ30"/>
    <mergeCell ref="AK29:AO30"/>
    <mergeCell ref="AP29:AT30"/>
    <mergeCell ref="AU33:BB34"/>
    <mergeCell ref="A35:K36"/>
    <mergeCell ref="L35:P36"/>
    <mergeCell ref="Q35:Z36"/>
    <mergeCell ref="AA35:AJ36"/>
    <mergeCell ref="AK35:AO36"/>
    <mergeCell ref="AP35:AT36"/>
    <mergeCell ref="AU35:BB36"/>
    <mergeCell ref="A33:K34"/>
    <mergeCell ref="L33:P34"/>
    <mergeCell ref="Q33:Z34"/>
    <mergeCell ref="AA33:AJ34"/>
    <mergeCell ref="AK33:AO34"/>
    <mergeCell ref="AP33:AT34"/>
    <mergeCell ref="AU37:BB38"/>
    <mergeCell ref="A39:K40"/>
    <mergeCell ref="L39:P40"/>
    <mergeCell ref="Q39:Z40"/>
    <mergeCell ref="AA39:AJ40"/>
    <mergeCell ref="AK39:AO40"/>
    <mergeCell ref="AP39:AT40"/>
    <mergeCell ref="AU39:BB40"/>
    <mergeCell ref="A37:K38"/>
    <mergeCell ref="L37:P38"/>
    <mergeCell ref="Q37:Z38"/>
    <mergeCell ref="AA37:AJ38"/>
    <mergeCell ref="AK37:AO38"/>
    <mergeCell ref="AP37:AT38"/>
    <mergeCell ref="AU41:BB42"/>
    <mergeCell ref="A43:K44"/>
    <mergeCell ref="L43:P44"/>
    <mergeCell ref="Q43:Z44"/>
    <mergeCell ref="AA43:AJ44"/>
    <mergeCell ref="AK43:AO44"/>
    <mergeCell ref="AP43:AT44"/>
    <mergeCell ref="AU43:BB44"/>
    <mergeCell ref="A41:K42"/>
    <mergeCell ref="L41:P42"/>
    <mergeCell ref="Q41:Z42"/>
    <mergeCell ref="AA41:AJ42"/>
    <mergeCell ref="AK41:AO42"/>
    <mergeCell ref="AP41:AT42"/>
    <mergeCell ref="AU45:BB46"/>
    <mergeCell ref="A47:BB47"/>
    <mergeCell ref="A57:BB57"/>
    <mergeCell ref="A45:K46"/>
    <mergeCell ref="L45:P46"/>
    <mergeCell ref="Q45:Z46"/>
    <mergeCell ref="AA45:AJ46"/>
    <mergeCell ref="AK45:AO46"/>
    <mergeCell ref="AP45:AT46"/>
  </mergeCells>
  <phoneticPr fontId="12"/>
  <pageMargins left="0.75" right="0.75" top="1" bottom="1" header="0.51200000000000001" footer="0.51200000000000001"/>
  <pageSetup paperSize="9" scale="98"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FB735-C403-422F-AC77-E28EB2F97D9F}">
  <dimension ref="A1:CE35"/>
  <sheetViews>
    <sheetView view="pageBreakPreview" zoomScaleNormal="100" zoomScaleSheetLayoutView="100" workbookViewId="0">
      <selection activeCell="CG12" sqref="CG12"/>
    </sheetView>
  </sheetViews>
  <sheetFormatPr defaultRowHeight="13.2"/>
  <cols>
    <col min="1" max="2" width="2.33203125" style="527" customWidth="1"/>
    <col min="3" max="83" width="1.6640625" style="527" customWidth="1"/>
    <col min="84" max="256" width="8.88671875" style="527"/>
    <col min="257" max="258" width="2.33203125" style="527" customWidth="1"/>
    <col min="259" max="339" width="1.6640625" style="527" customWidth="1"/>
    <col min="340" max="512" width="8.88671875" style="527"/>
    <col min="513" max="514" width="2.33203125" style="527" customWidth="1"/>
    <col min="515" max="595" width="1.6640625" style="527" customWidth="1"/>
    <col min="596" max="768" width="8.88671875" style="527"/>
    <col min="769" max="770" width="2.33203125" style="527" customWidth="1"/>
    <col min="771" max="851" width="1.6640625" style="527" customWidth="1"/>
    <col min="852" max="1024" width="8.88671875" style="527"/>
    <col min="1025" max="1026" width="2.33203125" style="527" customWidth="1"/>
    <col min="1027" max="1107" width="1.6640625" style="527" customWidth="1"/>
    <col min="1108" max="1280" width="8.88671875" style="527"/>
    <col min="1281" max="1282" width="2.33203125" style="527" customWidth="1"/>
    <col min="1283" max="1363" width="1.6640625" style="527" customWidth="1"/>
    <col min="1364" max="1536" width="8.88671875" style="527"/>
    <col min="1537" max="1538" width="2.33203125" style="527" customWidth="1"/>
    <col min="1539" max="1619" width="1.6640625" style="527" customWidth="1"/>
    <col min="1620" max="1792" width="8.88671875" style="527"/>
    <col min="1793" max="1794" width="2.33203125" style="527" customWidth="1"/>
    <col min="1795" max="1875" width="1.6640625" style="527" customWidth="1"/>
    <col min="1876" max="2048" width="8.88671875" style="527"/>
    <col min="2049" max="2050" width="2.33203125" style="527" customWidth="1"/>
    <col min="2051" max="2131" width="1.6640625" style="527" customWidth="1"/>
    <col min="2132" max="2304" width="8.88671875" style="527"/>
    <col min="2305" max="2306" width="2.33203125" style="527" customWidth="1"/>
    <col min="2307" max="2387" width="1.6640625" style="527" customWidth="1"/>
    <col min="2388" max="2560" width="8.88671875" style="527"/>
    <col min="2561" max="2562" width="2.33203125" style="527" customWidth="1"/>
    <col min="2563" max="2643" width="1.6640625" style="527" customWidth="1"/>
    <col min="2644" max="2816" width="8.88671875" style="527"/>
    <col min="2817" max="2818" width="2.33203125" style="527" customWidth="1"/>
    <col min="2819" max="2899" width="1.6640625" style="527" customWidth="1"/>
    <col min="2900" max="3072" width="8.88671875" style="527"/>
    <col min="3073" max="3074" width="2.33203125" style="527" customWidth="1"/>
    <col min="3075" max="3155" width="1.6640625" style="527" customWidth="1"/>
    <col min="3156" max="3328" width="8.88671875" style="527"/>
    <col min="3329" max="3330" width="2.33203125" style="527" customWidth="1"/>
    <col min="3331" max="3411" width="1.6640625" style="527" customWidth="1"/>
    <col min="3412" max="3584" width="8.88671875" style="527"/>
    <col min="3585" max="3586" width="2.33203125" style="527" customWidth="1"/>
    <col min="3587" max="3667" width="1.6640625" style="527" customWidth="1"/>
    <col min="3668" max="3840" width="8.88671875" style="527"/>
    <col min="3841" max="3842" width="2.33203125" style="527" customWidth="1"/>
    <col min="3843" max="3923" width="1.6640625" style="527" customWidth="1"/>
    <col min="3924" max="4096" width="8.88671875" style="527"/>
    <col min="4097" max="4098" width="2.33203125" style="527" customWidth="1"/>
    <col min="4099" max="4179" width="1.6640625" style="527" customWidth="1"/>
    <col min="4180" max="4352" width="8.88671875" style="527"/>
    <col min="4353" max="4354" width="2.33203125" style="527" customWidth="1"/>
    <col min="4355" max="4435" width="1.6640625" style="527" customWidth="1"/>
    <col min="4436" max="4608" width="8.88671875" style="527"/>
    <col min="4609" max="4610" width="2.33203125" style="527" customWidth="1"/>
    <col min="4611" max="4691" width="1.6640625" style="527" customWidth="1"/>
    <col min="4692" max="4864" width="8.88671875" style="527"/>
    <col min="4865" max="4866" width="2.33203125" style="527" customWidth="1"/>
    <col min="4867" max="4947" width="1.6640625" style="527" customWidth="1"/>
    <col min="4948" max="5120" width="8.88671875" style="527"/>
    <col min="5121" max="5122" width="2.33203125" style="527" customWidth="1"/>
    <col min="5123" max="5203" width="1.6640625" style="527" customWidth="1"/>
    <col min="5204" max="5376" width="8.88671875" style="527"/>
    <col min="5377" max="5378" width="2.33203125" style="527" customWidth="1"/>
    <col min="5379" max="5459" width="1.6640625" style="527" customWidth="1"/>
    <col min="5460" max="5632" width="8.88671875" style="527"/>
    <col min="5633" max="5634" width="2.33203125" style="527" customWidth="1"/>
    <col min="5635" max="5715" width="1.6640625" style="527" customWidth="1"/>
    <col min="5716" max="5888" width="8.88671875" style="527"/>
    <col min="5889" max="5890" width="2.33203125" style="527" customWidth="1"/>
    <col min="5891" max="5971" width="1.6640625" style="527" customWidth="1"/>
    <col min="5972" max="6144" width="8.88671875" style="527"/>
    <col min="6145" max="6146" width="2.33203125" style="527" customWidth="1"/>
    <col min="6147" max="6227" width="1.6640625" style="527" customWidth="1"/>
    <col min="6228" max="6400" width="8.88671875" style="527"/>
    <col min="6401" max="6402" width="2.33203125" style="527" customWidth="1"/>
    <col min="6403" max="6483" width="1.6640625" style="527" customWidth="1"/>
    <col min="6484" max="6656" width="8.88671875" style="527"/>
    <col min="6657" max="6658" width="2.33203125" style="527" customWidth="1"/>
    <col min="6659" max="6739" width="1.6640625" style="527" customWidth="1"/>
    <col min="6740" max="6912" width="8.88671875" style="527"/>
    <col min="6913" max="6914" width="2.33203125" style="527" customWidth="1"/>
    <col min="6915" max="6995" width="1.6640625" style="527" customWidth="1"/>
    <col min="6996" max="7168" width="8.88671875" style="527"/>
    <col min="7169" max="7170" width="2.33203125" style="527" customWidth="1"/>
    <col min="7171" max="7251" width="1.6640625" style="527" customWidth="1"/>
    <col min="7252" max="7424" width="8.88671875" style="527"/>
    <col min="7425" max="7426" width="2.33203125" style="527" customWidth="1"/>
    <col min="7427" max="7507" width="1.6640625" style="527" customWidth="1"/>
    <col min="7508" max="7680" width="8.88671875" style="527"/>
    <col min="7681" max="7682" width="2.33203125" style="527" customWidth="1"/>
    <col min="7683" max="7763" width="1.6640625" style="527" customWidth="1"/>
    <col min="7764" max="7936" width="8.88671875" style="527"/>
    <col min="7937" max="7938" width="2.33203125" style="527" customWidth="1"/>
    <col min="7939" max="8019" width="1.6640625" style="527" customWidth="1"/>
    <col min="8020" max="8192" width="8.88671875" style="527"/>
    <col min="8193" max="8194" width="2.33203125" style="527" customWidth="1"/>
    <col min="8195" max="8275" width="1.6640625" style="527" customWidth="1"/>
    <col min="8276" max="8448" width="8.88671875" style="527"/>
    <col min="8449" max="8450" width="2.33203125" style="527" customWidth="1"/>
    <col min="8451" max="8531" width="1.6640625" style="527" customWidth="1"/>
    <col min="8532" max="8704" width="8.88671875" style="527"/>
    <col min="8705" max="8706" width="2.33203125" style="527" customWidth="1"/>
    <col min="8707" max="8787" width="1.6640625" style="527" customWidth="1"/>
    <col min="8788" max="8960" width="8.88671875" style="527"/>
    <col min="8961" max="8962" width="2.33203125" style="527" customWidth="1"/>
    <col min="8963" max="9043" width="1.6640625" style="527" customWidth="1"/>
    <col min="9044" max="9216" width="8.88671875" style="527"/>
    <col min="9217" max="9218" width="2.33203125" style="527" customWidth="1"/>
    <col min="9219" max="9299" width="1.6640625" style="527" customWidth="1"/>
    <col min="9300" max="9472" width="8.88671875" style="527"/>
    <col min="9473" max="9474" width="2.33203125" style="527" customWidth="1"/>
    <col min="9475" max="9555" width="1.6640625" style="527" customWidth="1"/>
    <col min="9556" max="9728" width="8.88671875" style="527"/>
    <col min="9729" max="9730" width="2.33203125" style="527" customWidth="1"/>
    <col min="9731" max="9811" width="1.6640625" style="527" customWidth="1"/>
    <col min="9812" max="9984" width="8.88671875" style="527"/>
    <col min="9985" max="9986" width="2.33203125" style="527" customWidth="1"/>
    <col min="9987" max="10067" width="1.6640625" style="527" customWidth="1"/>
    <col min="10068" max="10240" width="8.88671875" style="527"/>
    <col min="10241" max="10242" width="2.33203125" style="527" customWidth="1"/>
    <col min="10243" max="10323" width="1.6640625" style="527" customWidth="1"/>
    <col min="10324" max="10496" width="8.88671875" style="527"/>
    <col min="10497" max="10498" width="2.33203125" style="527" customWidth="1"/>
    <col min="10499" max="10579" width="1.6640625" style="527" customWidth="1"/>
    <col min="10580" max="10752" width="8.88671875" style="527"/>
    <col min="10753" max="10754" width="2.33203125" style="527" customWidth="1"/>
    <col min="10755" max="10835" width="1.6640625" style="527" customWidth="1"/>
    <col min="10836" max="11008" width="8.88671875" style="527"/>
    <col min="11009" max="11010" width="2.33203125" style="527" customWidth="1"/>
    <col min="11011" max="11091" width="1.6640625" style="527" customWidth="1"/>
    <col min="11092" max="11264" width="8.88671875" style="527"/>
    <col min="11265" max="11266" width="2.33203125" style="527" customWidth="1"/>
    <col min="11267" max="11347" width="1.6640625" style="527" customWidth="1"/>
    <col min="11348" max="11520" width="8.88671875" style="527"/>
    <col min="11521" max="11522" width="2.33203125" style="527" customWidth="1"/>
    <col min="11523" max="11603" width="1.6640625" style="527" customWidth="1"/>
    <col min="11604" max="11776" width="8.88671875" style="527"/>
    <col min="11777" max="11778" width="2.33203125" style="527" customWidth="1"/>
    <col min="11779" max="11859" width="1.6640625" style="527" customWidth="1"/>
    <col min="11860" max="12032" width="8.88671875" style="527"/>
    <col min="12033" max="12034" width="2.33203125" style="527" customWidth="1"/>
    <col min="12035" max="12115" width="1.6640625" style="527" customWidth="1"/>
    <col min="12116" max="12288" width="8.88671875" style="527"/>
    <col min="12289" max="12290" width="2.33203125" style="527" customWidth="1"/>
    <col min="12291" max="12371" width="1.6640625" style="527" customWidth="1"/>
    <col min="12372" max="12544" width="8.88671875" style="527"/>
    <col min="12545" max="12546" width="2.33203125" style="527" customWidth="1"/>
    <col min="12547" max="12627" width="1.6640625" style="527" customWidth="1"/>
    <col min="12628" max="12800" width="8.88671875" style="527"/>
    <col min="12801" max="12802" width="2.33203125" style="527" customWidth="1"/>
    <col min="12803" max="12883" width="1.6640625" style="527" customWidth="1"/>
    <col min="12884" max="13056" width="8.88671875" style="527"/>
    <col min="13057" max="13058" width="2.33203125" style="527" customWidth="1"/>
    <col min="13059" max="13139" width="1.6640625" style="527" customWidth="1"/>
    <col min="13140" max="13312" width="8.88671875" style="527"/>
    <col min="13313" max="13314" width="2.33203125" style="527" customWidth="1"/>
    <col min="13315" max="13395" width="1.6640625" style="527" customWidth="1"/>
    <col min="13396" max="13568" width="8.88671875" style="527"/>
    <col min="13569" max="13570" width="2.33203125" style="527" customWidth="1"/>
    <col min="13571" max="13651" width="1.6640625" style="527" customWidth="1"/>
    <col min="13652" max="13824" width="8.88671875" style="527"/>
    <col min="13825" max="13826" width="2.33203125" style="527" customWidth="1"/>
    <col min="13827" max="13907" width="1.6640625" style="527" customWidth="1"/>
    <col min="13908" max="14080" width="8.88671875" style="527"/>
    <col min="14081" max="14082" width="2.33203125" style="527" customWidth="1"/>
    <col min="14083" max="14163" width="1.6640625" style="527" customWidth="1"/>
    <col min="14164" max="14336" width="8.88671875" style="527"/>
    <col min="14337" max="14338" width="2.33203125" style="527" customWidth="1"/>
    <col min="14339" max="14419" width="1.6640625" style="527" customWidth="1"/>
    <col min="14420" max="14592" width="8.88671875" style="527"/>
    <col min="14593" max="14594" width="2.33203125" style="527" customWidth="1"/>
    <col min="14595" max="14675" width="1.6640625" style="527" customWidth="1"/>
    <col min="14676" max="14848" width="8.88671875" style="527"/>
    <col min="14849" max="14850" width="2.33203125" style="527" customWidth="1"/>
    <col min="14851" max="14931" width="1.6640625" style="527" customWidth="1"/>
    <col min="14932" max="15104" width="8.88671875" style="527"/>
    <col min="15105" max="15106" width="2.33203125" style="527" customWidth="1"/>
    <col min="15107" max="15187" width="1.6640625" style="527" customWidth="1"/>
    <col min="15188" max="15360" width="8.88671875" style="527"/>
    <col min="15361" max="15362" width="2.33203125" style="527" customWidth="1"/>
    <col min="15363" max="15443" width="1.6640625" style="527" customWidth="1"/>
    <col min="15444" max="15616" width="8.88671875" style="527"/>
    <col min="15617" max="15618" width="2.33203125" style="527" customWidth="1"/>
    <col min="15619" max="15699" width="1.6640625" style="527" customWidth="1"/>
    <col min="15700" max="15872" width="8.88671875" style="527"/>
    <col min="15873" max="15874" width="2.33203125" style="527" customWidth="1"/>
    <col min="15875" max="15955" width="1.6640625" style="527" customWidth="1"/>
    <col min="15956" max="16128" width="8.88671875" style="527"/>
    <col min="16129" max="16130" width="2.33203125" style="527" customWidth="1"/>
    <col min="16131" max="16211" width="1.6640625" style="527" customWidth="1"/>
    <col min="16212" max="16384" width="8.88671875" style="527"/>
  </cols>
  <sheetData>
    <row r="1" spans="1:83" ht="13.5" customHeight="1">
      <c r="A1" s="1536" t="s">
        <v>683</v>
      </c>
      <c r="C1" s="527" t="s">
        <v>684</v>
      </c>
    </row>
    <row r="2" spans="1:83">
      <c r="A2" s="1537"/>
    </row>
    <row r="3" spans="1:83">
      <c r="A3" s="1537"/>
      <c r="C3" s="528"/>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529"/>
      <c r="BT3" s="529"/>
      <c r="BU3" s="529"/>
      <c r="BV3" s="529"/>
      <c r="BW3" s="529"/>
      <c r="BX3" s="529"/>
      <c r="BY3" s="529"/>
      <c r="BZ3" s="529"/>
      <c r="CA3" s="529"/>
      <c r="CB3" s="529"/>
      <c r="CC3" s="529"/>
      <c r="CD3" s="529"/>
      <c r="CE3" s="530"/>
    </row>
    <row r="4" spans="1:83" ht="21">
      <c r="A4" s="1537"/>
      <c r="C4" s="1496" t="s">
        <v>685</v>
      </c>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7"/>
      <c r="BC4" s="1497"/>
      <c r="BD4" s="1497"/>
      <c r="BE4" s="1497"/>
      <c r="BF4" s="1497"/>
      <c r="BG4" s="1497"/>
      <c r="BH4" s="1497"/>
      <c r="BI4" s="1497"/>
      <c r="BJ4" s="1497"/>
      <c r="BK4" s="1497"/>
      <c r="BL4" s="1497"/>
      <c r="BM4" s="1497"/>
      <c r="BN4" s="1497"/>
      <c r="BO4" s="1497"/>
      <c r="BP4" s="1497"/>
      <c r="BQ4" s="1497"/>
      <c r="BR4" s="1497"/>
      <c r="BS4" s="1497"/>
      <c r="BT4" s="1497"/>
      <c r="BU4" s="1497"/>
      <c r="BV4" s="1497"/>
      <c r="BW4" s="1497"/>
      <c r="BX4" s="1497"/>
      <c r="BY4" s="1497"/>
      <c r="BZ4" s="1497"/>
      <c r="CA4" s="1497"/>
      <c r="CB4" s="1497"/>
      <c r="CC4" s="1497"/>
      <c r="CD4" s="1497"/>
      <c r="CE4" s="1498"/>
    </row>
    <row r="5" spans="1:83">
      <c r="A5" s="1537"/>
      <c r="C5" s="534"/>
      <c r="CE5" s="535"/>
    </row>
    <row r="6" spans="1:83">
      <c r="A6" s="1537"/>
      <c r="C6" s="534"/>
      <c r="J6" s="1493" t="s">
        <v>631</v>
      </c>
      <c r="K6" s="1493"/>
      <c r="L6" s="1493"/>
      <c r="M6" s="1493"/>
      <c r="N6" s="1493"/>
      <c r="O6" s="1493"/>
      <c r="P6" s="1493"/>
      <c r="Q6" s="1493"/>
      <c r="R6" s="1492"/>
      <c r="S6" s="1492"/>
      <c r="T6" s="1492"/>
      <c r="U6" s="1492"/>
      <c r="V6" s="1492"/>
      <c r="W6" s="1492"/>
      <c r="X6" s="1492"/>
      <c r="Y6" s="1492"/>
      <c r="Z6" s="1492"/>
      <c r="AA6" s="1492"/>
      <c r="AB6" s="1492"/>
      <c r="AC6" s="1492"/>
      <c r="AD6" s="1492"/>
      <c r="AE6" s="1492"/>
      <c r="AF6" s="1492"/>
      <c r="AG6" s="1492"/>
      <c r="AH6" s="1492"/>
      <c r="AI6" s="1492"/>
      <c r="AJ6" s="1492"/>
      <c r="AK6" s="1492"/>
      <c r="AL6" s="1492"/>
      <c r="AM6" s="1492"/>
      <c r="AN6" s="1492"/>
      <c r="AR6" s="543"/>
      <c r="AT6" s="1503" t="s">
        <v>657</v>
      </c>
      <c r="AU6" s="1503"/>
      <c r="AV6" s="1503"/>
      <c r="AW6" s="1503"/>
      <c r="AX6" s="1503"/>
      <c r="AY6" s="1503"/>
      <c r="AZ6" s="1503"/>
      <c r="BA6" s="1503"/>
      <c r="BB6" s="1492"/>
      <c r="BC6" s="1492"/>
      <c r="BD6" s="1492"/>
      <c r="BE6" s="1492"/>
      <c r="BF6" s="1492"/>
      <c r="BG6" s="1492"/>
      <c r="BH6" s="1492"/>
      <c r="BI6" s="1492"/>
      <c r="BJ6" s="1492"/>
      <c r="BK6" s="1492"/>
      <c r="BL6" s="1492"/>
      <c r="BM6" s="1492"/>
      <c r="BN6" s="1492"/>
      <c r="BO6" s="1492"/>
      <c r="BP6" s="1492"/>
      <c r="BQ6" s="1492"/>
      <c r="BR6" s="1492"/>
      <c r="BS6" s="1492"/>
      <c r="BT6" s="1492"/>
      <c r="BU6" s="1492"/>
      <c r="BV6" s="1492"/>
      <c r="BW6" s="1492"/>
      <c r="BX6" s="1492"/>
      <c r="CE6" s="535"/>
    </row>
    <row r="7" spans="1:83">
      <c r="A7" s="1537"/>
      <c r="C7" s="534"/>
      <c r="CE7" s="535"/>
    </row>
    <row r="8" spans="1:83">
      <c r="A8" s="1537"/>
      <c r="C8" s="534"/>
      <c r="J8" s="1493" t="s">
        <v>686</v>
      </c>
      <c r="K8" s="1493"/>
      <c r="L8" s="1493"/>
      <c r="M8" s="1493"/>
      <c r="N8" s="1493"/>
      <c r="O8" s="1493"/>
      <c r="P8" s="1493"/>
      <c r="Q8" s="1493"/>
      <c r="R8" s="1492"/>
      <c r="S8" s="1492"/>
      <c r="T8" s="1492"/>
      <c r="U8" s="1492"/>
      <c r="V8" s="1492"/>
      <c r="W8" s="1492"/>
      <c r="X8" s="1492"/>
      <c r="Y8" s="1492"/>
      <c r="Z8" s="1492"/>
      <c r="AA8" s="1492"/>
      <c r="AB8" s="1492"/>
      <c r="AC8" s="1492"/>
      <c r="AD8" s="1492"/>
      <c r="AE8" s="1492"/>
      <c r="AF8" s="1492"/>
      <c r="AG8" s="1492"/>
      <c r="AH8" s="1492"/>
      <c r="AI8" s="1492"/>
      <c r="AJ8" s="1492"/>
      <c r="AK8" s="1492"/>
      <c r="AL8" s="1492"/>
      <c r="AM8" s="1492"/>
      <c r="AN8" s="1492"/>
      <c r="AT8" s="1493" t="s">
        <v>659</v>
      </c>
      <c r="AU8" s="1493"/>
      <c r="AV8" s="1493"/>
      <c r="AW8" s="1493"/>
      <c r="AX8" s="1493"/>
      <c r="AY8" s="1493"/>
      <c r="AZ8" s="1493"/>
      <c r="BA8" s="1493"/>
      <c r="BB8" s="1492"/>
      <c r="BC8" s="1492"/>
      <c r="BD8" s="1492"/>
      <c r="BE8" s="1492"/>
      <c r="BF8" s="1492"/>
      <c r="BG8" s="1492"/>
      <c r="BH8" s="1492"/>
      <c r="BI8" s="1492"/>
      <c r="BJ8" s="1492"/>
      <c r="BK8" s="1492"/>
      <c r="BL8" s="1492"/>
      <c r="BM8" s="1492"/>
      <c r="BN8" s="1492"/>
      <c r="BO8" s="1492"/>
      <c r="BP8" s="1492"/>
      <c r="BQ8" s="1492"/>
      <c r="BR8" s="1492"/>
      <c r="BS8" s="1492"/>
      <c r="BT8" s="1492"/>
      <c r="BU8" s="1492"/>
      <c r="BV8" s="1492"/>
      <c r="BW8" s="1492"/>
      <c r="BX8" s="1492"/>
      <c r="CE8" s="535"/>
    </row>
    <row r="9" spans="1:83">
      <c r="A9" s="1537"/>
      <c r="C9" s="534"/>
      <c r="CE9" s="535"/>
    </row>
    <row r="10" spans="1:83">
      <c r="A10" s="1537"/>
      <c r="C10" s="534"/>
      <c r="D10" s="1534" t="s">
        <v>687</v>
      </c>
      <c r="E10" s="1535"/>
      <c r="F10" s="1535"/>
      <c r="G10" s="1535"/>
      <c r="H10" s="1535"/>
      <c r="I10" s="1535"/>
      <c r="J10" s="1535"/>
      <c r="K10" s="1535"/>
      <c r="L10" s="1535"/>
      <c r="M10" s="1535"/>
      <c r="N10" s="1535"/>
      <c r="O10" s="1531" t="s">
        <v>688</v>
      </c>
      <c r="P10" s="1532"/>
      <c r="Q10" s="1532"/>
      <c r="R10" s="1533"/>
      <c r="S10" s="1531" t="s">
        <v>688</v>
      </c>
      <c r="T10" s="1532"/>
      <c r="U10" s="1532"/>
      <c r="V10" s="1533"/>
      <c r="W10" s="1531" t="s">
        <v>688</v>
      </c>
      <c r="X10" s="1532"/>
      <c r="Y10" s="1532"/>
      <c r="Z10" s="1533"/>
      <c r="AA10" s="1531" t="s">
        <v>688</v>
      </c>
      <c r="AB10" s="1532"/>
      <c r="AC10" s="1532"/>
      <c r="AD10" s="1533"/>
      <c r="AE10" s="1531" t="s">
        <v>688</v>
      </c>
      <c r="AF10" s="1532"/>
      <c r="AG10" s="1532"/>
      <c r="AH10" s="1533"/>
      <c r="AI10" s="1531" t="s">
        <v>688</v>
      </c>
      <c r="AJ10" s="1532"/>
      <c r="AK10" s="1532"/>
      <c r="AL10" s="1533"/>
      <c r="AM10" s="1531" t="s">
        <v>688</v>
      </c>
      <c r="AN10" s="1532"/>
      <c r="AO10" s="1532"/>
      <c r="AP10" s="1533"/>
      <c r="AQ10" s="1531" t="s">
        <v>688</v>
      </c>
      <c r="AR10" s="1532"/>
      <c r="AS10" s="1532"/>
      <c r="AT10" s="1533"/>
      <c r="AU10" s="1531" t="s">
        <v>688</v>
      </c>
      <c r="AV10" s="1532"/>
      <c r="AW10" s="1532"/>
      <c r="AX10" s="1533"/>
      <c r="AY10" s="1531" t="s">
        <v>688</v>
      </c>
      <c r="AZ10" s="1532"/>
      <c r="BA10" s="1532"/>
      <c r="BB10" s="1533"/>
      <c r="BC10" s="1531" t="s">
        <v>688</v>
      </c>
      <c r="BD10" s="1532"/>
      <c r="BE10" s="1532"/>
      <c r="BF10" s="1533"/>
      <c r="BG10" s="1531" t="s">
        <v>688</v>
      </c>
      <c r="BH10" s="1532"/>
      <c r="BI10" s="1532"/>
      <c r="BJ10" s="1533"/>
      <c r="BK10" s="1531" t="s">
        <v>688</v>
      </c>
      <c r="BL10" s="1532"/>
      <c r="BM10" s="1532"/>
      <c r="BN10" s="1533"/>
      <c r="BO10" s="1531" t="s">
        <v>688</v>
      </c>
      <c r="BP10" s="1532"/>
      <c r="BQ10" s="1532"/>
      <c r="BR10" s="1533"/>
      <c r="BS10" s="1531" t="s">
        <v>688</v>
      </c>
      <c r="BT10" s="1532"/>
      <c r="BU10" s="1532"/>
      <c r="BV10" s="1533"/>
      <c r="BW10" s="1531" t="s">
        <v>688</v>
      </c>
      <c r="BX10" s="1532"/>
      <c r="BY10" s="1532"/>
      <c r="BZ10" s="1533"/>
      <c r="CA10" s="1531" t="s">
        <v>688</v>
      </c>
      <c r="CB10" s="1532"/>
      <c r="CC10" s="1532"/>
      <c r="CD10" s="1538"/>
      <c r="CE10" s="535"/>
    </row>
    <row r="11" spans="1:83">
      <c r="A11" s="1537"/>
      <c r="C11" s="534"/>
      <c r="D11" s="534"/>
      <c r="O11" s="1528"/>
      <c r="P11" s="1526"/>
      <c r="Q11" s="1526"/>
      <c r="R11" s="1527"/>
      <c r="S11" s="1528"/>
      <c r="T11" s="1526"/>
      <c r="U11" s="1526"/>
      <c r="V11" s="1527"/>
      <c r="W11" s="1528"/>
      <c r="X11" s="1526"/>
      <c r="Y11" s="1526"/>
      <c r="Z11" s="1527"/>
      <c r="AA11" s="1528"/>
      <c r="AB11" s="1526"/>
      <c r="AC11" s="1526"/>
      <c r="AD11" s="1527"/>
      <c r="AE11" s="1528"/>
      <c r="AF11" s="1526"/>
      <c r="AG11" s="1526"/>
      <c r="AH11" s="1527"/>
      <c r="AI11" s="1528"/>
      <c r="AJ11" s="1526"/>
      <c r="AK11" s="1526"/>
      <c r="AL11" s="1527"/>
      <c r="AM11" s="1528"/>
      <c r="AN11" s="1526"/>
      <c r="AO11" s="1526"/>
      <c r="AP11" s="1527"/>
      <c r="AQ11" s="1528"/>
      <c r="AR11" s="1526"/>
      <c r="AS11" s="1526"/>
      <c r="AT11" s="1527"/>
      <c r="AU11" s="1528"/>
      <c r="AV11" s="1526"/>
      <c r="AW11" s="1526"/>
      <c r="AX11" s="1527"/>
      <c r="AY11" s="1528"/>
      <c r="AZ11" s="1526"/>
      <c r="BA11" s="1526"/>
      <c r="BB11" s="1527"/>
      <c r="BC11" s="1528"/>
      <c r="BD11" s="1526"/>
      <c r="BE11" s="1526"/>
      <c r="BF11" s="1527"/>
      <c r="BG11" s="1528"/>
      <c r="BH11" s="1526"/>
      <c r="BI11" s="1526"/>
      <c r="BJ11" s="1527"/>
      <c r="BK11" s="1528"/>
      <c r="BL11" s="1526"/>
      <c r="BM11" s="1526"/>
      <c r="BN11" s="1527"/>
      <c r="BO11" s="1528"/>
      <c r="BP11" s="1526"/>
      <c r="BQ11" s="1526"/>
      <c r="BR11" s="1527"/>
      <c r="BS11" s="1528"/>
      <c r="BT11" s="1526"/>
      <c r="BU11" s="1526"/>
      <c r="BV11" s="1527"/>
      <c r="BW11" s="1528"/>
      <c r="BX11" s="1526"/>
      <c r="BY11" s="1526"/>
      <c r="BZ11" s="1527"/>
      <c r="CA11" s="1528"/>
      <c r="CB11" s="1526"/>
      <c r="CC11" s="1526"/>
      <c r="CD11" s="1529"/>
      <c r="CE11" s="535"/>
    </row>
    <row r="12" spans="1:83">
      <c r="A12" s="1537"/>
      <c r="C12" s="534"/>
      <c r="D12" s="534"/>
      <c r="O12" s="1524"/>
      <c r="P12" s="1522"/>
      <c r="Q12" s="1522"/>
      <c r="R12" s="1523"/>
      <c r="S12" s="1524"/>
      <c r="T12" s="1522"/>
      <c r="U12" s="1522"/>
      <c r="V12" s="1523"/>
      <c r="W12" s="1524"/>
      <c r="X12" s="1522"/>
      <c r="Y12" s="1522"/>
      <c r="Z12" s="1523"/>
      <c r="AA12" s="1524"/>
      <c r="AB12" s="1522"/>
      <c r="AC12" s="1522"/>
      <c r="AD12" s="1523"/>
      <c r="AE12" s="1524"/>
      <c r="AF12" s="1522"/>
      <c r="AG12" s="1522"/>
      <c r="AH12" s="1523"/>
      <c r="AI12" s="1524"/>
      <c r="AJ12" s="1522"/>
      <c r="AK12" s="1522"/>
      <c r="AL12" s="1523"/>
      <c r="AM12" s="1524"/>
      <c r="AN12" s="1522"/>
      <c r="AO12" s="1522"/>
      <c r="AP12" s="1523"/>
      <c r="AQ12" s="1524"/>
      <c r="AR12" s="1522"/>
      <c r="AS12" s="1522"/>
      <c r="AT12" s="1523"/>
      <c r="AU12" s="1524"/>
      <c r="AV12" s="1522"/>
      <c r="AW12" s="1522"/>
      <c r="AX12" s="1523"/>
      <c r="AY12" s="1524"/>
      <c r="AZ12" s="1522"/>
      <c r="BA12" s="1522"/>
      <c r="BB12" s="1523"/>
      <c r="BC12" s="1524"/>
      <c r="BD12" s="1522"/>
      <c r="BE12" s="1522"/>
      <c r="BF12" s="1523"/>
      <c r="BG12" s="1524"/>
      <c r="BH12" s="1522"/>
      <c r="BI12" s="1522"/>
      <c r="BJ12" s="1523"/>
      <c r="BK12" s="1524"/>
      <c r="BL12" s="1522"/>
      <c r="BM12" s="1522"/>
      <c r="BN12" s="1523"/>
      <c r="BO12" s="1524"/>
      <c r="BP12" s="1522"/>
      <c r="BQ12" s="1522"/>
      <c r="BR12" s="1523"/>
      <c r="BS12" s="1524"/>
      <c r="BT12" s="1522"/>
      <c r="BU12" s="1522"/>
      <c r="BV12" s="1523"/>
      <c r="BW12" s="1524"/>
      <c r="BX12" s="1522"/>
      <c r="BY12" s="1522"/>
      <c r="BZ12" s="1523"/>
      <c r="CA12" s="1524"/>
      <c r="CB12" s="1522"/>
      <c r="CC12" s="1522"/>
      <c r="CD12" s="1525"/>
      <c r="CE12" s="535"/>
    </row>
    <row r="13" spans="1:83">
      <c r="A13" s="1537"/>
      <c r="C13" s="534"/>
      <c r="D13" s="534"/>
      <c r="O13" s="1524"/>
      <c r="P13" s="1522"/>
      <c r="Q13" s="1522"/>
      <c r="R13" s="1523"/>
      <c r="S13" s="1524"/>
      <c r="T13" s="1522"/>
      <c r="U13" s="1522"/>
      <c r="V13" s="1523"/>
      <c r="W13" s="1524"/>
      <c r="X13" s="1522"/>
      <c r="Y13" s="1522"/>
      <c r="Z13" s="1523"/>
      <c r="AA13" s="1524"/>
      <c r="AB13" s="1522"/>
      <c r="AC13" s="1522"/>
      <c r="AD13" s="1523"/>
      <c r="AE13" s="1524"/>
      <c r="AF13" s="1522"/>
      <c r="AG13" s="1522"/>
      <c r="AH13" s="1523"/>
      <c r="AI13" s="1524"/>
      <c r="AJ13" s="1522"/>
      <c r="AK13" s="1522"/>
      <c r="AL13" s="1523"/>
      <c r="AM13" s="1524"/>
      <c r="AN13" s="1522"/>
      <c r="AO13" s="1522"/>
      <c r="AP13" s="1523"/>
      <c r="AQ13" s="1524"/>
      <c r="AR13" s="1522"/>
      <c r="AS13" s="1522"/>
      <c r="AT13" s="1523"/>
      <c r="AU13" s="1524"/>
      <c r="AV13" s="1522"/>
      <c r="AW13" s="1522"/>
      <c r="AX13" s="1523"/>
      <c r="AY13" s="1524"/>
      <c r="AZ13" s="1522"/>
      <c r="BA13" s="1522"/>
      <c r="BB13" s="1523"/>
      <c r="BC13" s="1524"/>
      <c r="BD13" s="1522"/>
      <c r="BE13" s="1522"/>
      <c r="BF13" s="1523"/>
      <c r="BG13" s="1524"/>
      <c r="BH13" s="1522"/>
      <c r="BI13" s="1522"/>
      <c r="BJ13" s="1523"/>
      <c r="BK13" s="1524"/>
      <c r="BL13" s="1522"/>
      <c r="BM13" s="1522"/>
      <c r="BN13" s="1523"/>
      <c r="BO13" s="1524"/>
      <c r="BP13" s="1522"/>
      <c r="BQ13" s="1522"/>
      <c r="BR13" s="1523"/>
      <c r="BS13" s="1524"/>
      <c r="BT13" s="1522"/>
      <c r="BU13" s="1522"/>
      <c r="BV13" s="1523"/>
      <c r="BW13" s="1524"/>
      <c r="BX13" s="1522"/>
      <c r="BY13" s="1522"/>
      <c r="BZ13" s="1523"/>
      <c r="CA13" s="1524"/>
      <c r="CB13" s="1522"/>
      <c r="CC13" s="1522"/>
      <c r="CD13" s="1525"/>
      <c r="CE13" s="535"/>
    </row>
    <row r="14" spans="1:83">
      <c r="A14" s="1537"/>
      <c r="C14" s="534"/>
      <c r="D14" s="534"/>
      <c r="O14" s="1524"/>
      <c r="P14" s="1522"/>
      <c r="Q14" s="1522"/>
      <c r="R14" s="1523"/>
      <c r="S14" s="1524"/>
      <c r="T14" s="1522"/>
      <c r="U14" s="1522"/>
      <c r="V14" s="1523"/>
      <c r="W14" s="1524"/>
      <c r="X14" s="1522"/>
      <c r="Y14" s="1522"/>
      <c r="Z14" s="1523"/>
      <c r="AA14" s="1524"/>
      <c r="AB14" s="1522"/>
      <c r="AC14" s="1522"/>
      <c r="AD14" s="1523"/>
      <c r="AE14" s="1524"/>
      <c r="AF14" s="1522"/>
      <c r="AG14" s="1522"/>
      <c r="AH14" s="1523"/>
      <c r="AI14" s="1524"/>
      <c r="AJ14" s="1522"/>
      <c r="AK14" s="1522"/>
      <c r="AL14" s="1523"/>
      <c r="AM14" s="1524"/>
      <c r="AN14" s="1522"/>
      <c r="AO14" s="1522"/>
      <c r="AP14" s="1523"/>
      <c r="AQ14" s="1524"/>
      <c r="AR14" s="1522"/>
      <c r="AS14" s="1522"/>
      <c r="AT14" s="1523"/>
      <c r="AU14" s="1524"/>
      <c r="AV14" s="1522"/>
      <c r="AW14" s="1522"/>
      <c r="AX14" s="1523"/>
      <c r="AY14" s="1524"/>
      <c r="AZ14" s="1522"/>
      <c r="BA14" s="1522"/>
      <c r="BB14" s="1523"/>
      <c r="BC14" s="1524"/>
      <c r="BD14" s="1522"/>
      <c r="BE14" s="1522"/>
      <c r="BF14" s="1523"/>
      <c r="BG14" s="1524"/>
      <c r="BH14" s="1522"/>
      <c r="BI14" s="1522"/>
      <c r="BJ14" s="1523"/>
      <c r="BK14" s="1524"/>
      <c r="BL14" s="1522"/>
      <c r="BM14" s="1522"/>
      <c r="BN14" s="1523"/>
      <c r="BO14" s="1524"/>
      <c r="BP14" s="1522"/>
      <c r="BQ14" s="1522"/>
      <c r="BR14" s="1523"/>
      <c r="BS14" s="1524"/>
      <c r="BT14" s="1522"/>
      <c r="BU14" s="1522"/>
      <c r="BV14" s="1523"/>
      <c r="BW14" s="1524"/>
      <c r="BX14" s="1522"/>
      <c r="BY14" s="1522"/>
      <c r="BZ14" s="1523"/>
      <c r="CA14" s="1524"/>
      <c r="CB14" s="1522"/>
      <c r="CC14" s="1522"/>
      <c r="CD14" s="1525"/>
      <c r="CE14" s="535"/>
    </row>
    <row r="15" spans="1:83">
      <c r="A15" s="1537"/>
      <c r="C15" s="534"/>
      <c r="D15" s="534"/>
      <c r="O15" s="1524"/>
      <c r="P15" s="1522"/>
      <c r="Q15" s="1522"/>
      <c r="R15" s="1523"/>
      <c r="S15" s="1524"/>
      <c r="T15" s="1522"/>
      <c r="U15" s="1522"/>
      <c r="V15" s="1523"/>
      <c r="W15" s="1524"/>
      <c r="X15" s="1522"/>
      <c r="Y15" s="1522"/>
      <c r="Z15" s="1523"/>
      <c r="AA15" s="1524"/>
      <c r="AB15" s="1522"/>
      <c r="AC15" s="1522"/>
      <c r="AD15" s="1523"/>
      <c r="AE15" s="1524"/>
      <c r="AF15" s="1522"/>
      <c r="AG15" s="1522"/>
      <c r="AH15" s="1523"/>
      <c r="AI15" s="1524"/>
      <c r="AJ15" s="1522"/>
      <c r="AK15" s="1522"/>
      <c r="AL15" s="1523"/>
      <c r="AM15" s="1524"/>
      <c r="AN15" s="1522"/>
      <c r="AO15" s="1522"/>
      <c r="AP15" s="1523"/>
      <c r="AQ15" s="1524"/>
      <c r="AR15" s="1522"/>
      <c r="AS15" s="1522"/>
      <c r="AT15" s="1523"/>
      <c r="AU15" s="1524"/>
      <c r="AV15" s="1522"/>
      <c r="AW15" s="1522"/>
      <c r="AX15" s="1523"/>
      <c r="AY15" s="1524"/>
      <c r="AZ15" s="1522"/>
      <c r="BA15" s="1522"/>
      <c r="BB15" s="1523"/>
      <c r="BC15" s="1524"/>
      <c r="BD15" s="1522"/>
      <c r="BE15" s="1522"/>
      <c r="BF15" s="1523"/>
      <c r="BG15" s="1524"/>
      <c r="BH15" s="1522"/>
      <c r="BI15" s="1522"/>
      <c r="BJ15" s="1523"/>
      <c r="BK15" s="1524"/>
      <c r="BL15" s="1522"/>
      <c r="BM15" s="1522"/>
      <c r="BN15" s="1523"/>
      <c r="BO15" s="1524"/>
      <c r="BP15" s="1522"/>
      <c r="BQ15" s="1522"/>
      <c r="BR15" s="1523"/>
      <c r="BS15" s="1524"/>
      <c r="BT15" s="1522"/>
      <c r="BU15" s="1522"/>
      <c r="BV15" s="1523"/>
      <c r="BW15" s="1524"/>
      <c r="BX15" s="1522"/>
      <c r="BY15" s="1522"/>
      <c r="BZ15" s="1523"/>
      <c r="CA15" s="1524"/>
      <c r="CB15" s="1522"/>
      <c r="CC15" s="1522"/>
      <c r="CD15" s="1525"/>
      <c r="CE15" s="535"/>
    </row>
    <row r="16" spans="1:83">
      <c r="A16" s="1537"/>
      <c r="C16" s="534"/>
      <c r="D16" s="534"/>
      <c r="O16" s="1524"/>
      <c r="P16" s="1522"/>
      <c r="Q16" s="1522"/>
      <c r="R16" s="1523"/>
      <c r="S16" s="1524"/>
      <c r="T16" s="1522"/>
      <c r="U16" s="1522"/>
      <c r="V16" s="1523"/>
      <c r="W16" s="1524"/>
      <c r="X16" s="1522"/>
      <c r="Y16" s="1522"/>
      <c r="Z16" s="1523"/>
      <c r="AA16" s="1524"/>
      <c r="AB16" s="1522"/>
      <c r="AC16" s="1522"/>
      <c r="AD16" s="1523"/>
      <c r="AE16" s="1524"/>
      <c r="AF16" s="1522"/>
      <c r="AG16" s="1522"/>
      <c r="AH16" s="1523"/>
      <c r="AI16" s="1524"/>
      <c r="AJ16" s="1522"/>
      <c r="AK16" s="1522"/>
      <c r="AL16" s="1523"/>
      <c r="AM16" s="1524"/>
      <c r="AN16" s="1522"/>
      <c r="AO16" s="1522"/>
      <c r="AP16" s="1523"/>
      <c r="AQ16" s="1524"/>
      <c r="AR16" s="1522"/>
      <c r="AS16" s="1522"/>
      <c r="AT16" s="1523"/>
      <c r="AU16" s="1524"/>
      <c r="AV16" s="1522"/>
      <c r="AW16" s="1522"/>
      <c r="AX16" s="1523"/>
      <c r="AY16" s="1524"/>
      <c r="AZ16" s="1522"/>
      <c r="BA16" s="1522"/>
      <c r="BB16" s="1523"/>
      <c r="BC16" s="1524"/>
      <c r="BD16" s="1522"/>
      <c r="BE16" s="1522"/>
      <c r="BF16" s="1523"/>
      <c r="BG16" s="1524"/>
      <c r="BH16" s="1522"/>
      <c r="BI16" s="1522"/>
      <c r="BJ16" s="1523"/>
      <c r="BK16" s="1524"/>
      <c r="BL16" s="1522"/>
      <c r="BM16" s="1522"/>
      <c r="BN16" s="1523"/>
      <c r="BO16" s="1524"/>
      <c r="BP16" s="1522"/>
      <c r="BQ16" s="1522"/>
      <c r="BR16" s="1523"/>
      <c r="BS16" s="1524"/>
      <c r="BT16" s="1522"/>
      <c r="BU16" s="1522"/>
      <c r="BV16" s="1523"/>
      <c r="BW16" s="1524"/>
      <c r="BX16" s="1522"/>
      <c r="BY16" s="1522"/>
      <c r="BZ16" s="1523"/>
      <c r="CA16" s="1524"/>
      <c r="CB16" s="1522"/>
      <c r="CC16" s="1522"/>
      <c r="CD16" s="1525"/>
      <c r="CE16" s="535"/>
    </row>
    <row r="17" spans="1:83">
      <c r="A17" s="1537"/>
      <c r="C17" s="534"/>
      <c r="D17" s="534"/>
      <c r="O17" s="1524"/>
      <c r="P17" s="1522"/>
      <c r="Q17" s="1522"/>
      <c r="R17" s="1523"/>
      <c r="S17" s="1524"/>
      <c r="T17" s="1522"/>
      <c r="U17" s="1522"/>
      <c r="V17" s="1523"/>
      <c r="W17" s="1524"/>
      <c r="X17" s="1522"/>
      <c r="Y17" s="1522"/>
      <c r="Z17" s="1523"/>
      <c r="AA17" s="1524"/>
      <c r="AB17" s="1522"/>
      <c r="AC17" s="1522"/>
      <c r="AD17" s="1523"/>
      <c r="AE17" s="1524"/>
      <c r="AF17" s="1522"/>
      <c r="AG17" s="1522"/>
      <c r="AH17" s="1523"/>
      <c r="AI17" s="1524"/>
      <c r="AJ17" s="1522"/>
      <c r="AK17" s="1522"/>
      <c r="AL17" s="1523"/>
      <c r="AM17" s="1524"/>
      <c r="AN17" s="1522"/>
      <c r="AO17" s="1522"/>
      <c r="AP17" s="1523"/>
      <c r="AQ17" s="1524"/>
      <c r="AR17" s="1522"/>
      <c r="AS17" s="1522"/>
      <c r="AT17" s="1523"/>
      <c r="AU17" s="1524"/>
      <c r="AV17" s="1522"/>
      <c r="AW17" s="1522"/>
      <c r="AX17" s="1523"/>
      <c r="AY17" s="1524"/>
      <c r="AZ17" s="1522"/>
      <c r="BA17" s="1522"/>
      <c r="BB17" s="1523"/>
      <c r="BC17" s="1524"/>
      <c r="BD17" s="1522"/>
      <c r="BE17" s="1522"/>
      <c r="BF17" s="1523"/>
      <c r="BG17" s="1524"/>
      <c r="BH17" s="1522"/>
      <c r="BI17" s="1522"/>
      <c r="BJ17" s="1523"/>
      <c r="BK17" s="1524"/>
      <c r="BL17" s="1522"/>
      <c r="BM17" s="1522"/>
      <c r="BN17" s="1523"/>
      <c r="BO17" s="1524"/>
      <c r="BP17" s="1522"/>
      <c r="BQ17" s="1522"/>
      <c r="BR17" s="1523"/>
      <c r="BS17" s="1524"/>
      <c r="BT17" s="1522"/>
      <c r="BU17" s="1522"/>
      <c r="BV17" s="1523"/>
      <c r="BW17" s="1524"/>
      <c r="BX17" s="1522"/>
      <c r="BY17" s="1522"/>
      <c r="BZ17" s="1523"/>
      <c r="CA17" s="1524"/>
      <c r="CB17" s="1522"/>
      <c r="CC17" s="1522"/>
      <c r="CD17" s="1525"/>
      <c r="CE17" s="535"/>
    </row>
    <row r="18" spans="1:83">
      <c r="A18" s="1537"/>
      <c r="C18" s="534"/>
      <c r="D18" s="534"/>
      <c r="O18" s="1524"/>
      <c r="P18" s="1522"/>
      <c r="Q18" s="1522"/>
      <c r="R18" s="1523"/>
      <c r="S18" s="1524"/>
      <c r="T18" s="1522"/>
      <c r="U18" s="1522"/>
      <c r="V18" s="1523"/>
      <c r="W18" s="1524"/>
      <c r="X18" s="1522"/>
      <c r="Y18" s="1522"/>
      <c r="Z18" s="1523"/>
      <c r="AA18" s="1524"/>
      <c r="AB18" s="1522"/>
      <c r="AC18" s="1522"/>
      <c r="AD18" s="1523"/>
      <c r="AE18" s="1524"/>
      <c r="AF18" s="1522"/>
      <c r="AG18" s="1522"/>
      <c r="AH18" s="1523"/>
      <c r="AI18" s="1524"/>
      <c r="AJ18" s="1522"/>
      <c r="AK18" s="1522"/>
      <c r="AL18" s="1523"/>
      <c r="AM18" s="1524"/>
      <c r="AN18" s="1522"/>
      <c r="AO18" s="1522"/>
      <c r="AP18" s="1523"/>
      <c r="AQ18" s="1524"/>
      <c r="AR18" s="1522"/>
      <c r="AS18" s="1522"/>
      <c r="AT18" s="1523"/>
      <c r="AU18" s="1524"/>
      <c r="AV18" s="1522"/>
      <c r="AW18" s="1522"/>
      <c r="AX18" s="1523"/>
      <c r="AY18" s="1524"/>
      <c r="AZ18" s="1522"/>
      <c r="BA18" s="1522"/>
      <c r="BB18" s="1523"/>
      <c r="BC18" s="1524"/>
      <c r="BD18" s="1522"/>
      <c r="BE18" s="1522"/>
      <c r="BF18" s="1523"/>
      <c r="BG18" s="1524"/>
      <c r="BH18" s="1522"/>
      <c r="BI18" s="1522"/>
      <c r="BJ18" s="1523"/>
      <c r="BK18" s="1524"/>
      <c r="BL18" s="1522"/>
      <c r="BM18" s="1522"/>
      <c r="BN18" s="1523"/>
      <c r="BO18" s="1524"/>
      <c r="BP18" s="1522"/>
      <c r="BQ18" s="1522"/>
      <c r="BR18" s="1523"/>
      <c r="BS18" s="1524"/>
      <c r="BT18" s="1522"/>
      <c r="BU18" s="1522"/>
      <c r="BV18" s="1523"/>
      <c r="BW18" s="1524"/>
      <c r="BX18" s="1522"/>
      <c r="BY18" s="1522"/>
      <c r="BZ18" s="1523"/>
      <c r="CA18" s="1524"/>
      <c r="CB18" s="1522"/>
      <c r="CC18" s="1522"/>
      <c r="CD18" s="1525"/>
      <c r="CE18" s="535"/>
    </row>
    <row r="19" spans="1:83">
      <c r="A19" s="1537"/>
      <c r="C19" s="534"/>
      <c r="D19" s="534"/>
      <c r="E19" s="527" t="s">
        <v>689</v>
      </c>
      <c r="O19" s="1524"/>
      <c r="P19" s="1522"/>
      <c r="Q19" s="1522"/>
      <c r="R19" s="1523"/>
      <c r="S19" s="1524"/>
      <c r="T19" s="1522"/>
      <c r="U19" s="1522"/>
      <c r="V19" s="1523"/>
      <c r="W19" s="1524"/>
      <c r="X19" s="1522"/>
      <c r="Y19" s="1522"/>
      <c r="Z19" s="1523"/>
      <c r="AA19" s="1524"/>
      <c r="AB19" s="1522"/>
      <c r="AC19" s="1522"/>
      <c r="AD19" s="1523"/>
      <c r="AE19" s="1524"/>
      <c r="AF19" s="1522"/>
      <c r="AG19" s="1522"/>
      <c r="AH19" s="1523"/>
      <c r="AI19" s="1524"/>
      <c r="AJ19" s="1522"/>
      <c r="AK19" s="1522"/>
      <c r="AL19" s="1523"/>
      <c r="AM19" s="1524"/>
      <c r="AN19" s="1522"/>
      <c r="AO19" s="1522"/>
      <c r="AP19" s="1523"/>
      <c r="AQ19" s="1524"/>
      <c r="AR19" s="1522"/>
      <c r="AS19" s="1522"/>
      <c r="AT19" s="1523"/>
      <c r="AU19" s="1524"/>
      <c r="AV19" s="1522"/>
      <c r="AW19" s="1522"/>
      <c r="AX19" s="1523"/>
      <c r="AY19" s="1524"/>
      <c r="AZ19" s="1522"/>
      <c r="BA19" s="1522"/>
      <c r="BB19" s="1523"/>
      <c r="BC19" s="1524"/>
      <c r="BD19" s="1522"/>
      <c r="BE19" s="1522"/>
      <c r="BF19" s="1523"/>
      <c r="BG19" s="1524"/>
      <c r="BH19" s="1522"/>
      <c r="BI19" s="1522"/>
      <c r="BJ19" s="1523"/>
      <c r="BK19" s="1524"/>
      <c r="BL19" s="1522"/>
      <c r="BM19" s="1522"/>
      <c r="BN19" s="1523"/>
      <c r="BO19" s="1524"/>
      <c r="BP19" s="1522"/>
      <c r="BQ19" s="1522"/>
      <c r="BR19" s="1523"/>
      <c r="BS19" s="1524"/>
      <c r="BT19" s="1522"/>
      <c r="BU19" s="1522"/>
      <c r="BV19" s="1523"/>
      <c r="BW19" s="1524"/>
      <c r="BX19" s="1522"/>
      <c r="BY19" s="1522"/>
      <c r="BZ19" s="1523"/>
      <c r="CA19" s="1524"/>
      <c r="CB19" s="1522"/>
      <c r="CC19" s="1522"/>
      <c r="CD19" s="1525"/>
      <c r="CE19" s="535"/>
    </row>
    <row r="20" spans="1:83">
      <c r="A20" s="1537"/>
      <c r="C20" s="534"/>
      <c r="D20" s="534"/>
      <c r="O20" s="1524"/>
      <c r="P20" s="1522"/>
      <c r="Q20" s="1522"/>
      <c r="R20" s="1523"/>
      <c r="S20" s="1524"/>
      <c r="T20" s="1522"/>
      <c r="U20" s="1522"/>
      <c r="V20" s="1523"/>
      <c r="W20" s="1524"/>
      <c r="X20" s="1522"/>
      <c r="Y20" s="1522"/>
      <c r="Z20" s="1523"/>
      <c r="AA20" s="1524"/>
      <c r="AB20" s="1522"/>
      <c r="AC20" s="1522"/>
      <c r="AD20" s="1523"/>
      <c r="AE20" s="1524"/>
      <c r="AF20" s="1522"/>
      <c r="AG20" s="1522"/>
      <c r="AH20" s="1523"/>
      <c r="AI20" s="1524"/>
      <c r="AJ20" s="1522"/>
      <c r="AK20" s="1522"/>
      <c r="AL20" s="1523"/>
      <c r="AM20" s="1524"/>
      <c r="AN20" s="1522"/>
      <c r="AO20" s="1522"/>
      <c r="AP20" s="1523"/>
      <c r="AQ20" s="1524"/>
      <c r="AR20" s="1522"/>
      <c r="AS20" s="1522"/>
      <c r="AT20" s="1523"/>
      <c r="AU20" s="1524"/>
      <c r="AV20" s="1522"/>
      <c r="AW20" s="1522"/>
      <c r="AX20" s="1523"/>
      <c r="AY20" s="1524"/>
      <c r="AZ20" s="1522"/>
      <c r="BA20" s="1522"/>
      <c r="BB20" s="1523"/>
      <c r="BC20" s="1524"/>
      <c r="BD20" s="1522"/>
      <c r="BE20" s="1522"/>
      <c r="BF20" s="1523"/>
      <c r="BG20" s="1524"/>
      <c r="BH20" s="1522"/>
      <c r="BI20" s="1522"/>
      <c r="BJ20" s="1523"/>
      <c r="BK20" s="1524"/>
      <c r="BL20" s="1522"/>
      <c r="BM20" s="1522"/>
      <c r="BN20" s="1523"/>
      <c r="BO20" s="1524"/>
      <c r="BP20" s="1522"/>
      <c r="BQ20" s="1522"/>
      <c r="BR20" s="1523"/>
      <c r="BS20" s="1524"/>
      <c r="BT20" s="1522"/>
      <c r="BU20" s="1522"/>
      <c r="BV20" s="1523"/>
      <c r="BW20" s="1524"/>
      <c r="BX20" s="1522"/>
      <c r="BY20" s="1522"/>
      <c r="BZ20" s="1523"/>
      <c r="CA20" s="1524"/>
      <c r="CB20" s="1522"/>
      <c r="CC20" s="1522"/>
      <c r="CD20" s="1525"/>
      <c r="CE20" s="535"/>
    </row>
    <row r="21" spans="1:83">
      <c r="A21" s="1537"/>
      <c r="C21" s="534"/>
      <c r="D21" s="534"/>
      <c r="E21" s="527" t="s">
        <v>690</v>
      </c>
      <c r="N21" s="1530">
        <v>0</v>
      </c>
      <c r="O21" s="1518"/>
      <c r="P21" s="1519"/>
      <c r="Q21" s="1519"/>
      <c r="R21" s="1521"/>
      <c r="S21" s="1518"/>
      <c r="T21" s="1519"/>
      <c r="U21" s="1519"/>
      <c r="V21" s="1521"/>
      <c r="W21" s="1518"/>
      <c r="X21" s="1519"/>
      <c r="Y21" s="1519"/>
      <c r="Z21" s="1521"/>
      <c r="AA21" s="1518"/>
      <c r="AB21" s="1519"/>
      <c r="AC21" s="1519"/>
      <c r="AD21" s="1521"/>
      <c r="AE21" s="1518"/>
      <c r="AF21" s="1519"/>
      <c r="AG21" s="1519"/>
      <c r="AH21" s="1521"/>
      <c r="AI21" s="1518"/>
      <c r="AJ21" s="1519"/>
      <c r="AK21" s="1519"/>
      <c r="AL21" s="1521"/>
      <c r="AM21" s="1518"/>
      <c r="AN21" s="1519"/>
      <c r="AO21" s="1519"/>
      <c r="AP21" s="1521"/>
      <c r="AQ21" s="1518"/>
      <c r="AR21" s="1519"/>
      <c r="AS21" s="1519"/>
      <c r="AT21" s="1521"/>
      <c r="AU21" s="1518"/>
      <c r="AV21" s="1519"/>
      <c r="AW21" s="1519"/>
      <c r="AX21" s="1521"/>
      <c r="AY21" s="1518"/>
      <c r="AZ21" s="1519"/>
      <c r="BA21" s="1519"/>
      <c r="BB21" s="1521"/>
      <c r="BC21" s="1518"/>
      <c r="BD21" s="1519"/>
      <c r="BE21" s="1519"/>
      <c r="BF21" s="1521"/>
      <c r="BG21" s="1518"/>
      <c r="BH21" s="1519"/>
      <c r="BI21" s="1519"/>
      <c r="BJ21" s="1521"/>
      <c r="BK21" s="1518"/>
      <c r="BL21" s="1519"/>
      <c r="BM21" s="1519"/>
      <c r="BN21" s="1521"/>
      <c r="BO21" s="1518"/>
      <c r="BP21" s="1519"/>
      <c r="BQ21" s="1519"/>
      <c r="BR21" s="1521"/>
      <c r="BS21" s="1518"/>
      <c r="BT21" s="1519"/>
      <c r="BU21" s="1519"/>
      <c r="BV21" s="1521"/>
      <c r="BW21" s="1518"/>
      <c r="BX21" s="1519"/>
      <c r="BY21" s="1519"/>
      <c r="BZ21" s="1521"/>
      <c r="CA21" s="1518"/>
      <c r="CB21" s="1519"/>
      <c r="CC21" s="1519"/>
      <c r="CD21" s="1520"/>
      <c r="CE21" s="535"/>
    </row>
    <row r="22" spans="1:83">
      <c r="A22" s="1537"/>
      <c r="C22" s="534"/>
      <c r="D22" s="534"/>
      <c r="N22" s="1530"/>
      <c r="O22" s="1528"/>
      <c r="P22" s="1526"/>
      <c r="Q22" s="1526"/>
      <c r="R22" s="1527"/>
      <c r="S22" s="1528"/>
      <c r="T22" s="1526"/>
      <c r="U22" s="1526"/>
      <c r="V22" s="1527"/>
      <c r="W22" s="1528"/>
      <c r="X22" s="1526"/>
      <c r="Y22" s="1526"/>
      <c r="Z22" s="1527"/>
      <c r="AA22" s="1528"/>
      <c r="AB22" s="1526"/>
      <c r="AC22" s="1526"/>
      <c r="AD22" s="1527"/>
      <c r="AE22" s="1528"/>
      <c r="AF22" s="1526"/>
      <c r="AG22" s="1526"/>
      <c r="AH22" s="1527"/>
      <c r="AI22" s="1528"/>
      <c r="AJ22" s="1526"/>
      <c r="AK22" s="1526"/>
      <c r="AL22" s="1527"/>
      <c r="AM22" s="1528"/>
      <c r="AN22" s="1526"/>
      <c r="AO22" s="1526"/>
      <c r="AP22" s="1527"/>
      <c r="AQ22" s="1528"/>
      <c r="AR22" s="1526"/>
      <c r="AS22" s="1526"/>
      <c r="AT22" s="1527"/>
      <c r="AU22" s="1528"/>
      <c r="AV22" s="1526"/>
      <c r="AW22" s="1526"/>
      <c r="AX22" s="1527"/>
      <c r="AY22" s="1528"/>
      <c r="AZ22" s="1526"/>
      <c r="BA22" s="1526"/>
      <c r="BB22" s="1527"/>
      <c r="BC22" s="1528"/>
      <c r="BD22" s="1526"/>
      <c r="BE22" s="1526"/>
      <c r="BF22" s="1527"/>
      <c r="BG22" s="1528"/>
      <c r="BH22" s="1526"/>
      <c r="BI22" s="1526"/>
      <c r="BJ22" s="1527"/>
      <c r="BK22" s="1528"/>
      <c r="BL22" s="1526"/>
      <c r="BM22" s="1526"/>
      <c r="BN22" s="1527"/>
      <c r="BO22" s="1528"/>
      <c r="BP22" s="1526"/>
      <c r="BQ22" s="1526"/>
      <c r="BR22" s="1527"/>
      <c r="BS22" s="1528"/>
      <c r="BT22" s="1526"/>
      <c r="BU22" s="1526"/>
      <c r="BV22" s="1527"/>
      <c r="BW22" s="1528"/>
      <c r="BX22" s="1526"/>
      <c r="BY22" s="1526"/>
      <c r="BZ22" s="1527"/>
      <c r="CA22" s="1528"/>
      <c r="CB22" s="1526"/>
      <c r="CC22" s="1526"/>
      <c r="CD22" s="1529"/>
      <c r="CE22" s="535"/>
    </row>
    <row r="23" spans="1:83">
      <c r="A23" s="1537"/>
      <c r="C23" s="534"/>
      <c r="D23" s="534"/>
      <c r="I23" s="527" t="s">
        <v>691</v>
      </c>
      <c r="O23" s="1524"/>
      <c r="P23" s="1522"/>
      <c r="Q23" s="1522"/>
      <c r="R23" s="1523"/>
      <c r="S23" s="1524"/>
      <c r="T23" s="1522"/>
      <c r="U23" s="1522"/>
      <c r="V23" s="1523"/>
      <c r="W23" s="1524"/>
      <c r="X23" s="1522"/>
      <c r="Y23" s="1522"/>
      <c r="Z23" s="1523"/>
      <c r="AA23" s="1524"/>
      <c r="AB23" s="1522"/>
      <c r="AC23" s="1522"/>
      <c r="AD23" s="1523"/>
      <c r="AE23" s="1524"/>
      <c r="AF23" s="1522"/>
      <c r="AG23" s="1522"/>
      <c r="AH23" s="1523"/>
      <c r="AI23" s="1524"/>
      <c r="AJ23" s="1522"/>
      <c r="AK23" s="1522"/>
      <c r="AL23" s="1523"/>
      <c r="AM23" s="1524"/>
      <c r="AN23" s="1522"/>
      <c r="AO23" s="1522"/>
      <c r="AP23" s="1523"/>
      <c r="AQ23" s="1524"/>
      <c r="AR23" s="1522"/>
      <c r="AS23" s="1522"/>
      <c r="AT23" s="1523"/>
      <c r="AU23" s="1524"/>
      <c r="AV23" s="1522"/>
      <c r="AW23" s="1522"/>
      <c r="AX23" s="1523"/>
      <c r="AY23" s="1524"/>
      <c r="AZ23" s="1522"/>
      <c r="BA23" s="1522"/>
      <c r="BB23" s="1523"/>
      <c r="BC23" s="1524"/>
      <c r="BD23" s="1522"/>
      <c r="BE23" s="1522"/>
      <c r="BF23" s="1523"/>
      <c r="BG23" s="1524"/>
      <c r="BH23" s="1522"/>
      <c r="BI23" s="1522"/>
      <c r="BJ23" s="1523"/>
      <c r="BK23" s="1524"/>
      <c r="BL23" s="1522"/>
      <c r="BM23" s="1522"/>
      <c r="BN23" s="1523"/>
      <c r="BO23" s="1524"/>
      <c r="BP23" s="1522"/>
      <c r="BQ23" s="1522"/>
      <c r="BR23" s="1523"/>
      <c r="BS23" s="1524"/>
      <c r="BT23" s="1522"/>
      <c r="BU23" s="1522"/>
      <c r="BV23" s="1523"/>
      <c r="BW23" s="1524"/>
      <c r="BX23" s="1522"/>
      <c r="BY23" s="1522"/>
      <c r="BZ23" s="1523"/>
      <c r="CA23" s="1524"/>
      <c r="CB23" s="1522"/>
      <c r="CC23" s="1522"/>
      <c r="CD23" s="1525"/>
      <c r="CE23" s="535"/>
    </row>
    <row r="24" spans="1:83">
      <c r="A24" s="1537"/>
      <c r="C24" s="534"/>
      <c r="D24" s="534"/>
      <c r="O24" s="1524"/>
      <c r="P24" s="1522"/>
      <c r="Q24" s="1522"/>
      <c r="R24" s="1523"/>
      <c r="S24" s="1524"/>
      <c r="T24" s="1522"/>
      <c r="U24" s="1522"/>
      <c r="V24" s="1523"/>
      <c r="W24" s="1524"/>
      <c r="X24" s="1522"/>
      <c r="Y24" s="1522"/>
      <c r="Z24" s="1523"/>
      <c r="AA24" s="1524"/>
      <c r="AB24" s="1522"/>
      <c r="AC24" s="1522"/>
      <c r="AD24" s="1523"/>
      <c r="AE24" s="1524"/>
      <c r="AF24" s="1522"/>
      <c r="AG24" s="1522"/>
      <c r="AH24" s="1523"/>
      <c r="AI24" s="1524"/>
      <c r="AJ24" s="1522"/>
      <c r="AK24" s="1522"/>
      <c r="AL24" s="1523"/>
      <c r="AM24" s="1524"/>
      <c r="AN24" s="1522"/>
      <c r="AO24" s="1522"/>
      <c r="AP24" s="1523"/>
      <c r="AQ24" s="1524"/>
      <c r="AR24" s="1522"/>
      <c r="AS24" s="1522"/>
      <c r="AT24" s="1523"/>
      <c r="AU24" s="1524"/>
      <c r="AV24" s="1522"/>
      <c r="AW24" s="1522"/>
      <c r="AX24" s="1523"/>
      <c r="AY24" s="1524"/>
      <c r="AZ24" s="1522"/>
      <c r="BA24" s="1522"/>
      <c r="BB24" s="1523"/>
      <c r="BC24" s="1524"/>
      <c r="BD24" s="1522"/>
      <c r="BE24" s="1522"/>
      <c r="BF24" s="1523"/>
      <c r="BG24" s="1524"/>
      <c r="BH24" s="1522"/>
      <c r="BI24" s="1522"/>
      <c r="BJ24" s="1523"/>
      <c r="BK24" s="1524"/>
      <c r="BL24" s="1522"/>
      <c r="BM24" s="1522"/>
      <c r="BN24" s="1523"/>
      <c r="BO24" s="1524"/>
      <c r="BP24" s="1522"/>
      <c r="BQ24" s="1522"/>
      <c r="BR24" s="1523"/>
      <c r="BS24" s="1524"/>
      <c r="BT24" s="1522"/>
      <c r="BU24" s="1522"/>
      <c r="BV24" s="1523"/>
      <c r="BW24" s="1524"/>
      <c r="BX24" s="1522"/>
      <c r="BY24" s="1522"/>
      <c r="BZ24" s="1523"/>
      <c r="CA24" s="1524"/>
      <c r="CB24" s="1522"/>
      <c r="CC24" s="1522"/>
      <c r="CD24" s="1525"/>
      <c r="CE24" s="535"/>
    </row>
    <row r="25" spans="1:83">
      <c r="A25" s="1537"/>
      <c r="C25" s="534"/>
      <c r="D25" s="534"/>
      <c r="O25" s="1524"/>
      <c r="P25" s="1522"/>
      <c r="Q25" s="1522"/>
      <c r="R25" s="1523"/>
      <c r="S25" s="1524"/>
      <c r="T25" s="1522"/>
      <c r="U25" s="1522"/>
      <c r="V25" s="1523"/>
      <c r="W25" s="1524"/>
      <c r="X25" s="1522"/>
      <c r="Y25" s="1522"/>
      <c r="Z25" s="1523"/>
      <c r="AA25" s="1524"/>
      <c r="AB25" s="1522"/>
      <c r="AC25" s="1522"/>
      <c r="AD25" s="1523"/>
      <c r="AE25" s="1524"/>
      <c r="AF25" s="1522"/>
      <c r="AG25" s="1522"/>
      <c r="AH25" s="1523"/>
      <c r="AI25" s="1524"/>
      <c r="AJ25" s="1522"/>
      <c r="AK25" s="1522"/>
      <c r="AL25" s="1523"/>
      <c r="AM25" s="1524"/>
      <c r="AN25" s="1522"/>
      <c r="AO25" s="1522"/>
      <c r="AP25" s="1523"/>
      <c r="AQ25" s="1524"/>
      <c r="AR25" s="1522"/>
      <c r="AS25" s="1522"/>
      <c r="AT25" s="1523"/>
      <c r="AU25" s="1524"/>
      <c r="AV25" s="1522"/>
      <c r="AW25" s="1522"/>
      <c r="AX25" s="1523"/>
      <c r="AY25" s="1524"/>
      <c r="AZ25" s="1522"/>
      <c r="BA25" s="1522"/>
      <c r="BB25" s="1523"/>
      <c r="BC25" s="1524"/>
      <c r="BD25" s="1522"/>
      <c r="BE25" s="1522"/>
      <c r="BF25" s="1523"/>
      <c r="BG25" s="1524"/>
      <c r="BH25" s="1522"/>
      <c r="BI25" s="1522"/>
      <c r="BJ25" s="1523"/>
      <c r="BK25" s="1524"/>
      <c r="BL25" s="1522"/>
      <c r="BM25" s="1522"/>
      <c r="BN25" s="1523"/>
      <c r="BO25" s="1524"/>
      <c r="BP25" s="1522"/>
      <c r="BQ25" s="1522"/>
      <c r="BR25" s="1523"/>
      <c r="BS25" s="1524"/>
      <c r="BT25" s="1522"/>
      <c r="BU25" s="1522"/>
      <c r="BV25" s="1523"/>
      <c r="BW25" s="1524"/>
      <c r="BX25" s="1522"/>
      <c r="BY25" s="1522"/>
      <c r="BZ25" s="1523"/>
      <c r="CA25" s="1524"/>
      <c r="CB25" s="1522"/>
      <c r="CC25" s="1522"/>
      <c r="CD25" s="1525"/>
      <c r="CE25" s="535"/>
    </row>
    <row r="26" spans="1:83">
      <c r="A26" s="1537"/>
      <c r="C26" s="534"/>
      <c r="D26" s="534"/>
      <c r="O26" s="1524"/>
      <c r="P26" s="1522"/>
      <c r="Q26" s="1522"/>
      <c r="R26" s="1523"/>
      <c r="S26" s="1524"/>
      <c r="T26" s="1522"/>
      <c r="U26" s="1522"/>
      <c r="V26" s="1523"/>
      <c r="W26" s="1524"/>
      <c r="X26" s="1522"/>
      <c r="Y26" s="1522"/>
      <c r="Z26" s="1523"/>
      <c r="AA26" s="1524"/>
      <c r="AB26" s="1522"/>
      <c r="AC26" s="1522"/>
      <c r="AD26" s="1523"/>
      <c r="AE26" s="1524"/>
      <c r="AF26" s="1522"/>
      <c r="AG26" s="1522"/>
      <c r="AH26" s="1523"/>
      <c r="AI26" s="1524"/>
      <c r="AJ26" s="1522"/>
      <c r="AK26" s="1522"/>
      <c r="AL26" s="1523"/>
      <c r="AM26" s="1524"/>
      <c r="AN26" s="1522"/>
      <c r="AO26" s="1522"/>
      <c r="AP26" s="1523"/>
      <c r="AQ26" s="1524"/>
      <c r="AR26" s="1522"/>
      <c r="AS26" s="1522"/>
      <c r="AT26" s="1523"/>
      <c r="AU26" s="1524"/>
      <c r="AV26" s="1522"/>
      <c r="AW26" s="1522"/>
      <c r="AX26" s="1523"/>
      <c r="AY26" s="1524"/>
      <c r="AZ26" s="1522"/>
      <c r="BA26" s="1522"/>
      <c r="BB26" s="1523"/>
      <c r="BC26" s="1524"/>
      <c r="BD26" s="1522"/>
      <c r="BE26" s="1522"/>
      <c r="BF26" s="1523"/>
      <c r="BG26" s="1524"/>
      <c r="BH26" s="1522"/>
      <c r="BI26" s="1522"/>
      <c r="BJ26" s="1523"/>
      <c r="BK26" s="1524"/>
      <c r="BL26" s="1522"/>
      <c r="BM26" s="1522"/>
      <c r="BN26" s="1523"/>
      <c r="BO26" s="1524"/>
      <c r="BP26" s="1522"/>
      <c r="BQ26" s="1522"/>
      <c r="BR26" s="1523"/>
      <c r="BS26" s="1524"/>
      <c r="BT26" s="1522"/>
      <c r="BU26" s="1522"/>
      <c r="BV26" s="1523"/>
      <c r="BW26" s="1524"/>
      <c r="BX26" s="1522"/>
      <c r="BY26" s="1522"/>
      <c r="BZ26" s="1523"/>
      <c r="CA26" s="1524"/>
      <c r="CB26" s="1522"/>
      <c r="CC26" s="1522"/>
      <c r="CD26" s="1525"/>
      <c r="CE26" s="535"/>
    </row>
    <row r="27" spans="1:83">
      <c r="A27" s="1537"/>
      <c r="C27" s="534"/>
      <c r="D27" s="534"/>
      <c r="O27" s="1524"/>
      <c r="P27" s="1522"/>
      <c r="Q27" s="1522"/>
      <c r="R27" s="1523"/>
      <c r="S27" s="1524"/>
      <c r="T27" s="1522"/>
      <c r="U27" s="1522"/>
      <c r="V27" s="1523"/>
      <c r="W27" s="1524"/>
      <c r="X27" s="1522"/>
      <c r="Y27" s="1522"/>
      <c r="Z27" s="1523"/>
      <c r="AA27" s="1524"/>
      <c r="AB27" s="1522"/>
      <c r="AC27" s="1522"/>
      <c r="AD27" s="1523"/>
      <c r="AE27" s="1524"/>
      <c r="AF27" s="1522"/>
      <c r="AG27" s="1522"/>
      <c r="AH27" s="1523"/>
      <c r="AI27" s="1524"/>
      <c r="AJ27" s="1522"/>
      <c r="AK27" s="1522"/>
      <c r="AL27" s="1523"/>
      <c r="AM27" s="1524"/>
      <c r="AN27" s="1522"/>
      <c r="AO27" s="1522"/>
      <c r="AP27" s="1523"/>
      <c r="AQ27" s="1524"/>
      <c r="AR27" s="1522"/>
      <c r="AS27" s="1522"/>
      <c r="AT27" s="1523"/>
      <c r="AU27" s="1524"/>
      <c r="AV27" s="1522"/>
      <c r="AW27" s="1522"/>
      <c r="AX27" s="1523"/>
      <c r="AY27" s="1524"/>
      <c r="AZ27" s="1522"/>
      <c r="BA27" s="1522"/>
      <c r="BB27" s="1523"/>
      <c r="BC27" s="1524"/>
      <c r="BD27" s="1522"/>
      <c r="BE27" s="1522"/>
      <c r="BF27" s="1523"/>
      <c r="BG27" s="1524"/>
      <c r="BH27" s="1522"/>
      <c r="BI27" s="1522"/>
      <c r="BJ27" s="1523"/>
      <c r="BK27" s="1524"/>
      <c r="BL27" s="1522"/>
      <c r="BM27" s="1522"/>
      <c r="BN27" s="1523"/>
      <c r="BO27" s="1524"/>
      <c r="BP27" s="1522"/>
      <c r="BQ27" s="1522"/>
      <c r="BR27" s="1523"/>
      <c r="BS27" s="1524"/>
      <c r="BT27" s="1522"/>
      <c r="BU27" s="1522"/>
      <c r="BV27" s="1523"/>
      <c r="BW27" s="1524"/>
      <c r="BX27" s="1522"/>
      <c r="BY27" s="1522"/>
      <c r="BZ27" s="1523"/>
      <c r="CA27" s="1524"/>
      <c r="CB27" s="1522"/>
      <c r="CC27" s="1522"/>
      <c r="CD27" s="1525"/>
      <c r="CE27" s="535"/>
    </row>
    <row r="28" spans="1:83">
      <c r="A28" s="1537"/>
      <c r="C28" s="534"/>
      <c r="D28" s="534"/>
      <c r="O28" s="1524"/>
      <c r="P28" s="1522"/>
      <c r="Q28" s="1522"/>
      <c r="R28" s="1523"/>
      <c r="S28" s="1524"/>
      <c r="T28" s="1522"/>
      <c r="U28" s="1522"/>
      <c r="V28" s="1523"/>
      <c r="W28" s="1524"/>
      <c r="X28" s="1522"/>
      <c r="Y28" s="1522"/>
      <c r="Z28" s="1523"/>
      <c r="AA28" s="1524"/>
      <c r="AB28" s="1522"/>
      <c r="AC28" s="1522"/>
      <c r="AD28" s="1523"/>
      <c r="AE28" s="1524"/>
      <c r="AF28" s="1522"/>
      <c r="AG28" s="1522"/>
      <c r="AH28" s="1523"/>
      <c r="AI28" s="1524"/>
      <c r="AJ28" s="1522"/>
      <c r="AK28" s="1522"/>
      <c r="AL28" s="1523"/>
      <c r="AM28" s="1524"/>
      <c r="AN28" s="1522"/>
      <c r="AO28" s="1522"/>
      <c r="AP28" s="1523"/>
      <c r="AQ28" s="1524"/>
      <c r="AR28" s="1522"/>
      <c r="AS28" s="1522"/>
      <c r="AT28" s="1523"/>
      <c r="AU28" s="1524"/>
      <c r="AV28" s="1522"/>
      <c r="AW28" s="1522"/>
      <c r="AX28" s="1523"/>
      <c r="AY28" s="1524"/>
      <c r="AZ28" s="1522"/>
      <c r="BA28" s="1522"/>
      <c r="BB28" s="1523"/>
      <c r="BC28" s="1524"/>
      <c r="BD28" s="1522"/>
      <c r="BE28" s="1522"/>
      <c r="BF28" s="1523"/>
      <c r="BG28" s="1524"/>
      <c r="BH28" s="1522"/>
      <c r="BI28" s="1522"/>
      <c r="BJ28" s="1523"/>
      <c r="BK28" s="1524"/>
      <c r="BL28" s="1522"/>
      <c r="BM28" s="1522"/>
      <c r="BN28" s="1523"/>
      <c r="BO28" s="1524"/>
      <c r="BP28" s="1522"/>
      <c r="BQ28" s="1522"/>
      <c r="BR28" s="1523"/>
      <c r="BS28" s="1524"/>
      <c r="BT28" s="1522"/>
      <c r="BU28" s="1522"/>
      <c r="BV28" s="1523"/>
      <c r="BW28" s="1524"/>
      <c r="BX28" s="1522"/>
      <c r="BY28" s="1522"/>
      <c r="BZ28" s="1523"/>
      <c r="CA28" s="1524"/>
      <c r="CB28" s="1522"/>
      <c r="CC28" s="1522"/>
      <c r="CD28" s="1525"/>
      <c r="CE28" s="535"/>
    </row>
    <row r="29" spans="1:83">
      <c r="A29" s="1537"/>
      <c r="C29" s="534"/>
      <c r="D29" s="534"/>
      <c r="O29" s="1524"/>
      <c r="P29" s="1522"/>
      <c r="Q29" s="1522"/>
      <c r="R29" s="1523"/>
      <c r="S29" s="1524"/>
      <c r="T29" s="1522"/>
      <c r="U29" s="1522"/>
      <c r="V29" s="1523"/>
      <c r="W29" s="1524"/>
      <c r="X29" s="1522"/>
      <c r="Y29" s="1522"/>
      <c r="Z29" s="1523"/>
      <c r="AA29" s="1524"/>
      <c r="AB29" s="1522"/>
      <c r="AC29" s="1522"/>
      <c r="AD29" s="1523"/>
      <c r="AE29" s="1524"/>
      <c r="AF29" s="1522"/>
      <c r="AG29" s="1522"/>
      <c r="AH29" s="1523"/>
      <c r="AI29" s="1524"/>
      <c r="AJ29" s="1522"/>
      <c r="AK29" s="1522"/>
      <c r="AL29" s="1523"/>
      <c r="AM29" s="1524"/>
      <c r="AN29" s="1522"/>
      <c r="AO29" s="1522"/>
      <c r="AP29" s="1523"/>
      <c r="AQ29" s="1524"/>
      <c r="AR29" s="1522"/>
      <c r="AS29" s="1522"/>
      <c r="AT29" s="1523"/>
      <c r="AU29" s="1524"/>
      <c r="AV29" s="1522"/>
      <c r="AW29" s="1522"/>
      <c r="AX29" s="1523"/>
      <c r="AY29" s="1524"/>
      <c r="AZ29" s="1522"/>
      <c r="BA29" s="1522"/>
      <c r="BB29" s="1523"/>
      <c r="BC29" s="1524"/>
      <c r="BD29" s="1522"/>
      <c r="BE29" s="1522"/>
      <c r="BF29" s="1523"/>
      <c r="BG29" s="1524"/>
      <c r="BH29" s="1522"/>
      <c r="BI29" s="1522"/>
      <c r="BJ29" s="1523"/>
      <c r="BK29" s="1524"/>
      <c r="BL29" s="1522"/>
      <c r="BM29" s="1522"/>
      <c r="BN29" s="1523"/>
      <c r="BO29" s="1524"/>
      <c r="BP29" s="1522"/>
      <c r="BQ29" s="1522"/>
      <c r="BR29" s="1523"/>
      <c r="BS29" s="1524"/>
      <c r="BT29" s="1522"/>
      <c r="BU29" s="1522"/>
      <c r="BV29" s="1523"/>
      <c r="BW29" s="1524"/>
      <c r="BX29" s="1522"/>
      <c r="BY29" s="1522"/>
      <c r="BZ29" s="1523"/>
      <c r="CA29" s="1524"/>
      <c r="CB29" s="1522"/>
      <c r="CC29" s="1522"/>
      <c r="CD29" s="1525"/>
      <c r="CE29" s="535"/>
    </row>
    <row r="30" spans="1:83">
      <c r="A30" s="1537"/>
      <c r="C30" s="534"/>
      <c r="D30" s="534"/>
      <c r="O30" s="1524"/>
      <c r="P30" s="1522"/>
      <c r="Q30" s="1522"/>
      <c r="R30" s="1523"/>
      <c r="S30" s="1524"/>
      <c r="T30" s="1522"/>
      <c r="U30" s="1522"/>
      <c r="V30" s="1523"/>
      <c r="W30" s="1524"/>
      <c r="X30" s="1522"/>
      <c r="Y30" s="1522"/>
      <c r="Z30" s="1523"/>
      <c r="AA30" s="1524"/>
      <c r="AB30" s="1522"/>
      <c r="AC30" s="1522"/>
      <c r="AD30" s="1523"/>
      <c r="AE30" s="1524"/>
      <c r="AF30" s="1522"/>
      <c r="AG30" s="1522"/>
      <c r="AH30" s="1523"/>
      <c r="AI30" s="1524"/>
      <c r="AJ30" s="1522"/>
      <c r="AK30" s="1522"/>
      <c r="AL30" s="1523"/>
      <c r="AM30" s="1524"/>
      <c r="AN30" s="1522"/>
      <c r="AO30" s="1522"/>
      <c r="AP30" s="1523"/>
      <c r="AQ30" s="1524"/>
      <c r="AR30" s="1522"/>
      <c r="AS30" s="1522"/>
      <c r="AT30" s="1523"/>
      <c r="AU30" s="1524"/>
      <c r="AV30" s="1522"/>
      <c r="AW30" s="1522"/>
      <c r="AX30" s="1523"/>
      <c r="AY30" s="1524"/>
      <c r="AZ30" s="1522"/>
      <c r="BA30" s="1522"/>
      <c r="BB30" s="1523"/>
      <c r="BC30" s="1524"/>
      <c r="BD30" s="1522"/>
      <c r="BE30" s="1522"/>
      <c r="BF30" s="1523"/>
      <c r="BG30" s="1524"/>
      <c r="BH30" s="1522"/>
      <c r="BI30" s="1522"/>
      <c r="BJ30" s="1523"/>
      <c r="BK30" s="1524"/>
      <c r="BL30" s="1522"/>
      <c r="BM30" s="1522"/>
      <c r="BN30" s="1523"/>
      <c r="BO30" s="1524"/>
      <c r="BP30" s="1522"/>
      <c r="BQ30" s="1522"/>
      <c r="BR30" s="1523"/>
      <c r="BS30" s="1524"/>
      <c r="BT30" s="1522"/>
      <c r="BU30" s="1522"/>
      <c r="BV30" s="1523"/>
      <c r="BW30" s="1524"/>
      <c r="BX30" s="1522"/>
      <c r="BY30" s="1522"/>
      <c r="BZ30" s="1523"/>
      <c r="CA30" s="1524"/>
      <c r="CB30" s="1522"/>
      <c r="CC30" s="1522"/>
      <c r="CD30" s="1525"/>
      <c r="CE30" s="535"/>
    </row>
    <row r="31" spans="1:83">
      <c r="A31" s="1537"/>
      <c r="C31" s="534"/>
      <c r="D31" s="534"/>
      <c r="O31" s="1524"/>
      <c r="P31" s="1522"/>
      <c r="Q31" s="1522"/>
      <c r="R31" s="1523"/>
      <c r="S31" s="1524"/>
      <c r="T31" s="1522"/>
      <c r="U31" s="1522"/>
      <c r="V31" s="1523"/>
      <c r="W31" s="1524"/>
      <c r="X31" s="1522"/>
      <c r="Y31" s="1522"/>
      <c r="Z31" s="1523"/>
      <c r="AA31" s="1524"/>
      <c r="AB31" s="1522"/>
      <c r="AC31" s="1522"/>
      <c r="AD31" s="1523"/>
      <c r="AE31" s="1524"/>
      <c r="AF31" s="1522"/>
      <c r="AG31" s="1522"/>
      <c r="AH31" s="1523"/>
      <c r="AI31" s="1524"/>
      <c r="AJ31" s="1522"/>
      <c r="AK31" s="1522"/>
      <c r="AL31" s="1523"/>
      <c r="AM31" s="1524"/>
      <c r="AN31" s="1522"/>
      <c r="AO31" s="1522"/>
      <c r="AP31" s="1523"/>
      <c r="AQ31" s="1524"/>
      <c r="AR31" s="1522"/>
      <c r="AS31" s="1522"/>
      <c r="AT31" s="1523"/>
      <c r="AU31" s="1524"/>
      <c r="AV31" s="1522"/>
      <c r="AW31" s="1522"/>
      <c r="AX31" s="1523"/>
      <c r="AY31" s="1524"/>
      <c r="AZ31" s="1522"/>
      <c r="BA31" s="1522"/>
      <c r="BB31" s="1523"/>
      <c r="BC31" s="1524"/>
      <c r="BD31" s="1522"/>
      <c r="BE31" s="1522"/>
      <c r="BF31" s="1523"/>
      <c r="BG31" s="1524"/>
      <c r="BH31" s="1522"/>
      <c r="BI31" s="1522"/>
      <c r="BJ31" s="1523"/>
      <c r="BK31" s="1524"/>
      <c r="BL31" s="1522"/>
      <c r="BM31" s="1522"/>
      <c r="BN31" s="1523"/>
      <c r="BO31" s="1524"/>
      <c r="BP31" s="1522"/>
      <c r="BQ31" s="1522"/>
      <c r="BR31" s="1523"/>
      <c r="BS31" s="1524"/>
      <c r="BT31" s="1522"/>
      <c r="BU31" s="1522"/>
      <c r="BV31" s="1523"/>
      <c r="BW31" s="1524"/>
      <c r="BX31" s="1522"/>
      <c r="BY31" s="1522"/>
      <c r="BZ31" s="1523"/>
      <c r="CA31" s="1524"/>
      <c r="CB31" s="1522"/>
      <c r="CC31" s="1522"/>
      <c r="CD31" s="1525"/>
      <c r="CE31" s="535"/>
    </row>
    <row r="32" spans="1:83">
      <c r="A32" s="1537"/>
      <c r="C32" s="534"/>
      <c r="D32" s="534"/>
      <c r="O32" s="1518"/>
      <c r="P32" s="1519"/>
      <c r="Q32" s="1519"/>
      <c r="R32" s="1521"/>
      <c r="S32" s="1518"/>
      <c r="T32" s="1519"/>
      <c r="U32" s="1519"/>
      <c r="V32" s="1521"/>
      <c r="W32" s="1518"/>
      <c r="X32" s="1519"/>
      <c r="Y32" s="1519"/>
      <c r="Z32" s="1521"/>
      <c r="AA32" s="1518"/>
      <c r="AB32" s="1519"/>
      <c r="AC32" s="1519"/>
      <c r="AD32" s="1521"/>
      <c r="AE32" s="1518"/>
      <c r="AF32" s="1519"/>
      <c r="AG32" s="1519"/>
      <c r="AH32" s="1521"/>
      <c r="AI32" s="1518"/>
      <c r="AJ32" s="1519"/>
      <c r="AK32" s="1519"/>
      <c r="AL32" s="1521"/>
      <c r="AM32" s="1518"/>
      <c r="AN32" s="1519"/>
      <c r="AO32" s="1519"/>
      <c r="AP32" s="1521"/>
      <c r="AQ32" s="1518"/>
      <c r="AR32" s="1519"/>
      <c r="AS32" s="1519"/>
      <c r="AT32" s="1521"/>
      <c r="AU32" s="1518"/>
      <c r="AV32" s="1519"/>
      <c r="AW32" s="1519"/>
      <c r="AX32" s="1521"/>
      <c r="AY32" s="1518"/>
      <c r="AZ32" s="1519"/>
      <c r="BA32" s="1519"/>
      <c r="BB32" s="1521"/>
      <c r="BC32" s="1518"/>
      <c r="BD32" s="1519"/>
      <c r="BE32" s="1519"/>
      <c r="BF32" s="1521"/>
      <c r="BG32" s="1518"/>
      <c r="BH32" s="1519"/>
      <c r="BI32" s="1519"/>
      <c r="BJ32" s="1521"/>
      <c r="BK32" s="1518"/>
      <c r="BL32" s="1519"/>
      <c r="BM32" s="1519"/>
      <c r="BN32" s="1521"/>
      <c r="BO32" s="1518"/>
      <c r="BP32" s="1519"/>
      <c r="BQ32" s="1519"/>
      <c r="BR32" s="1521"/>
      <c r="BS32" s="1518"/>
      <c r="BT32" s="1519"/>
      <c r="BU32" s="1519"/>
      <c r="BV32" s="1521"/>
      <c r="BW32" s="1518"/>
      <c r="BX32" s="1519"/>
      <c r="BY32" s="1519"/>
      <c r="BZ32" s="1521"/>
      <c r="CA32" s="1518"/>
      <c r="CB32" s="1519"/>
      <c r="CC32" s="1519"/>
      <c r="CD32" s="1520"/>
      <c r="CE32" s="535"/>
    </row>
    <row r="33" spans="1:83">
      <c r="A33" s="1537"/>
      <c r="C33" s="534"/>
      <c r="D33" s="538"/>
      <c r="E33" s="537"/>
      <c r="F33" s="537"/>
      <c r="G33" s="537"/>
      <c r="H33" s="537"/>
      <c r="I33" s="537"/>
      <c r="J33" s="537"/>
      <c r="K33" s="537"/>
      <c r="L33" s="537"/>
      <c r="M33" s="537"/>
      <c r="N33" s="537"/>
      <c r="O33" s="1513"/>
      <c r="P33" s="1514"/>
      <c r="Q33" s="1514"/>
      <c r="R33" s="1514"/>
      <c r="S33" s="1514"/>
      <c r="T33" s="1514"/>
      <c r="U33" s="1514"/>
      <c r="V33" s="1514"/>
      <c r="W33" s="1514"/>
      <c r="X33" s="1514"/>
      <c r="Y33" s="1514"/>
      <c r="Z33" s="1514"/>
      <c r="AA33" s="1514"/>
      <c r="AB33" s="1514"/>
      <c r="AC33" s="1514"/>
      <c r="AD33" s="1514"/>
      <c r="AE33" s="1514"/>
      <c r="AF33" s="1514"/>
      <c r="AG33" s="1514"/>
      <c r="AH33" s="1514"/>
      <c r="AI33" s="1514"/>
      <c r="AJ33" s="1514"/>
      <c r="AK33" s="1514"/>
      <c r="AL33" s="1514"/>
      <c r="AM33" s="1514"/>
      <c r="AN33" s="1514"/>
      <c r="AO33" s="1514"/>
      <c r="AP33" s="1514"/>
      <c r="AQ33" s="1514"/>
      <c r="AR33" s="1514"/>
      <c r="AS33" s="1514"/>
      <c r="AT33" s="1514"/>
      <c r="AU33" s="1514"/>
      <c r="AV33" s="1514"/>
      <c r="AW33" s="1514"/>
      <c r="AX33" s="1514"/>
      <c r="AY33" s="1514"/>
      <c r="AZ33" s="1514"/>
      <c r="BA33" s="1514"/>
      <c r="BB33" s="1514"/>
      <c r="BC33" s="1514"/>
      <c r="BD33" s="1514"/>
      <c r="BE33" s="1514"/>
      <c r="BF33" s="1514"/>
      <c r="BG33" s="1514"/>
      <c r="BH33" s="1514"/>
      <c r="BI33" s="1514"/>
      <c r="BJ33" s="1514"/>
      <c r="BK33" s="1514"/>
      <c r="BL33" s="1514"/>
      <c r="BM33" s="1514"/>
      <c r="BN33" s="1514"/>
      <c r="BO33" s="1514"/>
      <c r="BP33" s="1514"/>
      <c r="BQ33" s="1514"/>
      <c r="BR33" s="1514"/>
      <c r="BS33" s="1514"/>
      <c r="BT33" s="1514"/>
      <c r="BU33" s="1514"/>
      <c r="BV33" s="1514"/>
      <c r="BW33" s="1514"/>
      <c r="BX33" s="1514"/>
      <c r="BY33" s="1514"/>
      <c r="BZ33" s="1514"/>
      <c r="CA33" s="1514"/>
      <c r="CB33" s="1514"/>
      <c r="CC33" s="1514"/>
      <c r="CD33" s="1515"/>
      <c r="CE33" s="535"/>
    </row>
    <row r="34" spans="1:83">
      <c r="A34" s="1537"/>
      <c r="C34" s="538"/>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7"/>
      <c r="AS34" s="537"/>
      <c r="AT34" s="537"/>
      <c r="AU34" s="537"/>
      <c r="AV34" s="537"/>
      <c r="AW34" s="537"/>
      <c r="AX34" s="537"/>
      <c r="AY34" s="537"/>
      <c r="AZ34" s="537"/>
      <c r="BA34" s="537"/>
      <c r="BB34" s="537"/>
      <c r="BC34" s="537"/>
      <c r="BD34" s="537"/>
      <c r="BE34" s="537"/>
      <c r="BF34" s="537"/>
      <c r="BG34" s="537"/>
      <c r="BH34" s="537"/>
      <c r="BI34" s="537"/>
      <c r="BJ34" s="537"/>
      <c r="BK34" s="537"/>
      <c r="BL34" s="537"/>
      <c r="BM34" s="537"/>
      <c r="BN34" s="537"/>
      <c r="BO34" s="537"/>
      <c r="BP34" s="537"/>
      <c r="BQ34" s="537"/>
      <c r="BR34" s="537"/>
      <c r="BS34" s="537"/>
      <c r="BT34" s="537"/>
      <c r="BU34" s="537"/>
      <c r="BV34" s="537"/>
      <c r="BW34" s="537"/>
      <c r="BX34" s="537"/>
      <c r="BY34" s="537"/>
      <c r="BZ34" s="537"/>
      <c r="CA34" s="537"/>
      <c r="CB34" s="537"/>
      <c r="CC34" s="537"/>
      <c r="CD34" s="537"/>
      <c r="CE34" s="539"/>
    </row>
    <row r="35" spans="1:83">
      <c r="A35" s="1537"/>
      <c r="D35" s="527" t="s">
        <v>692</v>
      </c>
    </row>
  </sheetData>
  <mergeCells count="778">
    <mergeCell ref="A1:A35"/>
    <mergeCell ref="C4:CE4"/>
    <mergeCell ref="J6:Q6"/>
    <mergeCell ref="R6:AN6"/>
    <mergeCell ref="AT6:BA6"/>
    <mergeCell ref="BB6:BX6"/>
    <mergeCell ref="J8:Q8"/>
    <mergeCell ref="R8:AN8"/>
    <mergeCell ref="AT8:BA8"/>
    <mergeCell ref="BB8:BX8"/>
    <mergeCell ref="BS10:BV10"/>
    <mergeCell ref="BW10:BZ10"/>
    <mergeCell ref="CA10:CD10"/>
    <mergeCell ref="AI10:AL10"/>
    <mergeCell ref="AM10:AP10"/>
    <mergeCell ref="AQ10:AT10"/>
    <mergeCell ref="AU10:AX10"/>
    <mergeCell ref="AY10:BB10"/>
    <mergeCell ref="O11:P11"/>
    <mergeCell ref="Q11:R11"/>
    <mergeCell ref="S11:T11"/>
    <mergeCell ref="U11:V11"/>
    <mergeCell ref="W11:X11"/>
    <mergeCell ref="Y11:Z11"/>
    <mergeCell ref="BG10:BJ10"/>
    <mergeCell ref="BK10:BN10"/>
    <mergeCell ref="D10:N10"/>
    <mergeCell ref="O10:R10"/>
    <mergeCell ref="S10:V10"/>
    <mergeCell ref="W10:Z10"/>
    <mergeCell ref="AA10:AD10"/>
    <mergeCell ref="AE10:AH10"/>
    <mergeCell ref="BO10:BR10"/>
    <mergeCell ref="BC10:BF10"/>
    <mergeCell ref="AQ11:AR11"/>
    <mergeCell ref="AS11:AT11"/>
    <mergeCell ref="AU11:AV11"/>
    <mergeCell ref="AW11:AX11"/>
    <mergeCell ref="AA11:AB11"/>
    <mergeCell ref="AC11:AD11"/>
    <mergeCell ref="AE11:AF11"/>
    <mergeCell ref="AG11:AH11"/>
    <mergeCell ref="AI11:AJ11"/>
    <mergeCell ref="AK11:AL11"/>
    <mergeCell ref="BW11:BX11"/>
    <mergeCell ref="BY11:BZ11"/>
    <mergeCell ref="CA11:CB11"/>
    <mergeCell ref="CC11:CD11"/>
    <mergeCell ref="O12:P12"/>
    <mergeCell ref="Q12:R12"/>
    <mergeCell ref="S12:T12"/>
    <mergeCell ref="U12:V12"/>
    <mergeCell ref="W12:X12"/>
    <mergeCell ref="Y12:Z12"/>
    <mergeCell ref="BK11:BL11"/>
    <mergeCell ref="BM11:BN11"/>
    <mergeCell ref="BO11:BP11"/>
    <mergeCell ref="BQ11:BR11"/>
    <mergeCell ref="BS11:BT11"/>
    <mergeCell ref="BU11:BV11"/>
    <mergeCell ref="AY11:AZ11"/>
    <mergeCell ref="BA11:BB11"/>
    <mergeCell ref="BC11:BD11"/>
    <mergeCell ref="BE11:BF11"/>
    <mergeCell ref="BG11:BH11"/>
    <mergeCell ref="BI11:BJ11"/>
    <mergeCell ref="AM11:AN11"/>
    <mergeCell ref="AO11:AP11"/>
    <mergeCell ref="AQ12:AR12"/>
    <mergeCell ref="AS12:AT12"/>
    <mergeCell ref="AU12:AV12"/>
    <mergeCell ref="AW12:AX12"/>
    <mergeCell ref="AA12:AB12"/>
    <mergeCell ref="AC12:AD12"/>
    <mergeCell ref="AE12:AF12"/>
    <mergeCell ref="AG12:AH12"/>
    <mergeCell ref="AI12:AJ12"/>
    <mergeCell ref="AK12:AL12"/>
    <mergeCell ref="BW12:BX12"/>
    <mergeCell ref="BY12:BZ12"/>
    <mergeCell ref="CA12:CB12"/>
    <mergeCell ref="CC12:CD12"/>
    <mergeCell ref="O13:P13"/>
    <mergeCell ref="Q13:R13"/>
    <mergeCell ref="S13:T13"/>
    <mergeCell ref="U13:V13"/>
    <mergeCell ref="W13:X13"/>
    <mergeCell ref="Y13:Z13"/>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3:AR13"/>
    <mergeCell ref="AS13:AT13"/>
    <mergeCell ref="AU13:AV13"/>
    <mergeCell ref="AW13:AX13"/>
    <mergeCell ref="AA13:AB13"/>
    <mergeCell ref="AC13:AD13"/>
    <mergeCell ref="AE13:AF13"/>
    <mergeCell ref="AG13:AH13"/>
    <mergeCell ref="AI13:AJ13"/>
    <mergeCell ref="AK13:AL13"/>
    <mergeCell ref="BW13:BX13"/>
    <mergeCell ref="BY13:BZ13"/>
    <mergeCell ref="CA13:CB13"/>
    <mergeCell ref="CC13:CD13"/>
    <mergeCell ref="O14:P14"/>
    <mergeCell ref="Q14:R14"/>
    <mergeCell ref="S14:T14"/>
    <mergeCell ref="U14:V14"/>
    <mergeCell ref="W14:X14"/>
    <mergeCell ref="Y14:Z14"/>
    <mergeCell ref="BK13:BL13"/>
    <mergeCell ref="BM13:BN13"/>
    <mergeCell ref="BO13:BP13"/>
    <mergeCell ref="BQ13:BR13"/>
    <mergeCell ref="BS13:BT13"/>
    <mergeCell ref="BU13:BV13"/>
    <mergeCell ref="AY13:AZ13"/>
    <mergeCell ref="BA13:BB13"/>
    <mergeCell ref="BC13:BD13"/>
    <mergeCell ref="BE13:BF13"/>
    <mergeCell ref="BG13:BH13"/>
    <mergeCell ref="BI13:BJ13"/>
    <mergeCell ref="AM13:AN13"/>
    <mergeCell ref="AO13:AP13"/>
    <mergeCell ref="AQ14:AR14"/>
    <mergeCell ref="AS14:AT14"/>
    <mergeCell ref="AU14:AV14"/>
    <mergeCell ref="AW14:AX14"/>
    <mergeCell ref="AA14:AB14"/>
    <mergeCell ref="AC14:AD14"/>
    <mergeCell ref="AE14:AF14"/>
    <mergeCell ref="AG14:AH14"/>
    <mergeCell ref="AI14:AJ14"/>
    <mergeCell ref="AK14:AL14"/>
    <mergeCell ref="BW14:BX14"/>
    <mergeCell ref="BY14:BZ14"/>
    <mergeCell ref="CA14:CB14"/>
    <mergeCell ref="CC14:CD14"/>
    <mergeCell ref="O15:P15"/>
    <mergeCell ref="Q15:R15"/>
    <mergeCell ref="S15:T15"/>
    <mergeCell ref="U15:V15"/>
    <mergeCell ref="W15:X15"/>
    <mergeCell ref="Y15:Z15"/>
    <mergeCell ref="BK14:BL14"/>
    <mergeCell ref="BM14:BN14"/>
    <mergeCell ref="BO14:BP14"/>
    <mergeCell ref="BQ14:BR14"/>
    <mergeCell ref="BS14:BT14"/>
    <mergeCell ref="BU14:BV14"/>
    <mergeCell ref="AY14:AZ14"/>
    <mergeCell ref="BA14:BB14"/>
    <mergeCell ref="BC14:BD14"/>
    <mergeCell ref="BE14:BF14"/>
    <mergeCell ref="BG14:BH14"/>
    <mergeCell ref="BI14:BJ14"/>
    <mergeCell ref="AM14:AN14"/>
    <mergeCell ref="AO14:AP14"/>
    <mergeCell ref="AQ15:AR15"/>
    <mergeCell ref="AS15:AT15"/>
    <mergeCell ref="AU15:AV15"/>
    <mergeCell ref="AW15:AX15"/>
    <mergeCell ref="AA15:AB15"/>
    <mergeCell ref="AC15:AD15"/>
    <mergeCell ref="AE15:AF15"/>
    <mergeCell ref="AG15:AH15"/>
    <mergeCell ref="AI15:AJ15"/>
    <mergeCell ref="AK15:AL15"/>
    <mergeCell ref="BW15:BX15"/>
    <mergeCell ref="BY15:BZ15"/>
    <mergeCell ref="CA15:CB15"/>
    <mergeCell ref="CC15:CD15"/>
    <mergeCell ref="O16:P16"/>
    <mergeCell ref="Q16:R16"/>
    <mergeCell ref="S16:T16"/>
    <mergeCell ref="U16:V16"/>
    <mergeCell ref="W16:X16"/>
    <mergeCell ref="Y16:Z16"/>
    <mergeCell ref="BK15:BL15"/>
    <mergeCell ref="BM15:BN15"/>
    <mergeCell ref="BO15:BP15"/>
    <mergeCell ref="BQ15:BR15"/>
    <mergeCell ref="BS15:BT15"/>
    <mergeCell ref="BU15:BV15"/>
    <mergeCell ref="AY15:AZ15"/>
    <mergeCell ref="BA15:BB15"/>
    <mergeCell ref="BC15:BD15"/>
    <mergeCell ref="BE15:BF15"/>
    <mergeCell ref="BG15:BH15"/>
    <mergeCell ref="BI15:BJ15"/>
    <mergeCell ref="AM15:AN15"/>
    <mergeCell ref="AO15:AP15"/>
    <mergeCell ref="AQ16:AR16"/>
    <mergeCell ref="AS16:AT16"/>
    <mergeCell ref="AU16:AV16"/>
    <mergeCell ref="AW16:AX16"/>
    <mergeCell ref="AA16:AB16"/>
    <mergeCell ref="AC16:AD16"/>
    <mergeCell ref="AE16:AF16"/>
    <mergeCell ref="AG16:AH16"/>
    <mergeCell ref="AI16:AJ16"/>
    <mergeCell ref="AK16:AL16"/>
    <mergeCell ref="BW16:BX16"/>
    <mergeCell ref="BY16:BZ16"/>
    <mergeCell ref="CA16:CB16"/>
    <mergeCell ref="CC16:CD16"/>
    <mergeCell ref="O17:P17"/>
    <mergeCell ref="Q17:R17"/>
    <mergeCell ref="S17:T17"/>
    <mergeCell ref="U17:V17"/>
    <mergeCell ref="W17:X17"/>
    <mergeCell ref="Y17:Z17"/>
    <mergeCell ref="BK16:BL16"/>
    <mergeCell ref="BM16:BN16"/>
    <mergeCell ref="BO16:BP16"/>
    <mergeCell ref="BQ16:BR16"/>
    <mergeCell ref="BS16:BT16"/>
    <mergeCell ref="BU16:BV16"/>
    <mergeCell ref="AY16:AZ16"/>
    <mergeCell ref="BA16:BB16"/>
    <mergeCell ref="BC16:BD16"/>
    <mergeCell ref="BE16:BF16"/>
    <mergeCell ref="BG16:BH16"/>
    <mergeCell ref="BI16:BJ16"/>
    <mergeCell ref="AM16:AN16"/>
    <mergeCell ref="AO16:AP16"/>
    <mergeCell ref="AQ17:AR17"/>
    <mergeCell ref="AS17:AT17"/>
    <mergeCell ref="AU17:AV17"/>
    <mergeCell ref="AW17:AX17"/>
    <mergeCell ref="AA17:AB17"/>
    <mergeCell ref="AC17:AD17"/>
    <mergeCell ref="AE17:AF17"/>
    <mergeCell ref="AG17:AH17"/>
    <mergeCell ref="AI17:AJ17"/>
    <mergeCell ref="AK17:AL17"/>
    <mergeCell ref="BW17:BX17"/>
    <mergeCell ref="BY17:BZ17"/>
    <mergeCell ref="CA17:CB17"/>
    <mergeCell ref="CC17:CD17"/>
    <mergeCell ref="O18:P18"/>
    <mergeCell ref="Q18:R18"/>
    <mergeCell ref="S18:T18"/>
    <mergeCell ref="U18:V18"/>
    <mergeCell ref="W18:X18"/>
    <mergeCell ref="Y18:Z18"/>
    <mergeCell ref="BK17:BL17"/>
    <mergeCell ref="BM17:BN17"/>
    <mergeCell ref="BO17:BP17"/>
    <mergeCell ref="BQ17:BR17"/>
    <mergeCell ref="BS17:BT17"/>
    <mergeCell ref="BU17:BV17"/>
    <mergeCell ref="AY17:AZ17"/>
    <mergeCell ref="BA17:BB17"/>
    <mergeCell ref="BC17:BD17"/>
    <mergeCell ref="BE17:BF17"/>
    <mergeCell ref="BG17:BH17"/>
    <mergeCell ref="BI17:BJ17"/>
    <mergeCell ref="AM17:AN17"/>
    <mergeCell ref="AO17:AP17"/>
    <mergeCell ref="AQ18:AR18"/>
    <mergeCell ref="AS18:AT18"/>
    <mergeCell ref="AU18:AV18"/>
    <mergeCell ref="AW18:AX18"/>
    <mergeCell ref="AA18:AB18"/>
    <mergeCell ref="AC18:AD18"/>
    <mergeCell ref="AE18:AF18"/>
    <mergeCell ref="AG18:AH18"/>
    <mergeCell ref="AI18:AJ18"/>
    <mergeCell ref="AK18:AL18"/>
    <mergeCell ref="BW18:BX18"/>
    <mergeCell ref="BY18:BZ18"/>
    <mergeCell ref="CA18:CB18"/>
    <mergeCell ref="CC18:CD18"/>
    <mergeCell ref="O19:P19"/>
    <mergeCell ref="Q19:R19"/>
    <mergeCell ref="S19:T19"/>
    <mergeCell ref="U19:V19"/>
    <mergeCell ref="W19:X19"/>
    <mergeCell ref="Y19:Z19"/>
    <mergeCell ref="BK18:BL18"/>
    <mergeCell ref="BM18:BN18"/>
    <mergeCell ref="BO18:BP18"/>
    <mergeCell ref="BQ18:BR18"/>
    <mergeCell ref="BS18:BT18"/>
    <mergeCell ref="BU18:BV18"/>
    <mergeCell ref="AY18:AZ18"/>
    <mergeCell ref="BA18:BB18"/>
    <mergeCell ref="BC18:BD18"/>
    <mergeCell ref="BE18:BF18"/>
    <mergeCell ref="BG18:BH18"/>
    <mergeCell ref="BI18:BJ18"/>
    <mergeCell ref="AM18:AN18"/>
    <mergeCell ref="AO18:AP18"/>
    <mergeCell ref="AQ19:AR19"/>
    <mergeCell ref="AS19:AT19"/>
    <mergeCell ref="AU19:AV19"/>
    <mergeCell ref="AW19:AX19"/>
    <mergeCell ref="AA19:AB19"/>
    <mergeCell ref="AC19:AD19"/>
    <mergeCell ref="AE19:AF19"/>
    <mergeCell ref="AG19:AH19"/>
    <mergeCell ref="AI19:AJ19"/>
    <mergeCell ref="AK19:AL19"/>
    <mergeCell ref="BW19:BX19"/>
    <mergeCell ref="BY19:BZ19"/>
    <mergeCell ref="CA19:CB19"/>
    <mergeCell ref="CC19:CD19"/>
    <mergeCell ref="O20:P20"/>
    <mergeCell ref="Q20:R20"/>
    <mergeCell ref="S20:T20"/>
    <mergeCell ref="U20:V20"/>
    <mergeCell ref="W20:X20"/>
    <mergeCell ref="Y20:Z20"/>
    <mergeCell ref="BK19:BL19"/>
    <mergeCell ref="BM19:BN19"/>
    <mergeCell ref="BO19:BP19"/>
    <mergeCell ref="BQ19:BR19"/>
    <mergeCell ref="BS19:BT19"/>
    <mergeCell ref="BU19:BV19"/>
    <mergeCell ref="AY19:AZ19"/>
    <mergeCell ref="BA19:BB19"/>
    <mergeCell ref="BC19:BD19"/>
    <mergeCell ref="BE19:BF19"/>
    <mergeCell ref="BG19:BH19"/>
    <mergeCell ref="BI19:BJ19"/>
    <mergeCell ref="AM19:AN19"/>
    <mergeCell ref="AO19:AP19"/>
    <mergeCell ref="AQ20:AR20"/>
    <mergeCell ref="AS20:AT20"/>
    <mergeCell ref="AU20:AV20"/>
    <mergeCell ref="AW20:AX20"/>
    <mergeCell ref="AA20:AB20"/>
    <mergeCell ref="AC20:AD20"/>
    <mergeCell ref="AE20:AF20"/>
    <mergeCell ref="AG20:AH20"/>
    <mergeCell ref="AI20:AJ20"/>
    <mergeCell ref="AK20:AL20"/>
    <mergeCell ref="BW20:BX20"/>
    <mergeCell ref="BY20:BZ20"/>
    <mergeCell ref="CA20:CB20"/>
    <mergeCell ref="CC20:CD20"/>
    <mergeCell ref="N21:N22"/>
    <mergeCell ref="O21:P21"/>
    <mergeCell ref="Q21:R21"/>
    <mergeCell ref="S21:T21"/>
    <mergeCell ref="U21:V21"/>
    <mergeCell ref="W21:X21"/>
    <mergeCell ref="BK20:BL20"/>
    <mergeCell ref="BM20:BN20"/>
    <mergeCell ref="BO20:BP20"/>
    <mergeCell ref="BQ20:BR20"/>
    <mergeCell ref="BS20:BT20"/>
    <mergeCell ref="BU20:BV20"/>
    <mergeCell ref="AY20:AZ20"/>
    <mergeCell ref="BA20:BB20"/>
    <mergeCell ref="BC20:BD20"/>
    <mergeCell ref="BE20:BF20"/>
    <mergeCell ref="BG20:BH20"/>
    <mergeCell ref="BI20:BJ20"/>
    <mergeCell ref="AM20:AN20"/>
    <mergeCell ref="AO20:AP20"/>
    <mergeCell ref="AO21:AP21"/>
    <mergeCell ref="AQ21:AR21"/>
    <mergeCell ref="AS21:AT21"/>
    <mergeCell ref="AU21:AV21"/>
    <mergeCell ref="Y21:Z21"/>
    <mergeCell ref="AA21:AB21"/>
    <mergeCell ref="AC21:AD21"/>
    <mergeCell ref="AE21:AF21"/>
    <mergeCell ref="AG21:AH21"/>
    <mergeCell ref="AI21:AJ21"/>
    <mergeCell ref="BU21:BV21"/>
    <mergeCell ref="BW21:BX21"/>
    <mergeCell ref="BY21:BZ21"/>
    <mergeCell ref="CA21:CB21"/>
    <mergeCell ref="CC21:CD21"/>
    <mergeCell ref="O22:P22"/>
    <mergeCell ref="Q22:R22"/>
    <mergeCell ref="S22:T22"/>
    <mergeCell ref="U22:V22"/>
    <mergeCell ref="W22:X22"/>
    <mergeCell ref="BI21:BJ21"/>
    <mergeCell ref="BK21:BL21"/>
    <mergeCell ref="BM21:BN21"/>
    <mergeCell ref="BO21:BP21"/>
    <mergeCell ref="BQ21:BR21"/>
    <mergeCell ref="BS21:BT21"/>
    <mergeCell ref="AW21:AX21"/>
    <mergeCell ref="AY21:AZ21"/>
    <mergeCell ref="BA21:BB21"/>
    <mergeCell ref="BC21:BD21"/>
    <mergeCell ref="BE21:BF21"/>
    <mergeCell ref="BG21:BH21"/>
    <mergeCell ref="AK21:AL21"/>
    <mergeCell ref="AM21:AN21"/>
    <mergeCell ref="AO22:AP22"/>
    <mergeCell ref="AQ22:AR22"/>
    <mergeCell ref="AS22:AT22"/>
    <mergeCell ref="AU22:AV22"/>
    <mergeCell ref="Y22:Z22"/>
    <mergeCell ref="AA22:AB22"/>
    <mergeCell ref="AC22:AD22"/>
    <mergeCell ref="AE22:AF22"/>
    <mergeCell ref="AG22:AH22"/>
    <mergeCell ref="AI22:AJ22"/>
    <mergeCell ref="BU22:BV22"/>
    <mergeCell ref="BW22:BX22"/>
    <mergeCell ref="BY22:BZ22"/>
    <mergeCell ref="CA22:CB22"/>
    <mergeCell ref="CC22:CD22"/>
    <mergeCell ref="O23:P23"/>
    <mergeCell ref="Q23:R23"/>
    <mergeCell ref="S23:T23"/>
    <mergeCell ref="U23:V23"/>
    <mergeCell ref="W23:X23"/>
    <mergeCell ref="BI22:BJ22"/>
    <mergeCell ref="BK22:BL22"/>
    <mergeCell ref="BM22:BN22"/>
    <mergeCell ref="BO22:BP22"/>
    <mergeCell ref="BQ22:BR22"/>
    <mergeCell ref="BS22:BT22"/>
    <mergeCell ref="AW22:AX22"/>
    <mergeCell ref="AY22:AZ22"/>
    <mergeCell ref="BA22:BB22"/>
    <mergeCell ref="BC22:BD22"/>
    <mergeCell ref="BE22:BF22"/>
    <mergeCell ref="BG22:BH22"/>
    <mergeCell ref="AK22:AL22"/>
    <mergeCell ref="AM22:AN22"/>
    <mergeCell ref="AO23:AP23"/>
    <mergeCell ref="AQ23:AR23"/>
    <mergeCell ref="AS23:AT23"/>
    <mergeCell ref="AU23:AV23"/>
    <mergeCell ref="Y23:Z23"/>
    <mergeCell ref="AA23:AB23"/>
    <mergeCell ref="AC23:AD23"/>
    <mergeCell ref="AE23:AF23"/>
    <mergeCell ref="AG23:AH23"/>
    <mergeCell ref="AI23:AJ23"/>
    <mergeCell ref="BU23:BV23"/>
    <mergeCell ref="BW23:BX23"/>
    <mergeCell ref="BY23:BZ23"/>
    <mergeCell ref="CA23:CB23"/>
    <mergeCell ref="CC23:CD23"/>
    <mergeCell ref="O24:P24"/>
    <mergeCell ref="Q24:R24"/>
    <mergeCell ref="S24:T24"/>
    <mergeCell ref="U24:V24"/>
    <mergeCell ref="W24:X24"/>
    <mergeCell ref="BI23:BJ23"/>
    <mergeCell ref="BK23:BL23"/>
    <mergeCell ref="BM23:BN23"/>
    <mergeCell ref="BO23:BP23"/>
    <mergeCell ref="BQ23:BR23"/>
    <mergeCell ref="BS23:BT23"/>
    <mergeCell ref="AW23:AX23"/>
    <mergeCell ref="AY23:AZ23"/>
    <mergeCell ref="BA23:BB23"/>
    <mergeCell ref="BC23:BD23"/>
    <mergeCell ref="BE23:BF23"/>
    <mergeCell ref="BG23:BH23"/>
    <mergeCell ref="AK23:AL23"/>
    <mergeCell ref="AM23:AN23"/>
    <mergeCell ref="AO24:AP24"/>
    <mergeCell ref="AQ24:AR24"/>
    <mergeCell ref="AS24:AT24"/>
    <mergeCell ref="AU24:AV24"/>
    <mergeCell ref="Y24:Z24"/>
    <mergeCell ref="AA24:AB24"/>
    <mergeCell ref="AC24:AD24"/>
    <mergeCell ref="AE24:AF24"/>
    <mergeCell ref="AG24:AH24"/>
    <mergeCell ref="AI24:AJ24"/>
    <mergeCell ref="BU24:BV24"/>
    <mergeCell ref="BW24:BX24"/>
    <mergeCell ref="BY24:BZ24"/>
    <mergeCell ref="CA24:CB24"/>
    <mergeCell ref="CC24:CD24"/>
    <mergeCell ref="O25:P25"/>
    <mergeCell ref="Q25:R25"/>
    <mergeCell ref="S25:T25"/>
    <mergeCell ref="U25:V25"/>
    <mergeCell ref="W25:X25"/>
    <mergeCell ref="BI24:BJ24"/>
    <mergeCell ref="BK24:BL24"/>
    <mergeCell ref="BM24:BN24"/>
    <mergeCell ref="BO24:BP24"/>
    <mergeCell ref="BQ24:BR24"/>
    <mergeCell ref="BS24:BT24"/>
    <mergeCell ref="AW24:AX24"/>
    <mergeCell ref="AY24:AZ24"/>
    <mergeCell ref="BA24:BB24"/>
    <mergeCell ref="BC24:BD24"/>
    <mergeCell ref="BE24:BF24"/>
    <mergeCell ref="BG24:BH24"/>
    <mergeCell ref="AK24:AL24"/>
    <mergeCell ref="AM24:AN24"/>
    <mergeCell ref="AO25:AP25"/>
    <mergeCell ref="AQ25:AR25"/>
    <mergeCell ref="AS25:AT25"/>
    <mergeCell ref="AU25:AV25"/>
    <mergeCell ref="Y25:Z25"/>
    <mergeCell ref="AA25:AB25"/>
    <mergeCell ref="AC25:AD25"/>
    <mergeCell ref="AE25:AF25"/>
    <mergeCell ref="AG25:AH25"/>
    <mergeCell ref="AI25:AJ25"/>
    <mergeCell ref="BU25:BV25"/>
    <mergeCell ref="BW25:BX25"/>
    <mergeCell ref="BY25:BZ25"/>
    <mergeCell ref="CA25:CB25"/>
    <mergeCell ref="CC25:CD25"/>
    <mergeCell ref="O26:P26"/>
    <mergeCell ref="Q26:R26"/>
    <mergeCell ref="S26:T26"/>
    <mergeCell ref="U26:V26"/>
    <mergeCell ref="W26:X26"/>
    <mergeCell ref="BI25:BJ25"/>
    <mergeCell ref="BK25:BL25"/>
    <mergeCell ref="BM25:BN25"/>
    <mergeCell ref="BO25:BP25"/>
    <mergeCell ref="BQ25:BR25"/>
    <mergeCell ref="BS25:BT25"/>
    <mergeCell ref="AW25:AX25"/>
    <mergeCell ref="AY25:AZ25"/>
    <mergeCell ref="BA25:BB25"/>
    <mergeCell ref="BC25:BD25"/>
    <mergeCell ref="BE25:BF25"/>
    <mergeCell ref="BG25:BH25"/>
    <mergeCell ref="AK25:AL25"/>
    <mergeCell ref="AM25:AN25"/>
    <mergeCell ref="AO26:AP26"/>
    <mergeCell ref="AQ26:AR26"/>
    <mergeCell ref="AS26:AT26"/>
    <mergeCell ref="AU26:AV26"/>
    <mergeCell ref="Y26:Z26"/>
    <mergeCell ref="AA26:AB26"/>
    <mergeCell ref="AC26:AD26"/>
    <mergeCell ref="AE26:AF26"/>
    <mergeCell ref="AG26:AH26"/>
    <mergeCell ref="AI26:AJ26"/>
    <mergeCell ref="BU26:BV26"/>
    <mergeCell ref="BW26:BX26"/>
    <mergeCell ref="BY26:BZ26"/>
    <mergeCell ref="CA26:CB26"/>
    <mergeCell ref="CC26:CD26"/>
    <mergeCell ref="O27:P27"/>
    <mergeCell ref="Q27:R27"/>
    <mergeCell ref="S27:T27"/>
    <mergeCell ref="U27:V27"/>
    <mergeCell ref="W27:X27"/>
    <mergeCell ref="BI26:BJ26"/>
    <mergeCell ref="BK26:BL26"/>
    <mergeCell ref="BM26:BN26"/>
    <mergeCell ref="BO26:BP26"/>
    <mergeCell ref="BQ26:BR26"/>
    <mergeCell ref="BS26:BT26"/>
    <mergeCell ref="AW26:AX26"/>
    <mergeCell ref="AY26:AZ26"/>
    <mergeCell ref="BA26:BB26"/>
    <mergeCell ref="BC26:BD26"/>
    <mergeCell ref="BE26:BF26"/>
    <mergeCell ref="BG26:BH26"/>
    <mergeCell ref="AK26:AL26"/>
    <mergeCell ref="AM26:AN26"/>
    <mergeCell ref="AO27:AP27"/>
    <mergeCell ref="AQ27:AR27"/>
    <mergeCell ref="AS27:AT27"/>
    <mergeCell ref="AU27:AV27"/>
    <mergeCell ref="Y27:Z27"/>
    <mergeCell ref="AA27:AB27"/>
    <mergeCell ref="AC27:AD27"/>
    <mergeCell ref="AE27:AF27"/>
    <mergeCell ref="AG27:AH27"/>
    <mergeCell ref="AI27:AJ27"/>
    <mergeCell ref="BU27:BV27"/>
    <mergeCell ref="BW27:BX27"/>
    <mergeCell ref="BY27:BZ27"/>
    <mergeCell ref="CA27:CB27"/>
    <mergeCell ref="CC27:CD27"/>
    <mergeCell ref="O28:P28"/>
    <mergeCell ref="Q28:R28"/>
    <mergeCell ref="S28:T28"/>
    <mergeCell ref="U28:V28"/>
    <mergeCell ref="W28:X28"/>
    <mergeCell ref="BI27:BJ27"/>
    <mergeCell ref="BK27:BL27"/>
    <mergeCell ref="BM27:BN27"/>
    <mergeCell ref="BO27:BP27"/>
    <mergeCell ref="BQ27:BR27"/>
    <mergeCell ref="BS27:BT27"/>
    <mergeCell ref="AW27:AX27"/>
    <mergeCell ref="AY27:AZ27"/>
    <mergeCell ref="BA27:BB27"/>
    <mergeCell ref="BC27:BD27"/>
    <mergeCell ref="BE27:BF27"/>
    <mergeCell ref="BG27:BH27"/>
    <mergeCell ref="AK27:AL27"/>
    <mergeCell ref="AM27:AN27"/>
    <mergeCell ref="AO28:AP28"/>
    <mergeCell ref="AQ28:AR28"/>
    <mergeCell ref="AS28:AT28"/>
    <mergeCell ref="AU28:AV28"/>
    <mergeCell ref="Y28:Z28"/>
    <mergeCell ref="AA28:AB28"/>
    <mergeCell ref="AC28:AD28"/>
    <mergeCell ref="AE28:AF28"/>
    <mergeCell ref="AG28:AH28"/>
    <mergeCell ref="AI28:AJ28"/>
    <mergeCell ref="BU28:BV28"/>
    <mergeCell ref="BW28:BX28"/>
    <mergeCell ref="BY28:BZ28"/>
    <mergeCell ref="CA28:CB28"/>
    <mergeCell ref="CC28:CD28"/>
    <mergeCell ref="O29:P29"/>
    <mergeCell ref="Q29:R29"/>
    <mergeCell ref="S29:T29"/>
    <mergeCell ref="U29:V29"/>
    <mergeCell ref="W29:X29"/>
    <mergeCell ref="BI28:BJ28"/>
    <mergeCell ref="BK28:BL28"/>
    <mergeCell ref="BM28:BN28"/>
    <mergeCell ref="BO28:BP28"/>
    <mergeCell ref="BQ28:BR28"/>
    <mergeCell ref="BS28:BT28"/>
    <mergeCell ref="AW28:AX28"/>
    <mergeCell ref="AY28:AZ28"/>
    <mergeCell ref="BA28:BB28"/>
    <mergeCell ref="BC28:BD28"/>
    <mergeCell ref="BE28:BF28"/>
    <mergeCell ref="BG28:BH28"/>
    <mergeCell ref="AK28:AL28"/>
    <mergeCell ref="AM28:AN28"/>
    <mergeCell ref="AO29:AP29"/>
    <mergeCell ref="AQ29:AR29"/>
    <mergeCell ref="AS29:AT29"/>
    <mergeCell ref="AU29:AV29"/>
    <mergeCell ref="Y29:Z29"/>
    <mergeCell ref="AA29:AB29"/>
    <mergeCell ref="AC29:AD29"/>
    <mergeCell ref="AE29:AF29"/>
    <mergeCell ref="AG29:AH29"/>
    <mergeCell ref="AI29:AJ29"/>
    <mergeCell ref="BU29:BV29"/>
    <mergeCell ref="BW29:BX29"/>
    <mergeCell ref="BY29:BZ29"/>
    <mergeCell ref="CA29:CB29"/>
    <mergeCell ref="CC29:CD29"/>
    <mergeCell ref="O30:P30"/>
    <mergeCell ref="Q30:R30"/>
    <mergeCell ref="S30:T30"/>
    <mergeCell ref="U30:V30"/>
    <mergeCell ref="W30:X30"/>
    <mergeCell ref="BI29:BJ29"/>
    <mergeCell ref="BK29:BL29"/>
    <mergeCell ref="BM29:BN29"/>
    <mergeCell ref="BO29:BP29"/>
    <mergeCell ref="BQ29:BR29"/>
    <mergeCell ref="BS29:BT29"/>
    <mergeCell ref="AW29:AX29"/>
    <mergeCell ref="AY29:AZ29"/>
    <mergeCell ref="BA29:BB29"/>
    <mergeCell ref="BC29:BD29"/>
    <mergeCell ref="BE29:BF29"/>
    <mergeCell ref="BG29:BH29"/>
    <mergeCell ref="AK29:AL29"/>
    <mergeCell ref="AM29:AN29"/>
    <mergeCell ref="AO30:AP30"/>
    <mergeCell ref="AQ30:AR30"/>
    <mergeCell ref="AS30:AT30"/>
    <mergeCell ref="AU30:AV30"/>
    <mergeCell ref="Y30:Z30"/>
    <mergeCell ref="AA30:AB30"/>
    <mergeCell ref="AC30:AD30"/>
    <mergeCell ref="AE30:AF30"/>
    <mergeCell ref="AG30:AH30"/>
    <mergeCell ref="AI30:AJ30"/>
    <mergeCell ref="BU30:BV30"/>
    <mergeCell ref="BW30:BX30"/>
    <mergeCell ref="BY30:BZ30"/>
    <mergeCell ref="CA30:CB30"/>
    <mergeCell ref="CC30:CD30"/>
    <mergeCell ref="O31:P31"/>
    <mergeCell ref="Q31:R31"/>
    <mergeCell ref="S31:T31"/>
    <mergeCell ref="U31:V31"/>
    <mergeCell ref="W31:X31"/>
    <mergeCell ref="BI30:BJ30"/>
    <mergeCell ref="BK30:BL30"/>
    <mergeCell ref="BM30:BN30"/>
    <mergeCell ref="BO30:BP30"/>
    <mergeCell ref="BQ30:BR30"/>
    <mergeCell ref="BS30:BT30"/>
    <mergeCell ref="AW30:AX30"/>
    <mergeCell ref="AY30:AZ30"/>
    <mergeCell ref="BA30:BB30"/>
    <mergeCell ref="BC30:BD30"/>
    <mergeCell ref="BE30:BF30"/>
    <mergeCell ref="BG30:BH30"/>
    <mergeCell ref="AK30:AL30"/>
    <mergeCell ref="AM30:AN30"/>
    <mergeCell ref="CA31:CB31"/>
    <mergeCell ref="CC31:CD31"/>
    <mergeCell ref="O32:P32"/>
    <mergeCell ref="Q32:R32"/>
    <mergeCell ref="S32:T32"/>
    <mergeCell ref="U32:V32"/>
    <mergeCell ref="W32:X32"/>
    <mergeCell ref="BI31:BJ31"/>
    <mergeCell ref="BK31:BL31"/>
    <mergeCell ref="BM31:BN31"/>
    <mergeCell ref="BO31:BP31"/>
    <mergeCell ref="BQ31:BR31"/>
    <mergeCell ref="BS31:BT31"/>
    <mergeCell ref="AW31:AX31"/>
    <mergeCell ref="AY31:AZ31"/>
    <mergeCell ref="BA31:BB31"/>
    <mergeCell ref="BC31:BD31"/>
    <mergeCell ref="BE31:BF31"/>
    <mergeCell ref="BG31:BH31"/>
    <mergeCell ref="AK31:AL31"/>
    <mergeCell ref="AM31:AN31"/>
    <mergeCell ref="AO31:AP31"/>
    <mergeCell ref="AQ31:AR31"/>
    <mergeCell ref="AS31:AT31"/>
    <mergeCell ref="AE32:AF32"/>
    <mergeCell ref="AG32:AH32"/>
    <mergeCell ref="AI32:AJ32"/>
    <mergeCell ref="BU31:BV31"/>
    <mergeCell ref="BW31:BX31"/>
    <mergeCell ref="BY31:BZ31"/>
    <mergeCell ref="AU31:AV31"/>
    <mergeCell ref="Y31:Z31"/>
    <mergeCell ref="AA31:AB31"/>
    <mergeCell ref="AC31:AD31"/>
    <mergeCell ref="AE31:AF31"/>
    <mergeCell ref="AG31:AH31"/>
    <mergeCell ref="AI31:AJ31"/>
    <mergeCell ref="BU32:BV32"/>
    <mergeCell ref="BW32:BX32"/>
    <mergeCell ref="BY32:BZ32"/>
    <mergeCell ref="CA32:CB32"/>
    <mergeCell ref="CC32:CD32"/>
    <mergeCell ref="O33:CD33"/>
    <mergeCell ref="BI32:BJ32"/>
    <mergeCell ref="BK32:BL32"/>
    <mergeCell ref="BM32:BN32"/>
    <mergeCell ref="BO32:BP32"/>
    <mergeCell ref="BQ32:BR32"/>
    <mergeCell ref="BS32:BT32"/>
    <mergeCell ref="AW32:AX32"/>
    <mergeCell ref="AY32:AZ32"/>
    <mergeCell ref="BA32:BB32"/>
    <mergeCell ref="BC32:BD32"/>
    <mergeCell ref="BE32:BF32"/>
    <mergeCell ref="BG32:BH32"/>
    <mergeCell ref="AK32:AL32"/>
    <mergeCell ref="AM32:AN32"/>
    <mergeCell ref="AO32:AP32"/>
    <mergeCell ref="AQ32:AR32"/>
    <mergeCell ref="AS32:AT32"/>
    <mergeCell ref="AU32:AV32"/>
    <mergeCell ref="Y32:Z32"/>
    <mergeCell ref="AA32:AB32"/>
    <mergeCell ref="AC32:AD32"/>
  </mergeCells>
  <phoneticPr fontId="12"/>
  <pageMargins left="0.75" right="0.75" top="1" bottom="1" header="0.51200000000000001" footer="0.51200000000000001"/>
  <pageSetup paperSize="9" scale="9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8D913-3EDF-4CAA-8A20-A521C19F476E}">
  <dimension ref="A1:BB50"/>
  <sheetViews>
    <sheetView view="pageBreakPreview" zoomScaleNormal="100" zoomScaleSheetLayoutView="100" workbookViewId="0">
      <selection activeCell="BH9" sqref="BH9"/>
    </sheetView>
  </sheetViews>
  <sheetFormatPr defaultRowHeight="13.2"/>
  <cols>
    <col min="1" max="5" width="1.6640625" style="527" customWidth="1"/>
    <col min="6" max="8" width="1.21875" style="527" customWidth="1"/>
    <col min="9" max="54" width="1.6640625" style="527" customWidth="1"/>
    <col min="55" max="256" width="8.88671875" style="527"/>
    <col min="257" max="261" width="1.6640625" style="527" customWidth="1"/>
    <col min="262" max="264" width="1.21875" style="527" customWidth="1"/>
    <col min="265" max="310" width="1.6640625" style="527" customWidth="1"/>
    <col min="311" max="512" width="8.88671875" style="527"/>
    <col min="513" max="517" width="1.6640625" style="527" customWidth="1"/>
    <col min="518" max="520" width="1.21875" style="527" customWidth="1"/>
    <col min="521" max="566" width="1.6640625" style="527" customWidth="1"/>
    <col min="567" max="768" width="8.88671875" style="527"/>
    <col min="769" max="773" width="1.6640625" style="527" customWidth="1"/>
    <col min="774" max="776" width="1.21875" style="527" customWidth="1"/>
    <col min="777" max="822" width="1.6640625" style="527" customWidth="1"/>
    <col min="823" max="1024" width="8.88671875" style="527"/>
    <col min="1025" max="1029" width="1.6640625" style="527" customWidth="1"/>
    <col min="1030" max="1032" width="1.21875" style="527" customWidth="1"/>
    <col min="1033" max="1078" width="1.6640625" style="527" customWidth="1"/>
    <col min="1079" max="1280" width="8.88671875" style="527"/>
    <col min="1281" max="1285" width="1.6640625" style="527" customWidth="1"/>
    <col min="1286" max="1288" width="1.21875" style="527" customWidth="1"/>
    <col min="1289" max="1334" width="1.6640625" style="527" customWidth="1"/>
    <col min="1335" max="1536" width="8.88671875" style="527"/>
    <col min="1537" max="1541" width="1.6640625" style="527" customWidth="1"/>
    <col min="1542" max="1544" width="1.21875" style="527" customWidth="1"/>
    <col min="1545" max="1590" width="1.6640625" style="527" customWidth="1"/>
    <col min="1591" max="1792" width="8.88671875" style="527"/>
    <col min="1793" max="1797" width="1.6640625" style="527" customWidth="1"/>
    <col min="1798" max="1800" width="1.21875" style="527" customWidth="1"/>
    <col min="1801" max="1846" width="1.6640625" style="527" customWidth="1"/>
    <col min="1847" max="2048" width="8.88671875" style="527"/>
    <col min="2049" max="2053" width="1.6640625" style="527" customWidth="1"/>
    <col min="2054" max="2056" width="1.21875" style="527" customWidth="1"/>
    <col min="2057" max="2102" width="1.6640625" style="527" customWidth="1"/>
    <col min="2103" max="2304" width="8.88671875" style="527"/>
    <col min="2305" max="2309" width="1.6640625" style="527" customWidth="1"/>
    <col min="2310" max="2312" width="1.21875" style="527" customWidth="1"/>
    <col min="2313" max="2358" width="1.6640625" style="527" customWidth="1"/>
    <col min="2359" max="2560" width="8.88671875" style="527"/>
    <col min="2561" max="2565" width="1.6640625" style="527" customWidth="1"/>
    <col min="2566" max="2568" width="1.21875" style="527" customWidth="1"/>
    <col min="2569" max="2614" width="1.6640625" style="527" customWidth="1"/>
    <col min="2615" max="2816" width="8.88671875" style="527"/>
    <col min="2817" max="2821" width="1.6640625" style="527" customWidth="1"/>
    <col min="2822" max="2824" width="1.21875" style="527" customWidth="1"/>
    <col min="2825" max="2870" width="1.6640625" style="527" customWidth="1"/>
    <col min="2871" max="3072" width="8.88671875" style="527"/>
    <col min="3073" max="3077" width="1.6640625" style="527" customWidth="1"/>
    <col min="3078" max="3080" width="1.21875" style="527" customWidth="1"/>
    <col min="3081" max="3126" width="1.6640625" style="527" customWidth="1"/>
    <col min="3127" max="3328" width="8.88671875" style="527"/>
    <col min="3329" max="3333" width="1.6640625" style="527" customWidth="1"/>
    <col min="3334" max="3336" width="1.21875" style="527" customWidth="1"/>
    <col min="3337" max="3382" width="1.6640625" style="527" customWidth="1"/>
    <col min="3383" max="3584" width="8.88671875" style="527"/>
    <col min="3585" max="3589" width="1.6640625" style="527" customWidth="1"/>
    <col min="3590" max="3592" width="1.21875" style="527" customWidth="1"/>
    <col min="3593" max="3638" width="1.6640625" style="527" customWidth="1"/>
    <col min="3639" max="3840" width="8.88671875" style="527"/>
    <col min="3841" max="3845" width="1.6640625" style="527" customWidth="1"/>
    <col min="3846" max="3848" width="1.21875" style="527" customWidth="1"/>
    <col min="3849" max="3894" width="1.6640625" style="527" customWidth="1"/>
    <col min="3895" max="4096" width="8.88671875" style="527"/>
    <col min="4097" max="4101" width="1.6640625" style="527" customWidth="1"/>
    <col min="4102" max="4104" width="1.21875" style="527" customWidth="1"/>
    <col min="4105" max="4150" width="1.6640625" style="527" customWidth="1"/>
    <col min="4151" max="4352" width="8.88671875" style="527"/>
    <col min="4353" max="4357" width="1.6640625" style="527" customWidth="1"/>
    <col min="4358" max="4360" width="1.21875" style="527" customWidth="1"/>
    <col min="4361" max="4406" width="1.6640625" style="527" customWidth="1"/>
    <col min="4407" max="4608" width="8.88671875" style="527"/>
    <col min="4609" max="4613" width="1.6640625" style="527" customWidth="1"/>
    <col min="4614" max="4616" width="1.21875" style="527" customWidth="1"/>
    <col min="4617" max="4662" width="1.6640625" style="527" customWidth="1"/>
    <col min="4663" max="4864" width="8.88671875" style="527"/>
    <col min="4865" max="4869" width="1.6640625" style="527" customWidth="1"/>
    <col min="4870" max="4872" width="1.21875" style="527" customWidth="1"/>
    <col min="4873" max="4918" width="1.6640625" style="527" customWidth="1"/>
    <col min="4919" max="5120" width="8.88671875" style="527"/>
    <col min="5121" max="5125" width="1.6640625" style="527" customWidth="1"/>
    <col min="5126" max="5128" width="1.21875" style="527" customWidth="1"/>
    <col min="5129" max="5174" width="1.6640625" style="527" customWidth="1"/>
    <col min="5175" max="5376" width="8.88671875" style="527"/>
    <col min="5377" max="5381" width="1.6640625" style="527" customWidth="1"/>
    <col min="5382" max="5384" width="1.21875" style="527" customWidth="1"/>
    <col min="5385" max="5430" width="1.6640625" style="527" customWidth="1"/>
    <col min="5431" max="5632" width="8.88671875" style="527"/>
    <col min="5633" max="5637" width="1.6640625" style="527" customWidth="1"/>
    <col min="5638" max="5640" width="1.21875" style="527" customWidth="1"/>
    <col min="5641" max="5686" width="1.6640625" style="527" customWidth="1"/>
    <col min="5687" max="5888" width="8.88671875" style="527"/>
    <col min="5889" max="5893" width="1.6640625" style="527" customWidth="1"/>
    <col min="5894" max="5896" width="1.21875" style="527" customWidth="1"/>
    <col min="5897" max="5942" width="1.6640625" style="527" customWidth="1"/>
    <col min="5943" max="6144" width="8.88671875" style="527"/>
    <col min="6145" max="6149" width="1.6640625" style="527" customWidth="1"/>
    <col min="6150" max="6152" width="1.21875" style="527" customWidth="1"/>
    <col min="6153" max="6198" width="1.6640625" style="527" customWidth="1"/>
    <col min="6199" max="6400" width="8.88671875" style="527"/>
    <col min="6401" max="6405" width="1.6640625" style="527" customWidth="1"/>
    <col min="6406" max="6408" width="1.21875" style="527" customWidth="1"/>
    <col min="6409" max="6454" width="1.6640625" style="527" customWidth="1"/>
    <col min="6455" max="6656" width="8.88671875" style="527"/>
    <col min="6657" max="6661" width="1.6640625" style="527" customWidth="1"/>
    <col min="6662" max="6664" width="1.21875" style="527" customWidth="1"/>
    <col min="6665" max="6710" width="1.6640625" style="527" customWidth="1"/>
    <col min="6711" max="6912" width="8.88671875" style="527"/>
    <col min="6913" max="6917" width="1.6640625" style="527" customWidth="1"/>
    <col min="6918" max="6920" width="1.21875" style="527" customWidth="1"/>
    <col min="6921" max="6966" width="1.6640625" style="527" customWidth="1"/>
    <col min="6967" max="7168" width="8.88671875" style="527"/>
    <col min="7169" max="7173" width="1.6640625" style="527" customWidth="1"/>
    <col min="7174" max="7176" width="1.21875" style="527" customWidth="1"/>
    <col min="7177" max="7222" width="1.6640625" style="527" customWidth="1"/>
    <col min="7223" max="7424" width="8.88671875" style="527"/>
    <col min="7425" max="7429" width="1.6640625" style="527" customWidth="1"/>
    <col min="7430" max="7432" width="1.21875" style="527" customWidth="1"/>
    <col min="7433" max="7478" width="1.6640625" style="527" customWidth="1"/>
    <col min="7479" max="7680" width="8.88671875" style="527"/>
    <col min="7681" max="7685" width="1.6640625" style="527" customWidth="1"/>
    <col min="7686" max="7688" width="1.21875" style="527" customWidth="1"/>
    <col min="7689" max="7734" width="1.6640625" style="527" customWidth="1"/>
    <col min="7735" max="7936" width="8.88671875" style="527"/>
    <col min="7937" max="7941" width="1.6640625" style="527" customWidth="1"/>
    <col min="7942" max="7944" width="1.21875" style="527" customWidth="1"/>
    <col min="7945" max="7990" width="1.6640625" style="527" customWidth="1"/>
    <col min="7991" max="8192" width="8.88671875" style="527"/>
    <col min="8193" max="8197" width="1.6640625" style="527" customWidth="1"/>
    <col min="8198" max="8200" width="1.21875" style="527" customWidth="1"/>
    <col min="8201" max="8246" width="1.6640625" style="527" customWidth="1"/>
    <col min="8247" max="8448" width="8.88671875" style="527"/>
    <col min="8449" max="8453" width="1.6640625" style="527" customWidth="1"/>
    <col min="8454" max="8456" width="1.21875" style="527" customWidth="1"/>
    <col min="8457" max="8502" width="1.6640625" style="527" customWidth="1"/>
    <col min="8503" max="8704" width="8.88671875" style="527"/>
    <col min="8705" max="8709" width="1.6640625" style="527" customWidth="1"/>
    <col min="8710" max="8712" width="1.21875" style="527" customWidth="1"/>
    <col min="8713" max="8758" width="1.6640625" style="527" customWidth="1"/>
    <col min="8759" max="8960" width="8.88671875" style="527"/>
    <col min="8961" max="8965" width="1.6640625" style="527" customWidth="1"/>
    <col min="8966" max="8968" width="1.21875" style="527" customWidth="1"/>
    <col min="8969" max="9014" width="1.6640625" style="527" customWidth="1"/>
    <col min="9015" max="9216" width="8.88671875" style="527"/>
    <col min="9217" max="9221" width="1.6640625" style="527" customWidth="1"/>
    <col min="9222" max="9224" width="1.21875" style="527" customWidth="1"/>
    <col min="9225" max="9270" width="1.6640625" style="527" customWidth="1"/>
    <col min="9271" max="9472" width="8.88671875" style="527"/>
    <col min="9473" max="9477" width="1.6640625" style="527" customWidth="1"/>
    <col min="9478" max="9480" width="1.21875" style="527" customWidth="1"/>
    <col min="9481" max="9526" width="1.6640625" style="527" customWidth="1"/>
    <col min="9527" max="9728" width="8.88671875" style="527"/>
    <col min="9729" max="9733" width="1.6640625" style="527" customWidth="1"/>
    <col min="9734" max="9736" width="1.21875" style="527" customWidth="1"/>
    <col min="9737" max="9782" width="1.6640625" style="527" customWidth="1"/>
    <col min="9783" max="9984" width="8.88671875" style="527"/>
    <col min="9985" max="9989" width="1.6640625" style="527" customWidth="1"/>
    <col min="9990" max="9992" width="1.21875" style="527" customWidth="1"/>
    <col min="9993" max="10038" width="1.6640625" style="527" customWidth="1"/>
    <col min="10039" max="10240" width="8.88671875" style="527"/>
    <col min="10241" max="10245" width="1.6640625" style="527" customWidth="1"/>
    <col min="10246" max="10248" width="1.21875" style="527" customWidth="1"/>
    <col min="10249" max="10294" width="1.6640625" style="527" customWidth="1"/>
    <col min="10295" max="10496" width="8.88671875" style="527"/>
    <col min="10497" max="10501" width="1.6640625" style="527" customWidth="1"/>
    <col min="10502" max="10504" width="1.21875" style="527" customWidth="1"/>
    <col min="10505" max="10550" width="1.6640625" style="527" customWidth="1"/>
    <col min="10551" max="10752" width="8.88671875" style="527"/>
    <col min="10753" max="10757" width="1.6640625" style="527" customWidth="1"/>
    <col min="10758" max="10760" width="1.21875" style="527" customWidth="1"/>
    <col min="10761" max="10806" width="1.6640625" style="527" customWidth="1"/>
    <col min="10807" max="11008" width="8.88671875" style="527"/>
    <col min="11009" max="11013" width="1.6640625" style="527" customWidth="1"/>
    <col min="11014" max="11016" width="1.21875" style="527" customWidth="1"/>
    <col min="11017" max="11062" width="1.6640625" style="527" customWidth="1"/>
    <col min="11063" max="11264" width="8.88671875" style="527"/>
    <col min="11265" max="11269" width="1.6640625" style="527" customWidth="1"/>
    <col min="11270" max="11272" width="1.21875" style="527" customWidth="1"/>
    <col min="11273" max="11318" width="1.6640625" style="527" customWidth="1"/>
    <col min="11319" max="11520" width="8.88671875" style="527"/>
    <col min="11521" max="11525" width="1.6640625" style="527" customWidth="1"/>
    <col min="11526" max="11528" width="1.21875" style="527" customWidth="1"/>
    <col min="11529" max="11574" width="1.6640625" style="527" customWidth="1"/>
    <col min="11575" max="11776" width="8.88671875" style="527"/>
    <col min="11777" max="11781" width="1.6640625" style="527" customWidth="1"/>
    <col min="11782" max="11784" width="1.21875" style="527" customWidth="1"/>
    <col min="11785" max="11830" width="1.6640625" style="527" customWidth="1"/>
    <col min="11831" max="12032" width="8.88671875" style="527"/>
    <col min="12033" max="12037" width="1.6640625" style="527" customWidth="1"/>
    <col min="12038" max="12040" width="1.21875" style="527" customWidth="1"/>
    <col min="12041" max="12086" width="1.6640625" style="527" customWidth="1"/>
    <col min="12087" max="12288" width="8.88671875" style="527"/>
    <col min="12289" max="12293" width="1.6640625" style="527" customWidth="1"/>
    <col min="12294" max="12296" width="1.21875" style="527" customWidth="1"/>
    <col min="12297" max="12342" width="1.6640625" style="527" customWidth="1"/>
    <col min="12343" max="12544" width="8.88671875" style="527"/>
    <col min="12545" max="12549" width="1.6640625" style="527" customWidth="1"/>
    <col min="12550" max="12552" width="1.21875" style="527" customWidth="1"/>
    <col min="12553" max="12598" width="1.6640625" style="527" customWidth="1"/>
    <col min="12599" max="12800" width="8.88671875" style="527"/>
    <col min="12801" max="12805" width="1.6640625" style="527" customWidth="1"/>
    <col min="12806" max="12808" width="1.21875" style="527" customWidth="1"/>
    <col min="12809" max="12854" width="1.6640625" style="527" customWidth="1"/>
    <col min="12855" max="13056" width="8.88671875" style="527"/>
    <col min="13057" max="13061" width="1.6640625" style="527" customWidth="1"/>
    <col min="13062" max="13064" width="1.21875" style="527" customWidth="1"/>
    <col min="13065" max="13110" width="1.6640625" style="527" customWidth="1"/>
    <col min="13111" max="13312" width="8.88671875" style="527"/>
    <col min="13313" max="13317" width="1.6640625" style="527" customWidth="1"/>
    <col min="13318" max="13320" width="1.21875" style="527" customWidth="1"/>
    <col min="13321" max="13366" width="1.6640625" style="527" customWidth="1"/>
    <col min="13367" max="13568" width="8.88671875" style="527"/>
    <col min="13569" max="13573" width="1.6640625" style="527" customWidth="1"/>
    <col min="13574" max="13576" width="1.21875" style="527" customWidth="1"/>
    <col min="13577" max="13622" width="1.6640625" style="527" customWidth="1"/>
    <col min="13623" max="13824" width="8.88671875" style="527"/>
    <col min="13825" max="13829" width="1.6640625" style="527" customWidth="1"/>
    <col min="13830" max="13832" width="1.21875" style="527" customWidth="1"/>
    <col min="13833" max="13878" width="1.6640625" style="527" customWidth="1"/>
    <col min="13879" max="14080" width="8.88671875" style="527"/>
    <col min="14081" max="14085" width="1.6640625" style="527" customWidth="1"/>
    <col min="14086" max="14088" width="1.21875" style="527" customWidth="1"/>
    <col min="14089" max="14134" width="1.6640625" style="527" customWidth="1"/>
    <col min="14135" max="14336" width="8.88671875" style="527"/>
    <col min="14337" max="14341" width="1.6640625" style="527" customWidth="1"/>
    <col min="14342" max="14344" width="1.21875" style="527" customWidth="1"/>
    <col min="14345" max="14390" width="1.6640625" style="527" customWidth="1"/>
    <col min="14391" max="14592" width="8.88671875" style="527"/>
    <col min="14593" max="14597" width="1.6640625" style="527" customWidth="1"/>
    <col min="14598" max="14600" width="1.21875" style="527" customWidth="1"/>
    <col min="14601" max="14646" width="1.6640625" style="527" customWidth="1"/>
    <col min="14647" max="14848" width="8.88671875" style="527"/>
    <col min="14849" max="14853" width="1.6640625" style="527" customWidth="1"/>
    <col min="14854" max="14856" width="1.21875" style="527" customWidth="1"/>
    <col min="14857" max="14902" width="1.6640625" style="527" customWidth="1"/>
    <col min="14903" max="15104" width="8.88671875" style="527"/>
    <col min="15105" max="15109" width="1.6640625" style="527" customWidth="1"/>
    <col min="15110" max="15112" width="1.21875" style="527" customWidth="1"/>
    <col min="15113" max="15158" width="1.6640625" style="527" customWidth="1"/>
    <col min="15159" max="15360" width="8.88671875" style="527"/>
    <col min="15361" max="15365" width="1.6640625" style="527" customWidth="1"/>
    <col min="15366" max="15368" width="1.21875" style="527" customWidth="1"/>
    <col min="15369" max="15414" width="1.6640625" style="527" customWidth="1"/>
    <col min="15415" max="15616" width="8.88671875" style="527"/>
    <col min="15617" max="15621" width="1.6640625" style="527" customWidth="1"/>
    <col min="15622" max="15624" width="1.21875" style="527" customWidth="1"/>
    <col min="15625" max="15670" width="1.6640625" style="527" customWidth="1"/>
    <col min="15671" max="15872" width="8.88671875" style="527"/>
    <col min="15873" max="15877" width="1.6640625" style="527" customWidth="1"/>
    <col min="15878" max="15880" width="1.21875" style="527" customWidth="1"/>
    <col min="15881" max="15926" width="1.6640625" style="527" customWidth="1"/>
    <col min="15927" max="16128" width="8.88671875" style="527"/>
    <col min="16129" max="16133" width="1.6640625" style="527" customWidth="1"/>
    <col min="16134" max="16136" width="1.21875" style="527" customWidth="1"/>
    <col min="16137" max="16182" width="1.6640625" style="527" customWidth="1"/>
    <col min="16183" max="16384" width="8.88671875" style="527"/>
  </cols>
  <sheetData>
    <row r="1" spans="1:54" ht="15" customHeight="1">
      <c r="A1" s="527" t="s">
        <v>693</v>
      </c>
    </row>
    <row r="2" spans="1:54" ht="15" customHeight="1"/>
    <row r="3" spans="1:54" ht="15" customHeight="1">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30"/>
    </row>
    <row r="4" spans="1:54" ht="30" customHeight="1">
      <c r="A4" s="1496" t="s">
        <v>694</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8"/>
    </row>
    <row r="5" spans="1:54" ht="9.75" customHeight="1">
      <c r="A5" s="534"/>
      <c r="BB5" s="535"/>
    </row>
    <row r="6" spans="1:54" ht="15" customHeight="1">
      <c r="A6" s="534"/>
      <c r="BB6" s="535"/>
    </row>
    <row r="7" spans="1:54" ht="15" customHeight="1">
      <c r="A7" s="534"/>
      <c r="J7" s="1499"/>
      <c r="K7" s="1499"/>
      <c r="L7" s="1499"/>
      <c r="M7" s="1499"/>
      <c r="N7" s="1499"/>
      <c r="O7" s="1499"/>
      <c r="P7" s="1499"/>
      <c r="Q7" s="1499"/>
      <c r="R7" s="1499"/>
      <c r="S7" s="1499"/>
      <c r="T7" s="1499"/>
      <c r="U7" s="1499"/>
      <c r="V7" s="1499"/>
      <c r="W7" s="1499"/>
      <c r="X7" s="1499"/>
      <c r="Y7" s="1499"/>
      <c r="Z7" s="1499"/>
      <c r="AA7" s="1499"/>
      <c r="AK7" s="1499"/>
      <c r="AL7" s="1499"/>
      <c r="AM7" s="1499"/>
      <c r="AN7" s="1499"/>
      <c r="AO7" s="1499"/>
      <c r="AP7" s="1499"/>
      <c r="AQ7" s="1499"/>
      <c r="AR7" s="1499"/>
      <c r="AS7" s="1499"/>
      <c r="AT7" s="1499"/>
      <c r="AU7" s="1499"/>
      <c r="AV7" s="1499"/>
      <c r="AW7" s="1499"/>
      <c r="AX7" s="1499"/>
      <c r="AY7" s="1499"/>
      <c r="AZ7" s="1499"/>
      <c r="BA7" s="1499"/>
      <c r="BB7" s="535"/>
    </row>
    <row r="8" spans="1:54" ht="15" customHeight="1">
      <c r="A8" s="534"/>
      <c r="B8" s="1493" t="s">
        <v>631</v>
      </c>
      <c r="C8" s="1493"/>
      <c r="D8" s="1493"/>
      <c r="E8" s="1493"/>
      <c r="F8" s="1493"/>
      <c r="G8" s="1493"/>
      <c r="H8" s="1493"/>
      <c r="I8" s="1493"/>
      <c r="J8" s="1492"/>
      <c r="K8" s="1492"/>
      <c r="L8" s="1492"/>
      <c r="M8" s="1492"/>
      <c r="N8" s="1492"/>
      <c r="O8" s="1492"/>
      <c r="P8" s="1492"/>
      <c r="Q8" s="1492"/>
      <c r="R8" s="1492"/>
      <c r="S8" s="1492"/>
      <c r="T8" s="1492"/>
      <c r="U8" s="1492"/>
      <c r="V8" s="1492"/>
      <c r="W8" s="1492"/>
      <c r="X8" s="1492"/>
      <c r="Y8" s="1492"/>
      <c r="Z8" s="1492"/>
      <c r="AA8" s="1492"/>
      <c r="AC8" s="1503" t="s">
        <v>695</v>
      </c>
      <c r="AD8" s="1503"/>
      <c r="AE8" s="1503"/>
      <c r="AF8" s="1503"/>
      <c r="AG8" s="1503"/>
      <c r="AH8" s="1503"/>
      <c r="AI8" s="1503"/>
      <c r="AJ8" s="1503"/>
      <c r="AK8" s="1492"/>
      <c r="AL8" s="1492"/>
      <c r="AM8" s="1492"/>
      <c r="AN8" s="1492"/>
      <c r="AO8" s="1492"/>
      <c r="AP8" s="1492"/>
      <c r="AQ8" s="1492"/>
      <c r="AR8" s="1492"/>
      <c r="AS8" s="1492"/>
      <c r="AT8" s="1492"/>
      <c r="AU8" s="1492"/>
      <c r="AV8" s="1492"/>
      <c r="AW8" s="1492"/>
      <c r="AX8" s="1492"/>
      <c r="AY8" s="1492"/>
      <c r="AZ8" s="1492"/>
      <c r="BA8" s="1492"/>
      <c r="BB8" s="535"/>
    </row>
    <row r="9" spans="1:54" ht="15" customHeight="1">
      <c r="A9" s="534"/>
      <c r="BB9" s="535"/>
    </row>
    <row r="10" spans="1:54" ht="15" customHeight="1">
      <c r="A10" s="534"/>
      <c r="BB10" s="535"/>
    </row>
    <row r="11" spans="1:54" ht="15" customHeight="1">
      <c r="A11" s="1488" t="s">
        <v>696</v>
      </c>
      <c r="B11" s="1488"/>
      <c r="C11" s="1488"/>
      <c r="D11" s="1488"/>
      <c r="E11" s="1488"/>
      <c r="F11" s="1488"/>
      <c r="G11" s="1488"/>
      <c r="H11" s="1488"/>
      <c r="I11" s="1488"/>
      <c r="J11" s="1547" t="s">
        <v>697</v>
      </c>
      <c r="K11" s="1547"/>
      <c r="L11" s="1547"/>
      <c r="M11" s="1547"/>
      <c r="N11" s="1547"/>
      <c r="O11" s="1547" t="s">
        <v>698</v>
      </c>
      <c r="P11" s="1547"/>
      <c r="Q11" s="1547"/>
      <c r="R11" s="1547"/>
      <c r="S11" s="1547"/>
      <c r="T11" s="1547" t="s">
        <v>699</v>
      </c>
      <c r="U11" s="1547"/>
      <c r="V11" s="1547"/>
      <c r="W11" s="1547"/>
      <c r="X11" s="1547"/>
      <c r="Y11" s="1547" t="s">
        <v>700</v>
      </c>
      <c r="Z11" s="1547"/>
      <c r="AA11" s="1547"/>
      <c r="AB11" s="1547"/>
      <c r="AC11" s="1547"/>
      <c r="AD11" s="1547" t="s">
        <v>701</v>
      </c>
      <c r="AE11" s="1547"/>
      <c r="AF11" s="1547"/>
      <c r="AG11" s="1547"/>
      <c r="AH11" s="1547"/>
      <c r="AI11" s="1547" t="s">
        <v>702</v>
      </c>
      <c r="AJ11" s="1547"/>
      <c r="AK11" s="1547"/>
      <c r="AL11" s="1547"/>
      <c r="AM11" s="1547"/>
      <c r="AN11" s="1547" t="s">
        <v>703</v>
      </c>
      <c r="AO11" s="1547"/>
      <c r="AP11" s="1547"/>
      <c r="AQ11" s="1547"/>
      <c r="AR11" s="1547"/>
      <c r="AS11" s="1547" t="s">
        <v>704</v>
      </c>
      <c r="AT11" s="1547"/>
      <c r="AU11" s="1547"/>
      <c r="AV11" s="1547"/>
      <c r="AW11" s="1547"/>
      <c r="AX11" s="1505" t="s">
        <v>705</v>
      </c>
      <c r="AY11" s="1505"/>
      <c r="AZ11" s="1505"/>
      <c r="BA11" s="1505"/>
      <c r="BB11" s="1505"/>
    </row>
    <row r="12" spans="1:54" ht="15" customHeight="1">
      <c r="A12" s="1488"/>
      <c r="B12" s="1488"/>
      <c r="C12" s="1488"/>
      <c r="D12" s="1488"/>
      <c r="E12" s="1488"/>
      <c r="F12" s="1488"/>
      <c r="G12" s="1488"/>
      <c r="H12" s="1488"/>
      <c r="I12" s="1488"/>
      <c r="J12" s="1547"/>
      <c r="K12" s="1547"/>
      <c r="L12" s="1547"/>
      <c r="M12" s="1547"/>
      <c r="N12" s="1547"/>
      <c r="O12" s="1547"/>
      <c r="P12" s="1547"/>
      <c r="Q12" s="1547"/>
      <c r="R12" s="1547"/>
      <c r="S12" s="1547"/>
      <c r="T12" s="1547"/>
      <c r="U12" s="1547"/>
      <c r="V12" s="1547"/>
      <c r="W12" s="1547"/>
      <c r="X12" s="1547"/>
      <c r="Y12" s="1547"/>
      <c r="Z12" s="1547"/>
      <c r="AA12" s="1547"/>
      <c r="AB12" s="1547"/>
      <c r="AC12" s="1547"/>
      <c r="AD12" s="1547"/>
      <c r="AE12" s="1547"/>
      <c r="AF12" s="1547"/>
      <c r="AG12" s="1547"/>
      <c r="AH12" s="1547"/>
      <c r="AI12" s="1547"/>
      <c r="AJ12" s="1547"/>
      <c r="AK12" s="1547"/>
      <c r="AL12" s="1547"/>
      <c r="AM12" s="1547"/>
      <c r="AN12" s="1547"/>
      <c r="AO12" s="1547"/>
      <c r="AP12" s="1547"/>
      <c r="AQ12" s="1547"/>
      <c r="AR12" s="1547"/>
      <c r="AS12" s="1547"/>
      <c r="AT12" s="1547"/>
      <c r="AU12" s="1547"/>
      <c r="AV12" s="1547"/>
      <c r="AW12" s="1547"/>
      <c r="AX12" s="1505"/>
      <c r="AY12" s="1505"/>
      <c r="AZ12" s="1505"/>
      <c r="BA12" s="1505"/>
      <c r="BB12" s="1505"/>
    </row>
    <row r="13" spans="1:54" ht="15" customHeight="1">
      <c r="A13" s="1488"/>
      <c r="B13" s="1488"/>
      <c r="C13" s="1488"/>
      <c r="D13" s="1488"/>
      <c r="E13" s="1488"/>
      <c r="F13" s="1488"/>
      <c r="G13" s="1488"/>
      <c r="H13" s="1488"/>
      <c r="I13" s="1488"/>
      <c r="J13" s="1548"/>
      <c r="K13" s="1548"/>
      <c r="L13" s="1548"/>
      <c r="M13" s="1548"/>
      <c r="N13" s="1548"/>
      <c r="O13" s="1548"/>
      <c r="P13" s="1548"/>
      <c r="Q13" s="1548"/>
      <c r="R13" s="1548"/>
      <c r="S13" s="1548"/>
      <c r="T13" s="1548"/>
      <c r="U13" s="1548"/>
      <c r="V13" s="1548"/>
      <c r="W13" s="1548"/>
      <c r="X13" s="1548"/>
      <c r="Y13" s="1548"/>
      <c r="Z13" s="1548"/>
      <c r="AA13" s="1548"/>
      <c r="AB13" s="1548"/>
      <c r="AC13" s="1548"/>
      <c r="AD13" s="1548"/>
      <c r="AE13" s="1548"/>
      <c r="AF13" s="1548"/>
      <c r="AG13" s="1548"/>
      <c r="AH13" s="1548"/>
      <c r="AI13" s="1548"/>
      <c r="AJ13" s="1548"/>
      <c r="AK13" s="1548"/>
      <c r="AL13" s="1548"/>
      <c r="AM13" s="1548"/>
      <c r="AN13" s="1548"/>
      <c r="AO13" s="1548"/>
      <c r="AP13" s="1548"/>
      <c r="AQ13" s="1548"/>
      <c r="AR13" s="1548"/>
      <c r="AS13" s="1548"/>
      <c r="AT13" s="1548"/>
      <c r="AU13" s="1548"/>
      <c r="AV13" s="1548"/>
      <c r="AW13" s="1548"/>
      <c r="AX13" s="1549"/>
      <c r="AY13" s="1549"/>
      <c r="AZ13" s="1549"/>
      <c r="BA13" s="1549"/>
      <c r="BB13" s="1549"/>
    </row>
    <row r="14" spans="1:54" ht="15" customHeight="1">
      <c r="A14" s="1488"/>
      <c r="B14" s="1488"/>
      <c r="C14" s="1488"/>
      <c r="D14" s="1488"/>
      <c r="E14" s="1488"/>
      <c r="F14" s="1488"/>
      <c r="G14" s="1488"/>
      <c r="H14" s="1488"/>
      <c r="I14" s="1488"/>
      <c r="J14" s="1502" t="s">
        <v>706</v>
      </c>
      <c r="K14" s="1502"/>
      <c r="L14" s="1502"/>
      <c r="M14" s="1502"/>
      <c r="N14" s="1502"/>
      <c r="O14" s="1502" t="s">
        <v>707</v>
      </c>
      <c r="P14" s="1502"/>
      <c r="Q14" s="1502"/>
      <c r="R14" s="1502"/>
      <c r="S14" s="1502"/>
      <c r="T14" s="1502" t="s">
        <v>708</v>
      </c>
      <c r="U14" s="1502"/>
      <c r="V14" s="1502"/>
      <c r="W14" s="1502"/>
      <c r="X14" s="1502"/>
      <c r="Y14" s="1502" t="s">
        <v>709</v>
      </c>
      <c r="Z14" s="1502"/>
      <c r="AA14" s="1502"/>
      <c r="AB14" s="1502"/>
      <c r="AC14" s="1502"/>
      <c r="AD14" s="1502" t="s">
        <v>709</v>
      </c>
      <c r="AE14" s="1502"/>
      <c r="AF14" s="1502"/>
      <c r="AG14" s="1502"/>
      <c r="AH14" s="1502"/>
      <c r="AI14" s="1502" t="s">
        <v>708</v>
      </c>
      <c r="AJ14" s="1502"/>
      <c r="AK14" s="1502"/>
      <c r="AL14" s="1502"/>
      <c r="AM14" s="1502"/>
      <c r="AN14" s="1502" t="s">
        <v>709</v>
      </c>
      <c r="AO14" s="1502"/>
      <c r="AP14" s="1502"/>
      <c r="AQ14" s="1502"/>
      <c r="AR14" s="1502"/>
      <c r="AS14" s="1502" t="s">
        <v>709</v>
      </c>
      <c r="AT14" s="1502"/>
      <c r="AU14" s="1502"/>
      <c r="AV14" s="1502"/>
      <c r="AW14" s="1502"/>
      <c r="AX14" s="1502" t="s">
        <v>710</v>
      </c>
      <c r="AY14" s="1502"/>
      <c r="AZ14" s="1502"/>
      <c r="BA14" s="1502"/>
      <c r="BB14" s="1502"/>
    </row>
    <row r="15" spans="1:54" ht="15" customHeight="1">
      <c r="A15" s="1488"/>
      <c r="B15" s="1488"/>
      <c r="C15" s="1488"/>
      <c r="D15" s="1488"/>
      <c r="E15" s="1488"/>
      <c r="F15" s="1488"/>
      <c r="G15" s="1488"/>
      <c r="H15" s="1488"/>
      <c r="I15" s="1488"/>
      <c r="J15" s="1488"/>
      <c r="K15" s="1488"/>
      <c r="L15" s="1488"/>
      <c r="M15" s="1488"/>
      <c r="N15" s="1488"/>
      <c r="O15" s="1488"/>
      <c r="P15" s="1488"/>
      <c r="Q15" s="1488"/>
      <c r="R15" s="1488"/>
      <c r="S15" s="1488"/>
      <c r="T15" s="1488"/>
      <c r="U15" s="1488"/>
      <c r="V15" s="1488"/>
      <c r="W15" s="1488"/>
      <c r="X15" s="1488"/>
      <c r="Y15" s="1488"/>
      <c r="Z15" s="1488"/>
      <c r="AA15" s="1488"/>
      <c r="AB15" s="1488"/>
      <c r="AC15" s="1488"/>
      <c r="AD15" s="1488"/>
      <c r="AE15" s="1488"/>
      <c r="AF15" s="1488"/>
      <c r="AG15" s="1488"/>
      <c r="AH15" s="1488"/>
      <c r="AI15" s="1488"/>
      <c r="AJ15" s="1488"/>
      <c r="AK15" s="1488"/>
      <c r="AL15" s="1488"/>
      <c r="AM15" s="1488"/>
      <c r="AN15" s="1488"/>
      <c r="AO15" s="1488"/>
      <c r="AP15" s="1488"/>
      <c r="AQ15" s="1488"/>
      <c r="AR15" s="1488"/>
      <c r="AS15" s="1488"/>
      <c r="AT15" s="1488"/>
      <c r="AU15" s="1488"/>
      <c r="AV15" s="1488"/>
      <c r="AW15" s="1488"/>
      <c r="AX15" s="1488"/>
      <c r="AY15" s="1488"/>
      <c r="AZ15" s="1488"/>
      <c r="BA15" s="1488"/>
      <c r="BB15" s="1488"/>
    </row>
    <row r="16" spans="1:54" ht="15" customHeight="1">
      <c r="A16" s="1488"/>
      <c r="B16" s="1488"/>
      <c r="C16" s="1488"/>
      <c r="D16" s="1488"/>
      <c r="E16" s="1488"/>
      <c r="F16" s="1488"/>
      <c r="G16" s="1488"/>
      <c r="H16" s="1488"/>
      <c r="I16" s="1488"/>
      <c r="J16" s="1488"/>
      <c r="K16" s="1488"/>
      <c r="L16" s="1488"/>
      <c r="M16" s="1488"/>
      <c r="N16" s="1488"/>
      <c r="O16" s="1488"/>
      <c r="P16" s="1488"/>
      <c r="Q16" s="1488"/>
      <c r="R16" s="1488"/>
      <c r="S16" s="1488"/>
      <c r="T16" s="1488"/>
      <c r="U16" s="1488"/>
      <c r="V16" s="1488"/>
      <c r="W16" s="1488"/>
      <c r="X16" s="1488"/>
      <c r="Y16" s="1488"/>
      <c r="Z16" s="1488"/>
      <c r="AA16" s="1488"/>
      <c r="AB16" s="1488"/>
      <c r="AC16" s="1488"/>
      <c r="AD16" s="1488"/>
      <c r="AE16" s="1488"/>
      <c r="AF16" s="1488"/>
      <c r="AG16" s="1488"/>
      <c r="AH16" s="1488"/>
      <c r="AI16" s="1488"/>
      <c r="AJ16" s="1488"/>
      <c r="AK16" s="1488"/>
      <c r="AL16" s="1488"/>
      <c r="AM16" s="1488"/>
      <c r="AN16" s="1488"/>
      <c r="AO16" s="1488"/>
      <c r="AP16" s="1488"/>
      <c r="AQ16" s="1488"/>
      <c r="AR16" s="1488"/>
      <c r="AS16" s="1488"/>
      <c r="AT16" s="1488"/>
      <c r="AU16" s="1488"/>
      <c r="AV16" s="1488"/>
      <c r="AW16" s="1488"/>
      <c r="AX16" s="1488"/>
      <c r="AY16" s="1488"/>
      <c r="AZ16" s="1488"/>
      <c r="BA16" s="1488"/>
      <c r="BB16" s="1488"/>
    </row>
    <row r="17" spans="1:54" ht="15" customHeight="1">
      <c r="A17" s="1545" t="s">
        <v>699</v>
      </c>
      <c r="B17" s="1545"/>
      <c r="C17" s="1545"/>
      <c r="D17" s="1545"/>
      <c r="E17" s="1546"/>
      <c r="F17" s="1515"/>
      <c r="G17" s="1488"/>
      <c r="H17" s="1513"/>
      <c r="I17" s="537"/>
      <c r="J17" s="528"/>
      <c r="BB17" s="535"/>
    </row>
    <row r="18" spans="1:54" ht="15" customHeight="1">
      <c r="A18" s="1545"/>
      <c r="B18" s="1545"/>
      <c r="C18" s="1545"/>
      <c r="D18" s="1545"/>
      <c r="E18" s="1546"/>
      <c r="F18" s="1515"/>
      <c r="G18" s="1488"/>
      <c r="H18" s="1513"/>
      <c r="I18" s="546"/>
      <c r="J18" s="534"/>
      <c r="BB18" s="535"/>
    </row>
    <row r="19" spans="1:54" ht="15" customHeight="1">
      <c r="A19" s="1545"/>
      <c r="B19" s="1545"/>
      <c r="C19" s="1545"/>
      <c r="D19" s="1545"/>
      <c r="E19" s="1546"/>
      <c r="F19" s="1515"/>
      <c r="G19" s="1488"/>
      <c r="H19" s="1513"/>
      <c r="I19" s="546"/>
      <c r="J19" s="534"/>
      <c r="BB19" s="535"/>
    </row>
    <row r="20" spans="1:54" ht="15" customHeight="1">
      <c r="A20" s="1545"/>
      <c r="B20" s="1545"/>
      <c r="C20" s="1545"/>
      <c r="D20" s="1545"/>
      <c r="E20" s="1546"/>
      <c r="F20" s="1515"/>
      <c r="G20" s="1488"/>
      <c r="H20" s="1513"/>
      <c r="I20" s="546"/>
      <c r="J20" s="538"/>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537"/>
      <c r="AT20" s="537"/>
      <c r="AU20" s="537"/>
      <c r="AV20" s="537"/>
      <c r="AW20" s="537"/>
      <c r="AX20" s="537"/>
      <c r="AY20" s="537"/>
      <c r="AZ20" s="537"/>
      <c r="BA20" s="537"/>
      <c r="BB20" s="539"/>
    </row>
    <row r="21" spans="1:54" ht="15" customHeight="1">
      <c r="A21" s="1545" t="s">
        <v>698</v>
      </c>
      <c r="B21" s="1545"/>
      <c r="C21" s="1545"/>
      <c r="D21" s="1545"/>
      <c r="E21" s="1546"/>
      <c r="F21" s="1515"/>
      <c r="G21" s="1488"/>
      <c r="H21" s="1513"/>
      <c r="I21" s="546"/>
      <c r="J21" s="534"/>
      <c r="BB21" s="535"/>
    </row>
    <row r="22" spans="1:54" ht="15" customHeight="1">
      <c r="A22" s="1545"/>
      <c r="B22" s="1545"/>
      <c r="C22" s="1545"/>
      <c r="D22" s="1545"/>
      <c r="E22" s="1546"/>
      <c r="F22" s="1515"/>
      <c r="G22" s="1488"/>
      <c r="H22" s="1513"/>
      <c r="I22" s="546"/>
      <c r="J22" s="534"/>
      <c r="BB22" s="535"/>
    </row>
    <row r="23" spans="1:54" ht="15" customHeight="1">
      <c r="A23" s="1545"/>
      <c r="B23" s="1545"/>
      <c r="C23" s="1545"/>
      <c r="D23" s="1545"/>
      <c r="E23" s="1546"/>
      <c r="F23" s="1515"/>
      <c r="G23" s="1488"/>
      <c r="H23" s="1513"/>
      <c r="I23" s="546"/>
      <c r="J23" s="534"/>
      <c r="BB23" s="535"/>
    </row>
    <row r="24" spans="1:54" ht="15" customHeight="1">
      <c r="A24" s="1545"/>
      <c r="B24" s="1545"/>
      <c r="C24" s="1545"/>
      <c r="D24" s="1545"/>
      <c r="E24" s="1546"/>
      <c r="F24" s="1515"/>
      <c r="G24" s="1488"/>
      <c r="H24" s="1513"/>
      <c r="I24" s="546"/>
      <c r="J24" s="534"/>
      <c r="BB24" s="535"/>
    </row>
    <row r="25" spans="1:54" ht="15" customHeight="1">
      <c r="A25" s="1545"/>
      <c r="B25" s="1545"/>
      <c r="C25" s="1545"/>
      <c r="D25" s="1545"/>
      <c r="E25" s="1546"/>
      <c r="F25" s="1515"/>
      <c r="G25" s="1488"/>
      <c r="H25" s="1513"/>
      <c r="I25" s="546"/>
      <c r="J25" s="538"/>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7"/>
      <c r="AY25" s="537"/>
      <c r="AZ25" s="537"/>
      <c r="BA25" s="537"/>
      <c r="BB25" s="539"/>
    </row>
    <row r="26" spans="1:54" ht="15" customHeight="1">
      <c r="A26" s="1540" t="s">
        <v>711</v>
      </c>
      <c r="B26" s="1540"/>
      <c r="C26" s="1540"/>
      <c r="D26" s="1540"/>
      <c r="E26" s="1541"/>
      <c r="F26" s="1515"/>
      <c r="G26" s="1488"/>
      <c r="H26" s="1513"/>
      <c r="I26" s="546"/>
      <c r="J26" s="534"/>
      <c r="BB26" s="535"/>
    </row>
    <row r="27" spans="1:54" ht="15" customHeight="1">
      <c r="A27" s="1542"/>
      <c r="B27" s="1542"/>
      <c r="C27" s="1542"/>
      <c r="D27" s="1542"/>
      <c r="E27" s="1543"/>
      <c r="F27" s="1515"/>
      <c r="G27" s="1488"/>
      <c r="H27" s="1513"/>
      <c r="I27" s="546"/>
      <c r="J27" s="534"/>
      <c r="BB27" s="535"/>
    </row>
    <row r="28" spans="1:54" ht="15" customHeight="1">
      <c r="A28" s="1542"/>
      <c r="B28" s="1542"/>
      <c r="C28" s="1542"/>
      <c r="D28" s="1542"/>
      <c r="E28" s="1543"/>
      <c r="F28" s="1515"/>
      <c r="G28" s="1488"/>
      <c r="H28" s="1513"/>
      <c r="I28" s="546"/>
      <c r="J28" s="534"/>
      <c r="BB28" s="535"/>
    </row>
    <row r="29" spans="1:54" ht="15" customHeight="1">
      <c r="A29" s="1542"/>
      <c r="B29" s="1542"/>
      <c r="C29" s="1542"/>
      <c r="D29" s="1542"/>
      <c r="E29" s="1543"/>
      <c r="F29" s="1515"/>
      <c r="G29" s="1488"/>
      <c r="H29" s="1513"/>
      <c r="I29" s="546"/>
      <c r="J29" s="534"/>
      <c r="BB29" s="535"/>
    </row>
    <row r="30" spans="1:54" ht="15" customHeight="1">
      <c r="A30" s="1542"/>
      <c r="B30" s="1542"/>
      <c r="C30" s="1542"/>
      <c r="D30" s="1542"/>
      <c r="E30" s="1543"/>
      <c r="F30" s="1515"/>
      <c r="G30" s="1488"/>
      <c r="H30" s="1513"/>
      <c r="I30" s="546"/>
      <c r="J30" s="534"/>
      <c r="BB30" s="535"/>
    </row>
    <row r="31" spans="1:54" ht="15" customHeight="1">
      <c r="A31" s="1542"/>
      <c r="B31" s="1542"/>
      <c r="C31" s="1542"/>
      <c r="D31" s="1542"/>
      <c r="E31" s="1543"/>
      <c r="F31" s="1515"/>
      <c r="G31" s="1488"/>
      <c r="H31" s="1513"/>
      <c r="I31" s="546"/>
      <c r="J31" s="534"/>
      <c r="BB31" s="535"/>
    </row>
    <row r="32" spans="1:54" ht="15" customHeight="1">
      <c r="A32" s="1544">
        <v>28</v>
      </c>
      <c r="B32" s="1544"/>
      <c r="C32" s="1544"/>
      <c r="D32" s="1544"/>
      <c r="E32" s="1539"/>
      <c r="F32" s="1515"/>
      <c r="G32" s="1488"/>
      <c r="H32" s="1513"/>
      <c r="I32" s="546"/>
      <c r="J32" s="534"/>
      <c r="BB32" s="535"/>
    </row>
    <row r="33" spans="1:54" ht="15" customHeight="1">
      <c r="A33" s="1544"/>
      <c r="B33" s="1544"/>
      <c r="C33" s="1544"/>
      <c r="D33" s="1544"/>
      <c r="E33" s="1539"/>
      <c r="F33" s="1515"/>
      <c r="G33" s="1488"/>
      <c r="H33" s="1513"/>
      <c r="I33" s="546"/>
      <c r="J33" s="534"/>
      <c r="BB33" s="535"/>
    </row>
    <row r="34" spans="1:54" ht="15" customHeight="1">
      <c r="A34" s="1544">
        <v>7</v>
      </c>
      <c r="B34" s="1544"/>
      <c r="C34" s="1544"/>
      <c r="D34" s="1544"/>
      <c r="E34" s="1539"/>
      <c r="F34" s="1515"/>
      <c r="G34" s="1488"/>
      <c r="H34" s="1513"/>
      <c r="I34" s="546"/>
      <c r="J34" s="534"/>
      <c r="BB34" s="535"/>
    </row>
    <row r="35" spans="1:54" ht="15" customHeight="1">
      <c r="A35" s="1502"/>
      <c r="B35" s="1502"/>
      <c r="C35" s="1502"/>
      <c r="D35" s="1502"/>
      <c r="E35" s="1507"/>
      <c r="F35" s="1515"/>
      <c r="G35" s="1488"/>
      <c r="H35" s="1513"/>
      <c r="I35" s="546"/>
      <c r="J35" s="538"/>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539"/>
    </row>
    <row r="36" spans="1:54" ht="15" customHeight="1">
      <c r="A36" s="1488">
        <v>28</v>
      </c>
      <c r="B36" s="1488"/>
      <c r="C36" s="1488"/>
      <c r="D36" s="1488"/>
      <c r="E36" s="1513"/>
      <c r="F36" s="1515"/>
      <c r="G36" s="1488"/>
      <c r="H36" s="1513"/>
      <c r="I36" s="546"/>
      <c r="J36" s="534"/>
      <c r="BB36" s="535"/>
    </row>
    <row r="37" spans="1:54" ht="15" customHeight="1">
      <c r="A37" s="1488"/>
      <c r="B37" s="1488"/>
      <c r="C37" s="1488"/>
      <c r="D37" s="1488"/>
      <c r="E37" s="1513"/>
      <c r="F37" s="1515"/>
      <c r="G37" s="1488"/>
      <c r="H37" s="1513"/>
      <c r="I37" s="546"/>
      <c r="J37" s="534"/>
      <c r="BB37" s="535"/>
    </row>
    <row r="38" spans="1:54" ht="15" customHeight="1">
      <c r="A38" s="1488"/>
      <c r="B38" s="1488"/>
      <c r="C38" s="1488"/>
      <c r="D38" s="1488"/>
      <c r="E38" s="1513"/>
      <c r="F38" s="1515"/>
      <c r="G38" s="1488"/>
      <c r="H38" s="1513"/>
      <c r="I38" s="546"/>
      <c r="J38" s="534"/>
      <c r="BB38" s="535"/>
    </row>
    <row r="39" spans="1:54" ht="15" customHeight="1">
      <c r="A39" s="1488"/>
      <c r="B39" s="1488"/>
      <c r="C39" s="1488"/>
      <c r="D39" s="1488"/>
      <c r="E39" s="1513"/>
      <c r="F39" s="1515"/>
      <c r="G39" s="1488"/>
      <c r="H39" s="1513"/>
      <c r="I39" s="546"/>
      <c r="J39" s="534"/>
      <c r="BB39" s="535"/>
    </row>
    <row r="40" spans="1:54" ht="15" customHeight="1">
      <c r="A40" s="1488"/>
      <c r="B40" s="1488"/>
      <c r="C40" s="1488"/>
      <c r="D40" s="1488"/>
      <c r="E40" s="1513"/>
      <c r="F40" s="1515"/>
      <c r="G40" s="1488"/>
      <c r="H40" s="1513"/>
      <c r="I40" s="546"/>
      <c r="J40" s="538"/>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9"/>
    </row>
    <row r="41" spans="1:54" ht="15" customHeight="1">
      <c r="A41" s="1539" t="s">
        <v>712</v>
      </c>
      <c r="B41" s="1486"/>
      <c r="C41" s="1486"/>
      <c r="D41" s="1486"/>
      <c r="E41" s="1486"/>
      <c r="F41" s="1486"/>
      <c r="G41" s="1486"/>
      <c r="H41" s="1486"/>
      <c r="I41" s="1486"/>
      <c r="J41" s="534"/>
      <c r="N41" s="535"/>
      <c r="R41" s="535"/>
      <c r="V41" s="535"/>
      <c r="Z41" s="535"/>
      <c r="AD41" s="535"/>
      <c r="AH41" s="535"/>
      <c r="AL41" s="535"/>
      <c r="AP41" s="535"/>
      <c r="AT41" s="535"/>
      <c r="AX41" s="535"/>
      <c r="BB41" s="535"/>
    </row>
    <row r="42" spans="1:54" ht="15" customHeight="1">
      <c r="A42" s="1539"/>
      <c r="B42" s="1486"/>
      <c r="C42" s="1486"/>
      <c r="D42" s="1486"/>
      <c r="E42" s="1486"/>
      <c r="F42" s="1486"/>
      <c r="G42" s="1486"/>
      <c r="H42" s="1486"/>
      <c r="I42" s="1486"/>
      <c r="J42" s="534"/>
      <c r="N42" s="1486">
        <v>2</v>
      </c>
      <c r="O42" s="1486"/>
      <c r="R42" s="1486">
        <v>4</v>
      </c>
      <c r="S42" s="1486"/>
      <c r="V42" s="1486">
        <v>6</v>
      </c>
      <c r="W42" s="1486"/>
      <c r="Z42" s="1486">
        <v>8</v>
      </c>
      <c r="AA42" s="1486"/>
      <c r="AD42" s="1486">
        <v>10</v>
      </c>
      <c r="AE42" s="1486"/>
      <c r="AH42" s="1486">
        <v>12</v>
      </c>
      <c r="AI42" s="1486"/>
      <c r="AL42" s="1486">
        <v>14</v>
      </c>
      <c r="AM42" s="1486"/>
      <c r="AP42" s="1486">
        <v>16</v>
      </c>
      <c r="AQ42" s="1486"/>
      <c r="AT42" s="1486">
        <v>18</v>
      </c>
      <c r="AU42" s="1486"/>
      <c r="AX42" s="1486">
        <v>20</v>
      </c>
      <c r="AY42" s="1486"/>
      <c r="BB42" s="535"/>
    </row>
    <row r="43" spans="1:54" ht="15" customHeight="1">
      <c r="A43" s="1507"/>
      <c r="B43" s="1493"/>
      <c r="C43" s="1493"/>
      <c r="D43" s="1493"/>
      <c r="E43" s="1493"/>
      <c r="F43" s="1493"/>
      <c r="G43" s="1493"/>
      <c r="H43" s="1493"/>
      <c r="I43" s="1493"/>
      <c r="J43" s="538"/>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7"/>
      <c r="AY43" s="537"/>
      <c r="AZ43" s="537"/>
      <c r="BA43" s="537"/>
      <c r="BB43" s="539"/>
    </row>
    <row r="44" spans="1:54" ht="15" customHeight="1">
      <c r="A44" s="1539" t="s">
        <v>713</v>
      </c>
      <c r="B44" s="1486"/>
      <c r="C44" s="1486"/>
      <c r="D44" s="1486"/>
      <c r="E44" s="1486"/>
      <c r="F44" s="1486"/>
      <c r="G44" s="1486"/>
      <c r="H44" s="1486"/>
      <c r="I44" s="1486"/>
      <c r="J44" s="534"/>
      <c r="BB44" s="535"/>
    </row>
    <row r="45" spans="1:54" ht="15" customHeight="1">
      <c r="A45" s="1539"/>
      <c r="B45" s="1486"/>
      <c r="C45" s="1486"/>
      <c r="D45" s="1486"/>
      <c r="E45" s="1486"/>
      <c r="F45" s="1486"/>
      <c r="G45" s="1486"/>
      <c r="H45" s="1486"/>
      <c r="I45" s="1486"/>
      <c r="J45" s="534"/>
      <c r="BB45" s="535"/>
    </row>
    <row r="46" spans="1:54" ht="15" customHeight="1">
      <c r="A46" s="1507"/>
      <c r="B46" s="1493"/>
      <c r="C46" s="1493"/>
      <c r="D46" s="1493"/>
      <c r="E46" s="1493"/>
      <c r="F46" s="1493"/>
      <c r="G46" s="1493"/>
      <c r="H46" s="1493"/>
      <c r="I46" s="1493"/>
      <c r="J46" s="538"/>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539"/>
    </row>
    <row r="47" spans="1:54" ht="15" customHeight="1"/>
    <row r="48" spans="1:54" ht="15" customHeight="1">
      <c r="A48" s="527" t="s">
        <v>692</v>
      </c>
    </row>
    <row r="49" spans="1:54" ht="27.75" customHeight="1"/>
    <row r="50" spans="1:54" ht="15" customHeight="1">
      <c r="A50" s="1485" t="s">
        <v>714</v>
      </c>
      <c r="B50" s="1486"/>
      <c r="C50" s="1486"/>
      <c r="D50" s="1486"/>
      <c r="E50" s="1486"/>
      <c r="F50" s="1486"/>
      <c r="G50" s="1486"/>
      <c r="H50" s="1486"/>
      <c r="I50" s="1486"/>
      <c r="J50" s="1486"/>
      <c r="K50" s="1486"/>
      <c r="L50" s="1486"/>
      <c r="M50" s="1486"/>
      <c r="N50" s="1486"/>
      <c r="O50" s="1486"/>
      <c r="P50" s="1486"/>
      <c r="Q50" s="1486"/>
      <c r="R50" s="1486"/>
      <c r="S50" s="1486"/>
      <c r="T50" s="1486"/>
      <c r="U50" s="1486"/>
      <c r="V50" s="1486"/>
      <c r="W50" s="1486"/>
      <c r="X50" s="1486"/>
      <c r="Y50" s="1486"/>
      <c r="Z50" s="1486"/>
      <c r="AA50" s="1486"/>
      <c r="AB50" s="1486"/>
      <c r="AC50" s="1486"/>
      <c r="AD50" s="1486"/>
      <c r="AE50" s="1486"/>
      <c r="AF50" s="1486"/>
      <c r="AG50" s="1486"/>
      <c r="AH50" s="1486"/>
      <c r="AI50" s="1486"/>
      <c r="AJ50" s="1486"/>
      <c r="AK50" s="1486"/>
      <c r="AL50" s="1486"/>
      <c r="AM50" s="1486"/>
      <c r="AN50" s="1486"/>
      <c r="AO50" s="1486"/>
      <c r="AP50" s="1486"/>
      <c r="AQ50" s="1486"/>
      <c r="AR50" s="1486"/>
      <c r="AS50" s="1486"/>
      <c r="AT50" s="1486"/>
      <c r="AU50" s="1486"/>
      <c r="AV50" s="1486"/>
      <c r="AW50" s="1486"/>
      <c r="AX50" s="1486"/>
      <c r="AY50" s="1486"/>
      <c r="AZ50" s="1486"/>
      <c r="BA50" s="1486"/>
      <c r="BB50" s="1486"/>
    </row>
  </sheetData>
  <mergeCells count="56">
    <mergeCell ref="AN11:AR13"/>
    <mergeCell ref="AS11:AW13"/>
    <mergeCell ref="AX11:BB13"/>
    <mergeCell ref="A4:BB4"/>
    <mergeCell ref="J7:AA8"/>
    <mergeCell ref="AK7:BA8"/>
    <mergeCell ref="B8:I8"/>
    <mergeCell ref="AC8:AJ8"/>
    <mergeCell ref="AX14:BB14"/>
    <mergeCell ref="J15:N16"/>
    <mergeCell ref="O15:S16"/>
    <mergeCell ref="T15:X16"/>
    <mergeCell ref="Y15:AC16"/>
    <mergeCell ref="AD15:AH16"/>
    <mergeCell ref="AI15:AM16"/>
    <mergeCell ref="J14:N14"/>
    <mergeCell ref="O14:S14"/>
    <mergeCell ref="T14:X14"/>
    <mergeCell ref="Y14:AC14"/>
    <mergeCell ref="AD14:AH14"/>
    <mergeCell ref="AX15:BB16"/>
    <mergeCell ref="A21:E25"/>
    <mergeCell ref="F21:H25"/>
    <mergeCell ref="AI14:AM14"/>
    <mergeCell ref="AN14:AR14"/>
    <mergeCell ref="AS14:AW14"/>
    <mergeCell ref="A11:I16"/>
    <mergeCell ref="J11:N13"/>
    <mergeCell ref="O11:S13"/>
    <mergeCell ref="T11:X13"/>
    <mergeCell ref="Y11:AC13"/>
    <mergeCell ref="AN15:AR16"/>
    <mergeCell ref="AS15:AW16"/>
    <mergeCell ref="A17:E20"/>
    <mergeCell ref="F17:H20"/>
    <mergeCell ref="AD11:AH13"/>
    <mergeCell ref="AI11:AM13"/>
    <mergeCell ref="A26:E31"/>
    <mergeCell ref="F26:H35"/>
    <mergeCell ref="A32:E33"/>
    <mergeCell ref="A34:E35"/>
    <mergeCell ref="A36:E40"/>
    <mergeCell ref="F36:H40"/>
    <mergeCell ref="A50:BB50"/>
    <mergeCell ref="AH42:AI42"/>
    <mergeCell ref="AL42:AM42"/>
    <mergeCell ref="AP42:AQ42"/>
    <mergeCell ref="AT42:AU42"/>
    <mergeCell ref="AX42:AY42"/>
    <mergeCell ref="A44:I46"/>
    <mergeCell ref="A41:I43"/>
    <mergeCell ref="N42:O42"/>
    <mergeCell ref="R42:S42"/>
    <mergeCell ref="V42:W42"/>
    <mergeCell ref="Z42:AA42"/>
    <mergeCell ref="AD42:AE42"/>
  </mergeCells>
  <phoneticPr fontId="12"/>
  <pageMargins left="0.75" right="0.75" top="1" bottom="1" header="0.51200000000000001" footer="0.51200000000000001"/>
  <pageSetup paperSize="9" scale="96"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18B10-D4B9-45DE-ADE9-348E8DEE6103}">
  <dimension ref="A1:BB57"/>
  <sheetViews>
    <sheetView view="pageBreakPreview" zoomScaleNormal="100" zoomScaleSheetLayoutView="100" workbookViewId="0">
      <selection activeCell="BI11" sqref="BI11"/>
    </sheetView>
  </sheetViews>
  <sheetFormatPr defaultRowHeight="13.2"/>
  <cols>
    <col min="1" max="54" width="1.6640625" style="527" customWidth="1"/>
    <col min="55" max="256" width="8.88671875" style="527"/>
    <col min="257" max="310" width="1.6640625" style="527" customWidth="1"/>
    <col min="311" max="512" width="8.88671875" style="527"/>
    <col min="513" max="566" width="1.6640625" style="527" customWidth="1"/>
    <col min="567" max="768" width="8.88671875" style="527"/>
    <col min="769" max="822" width="1.6640625" style="527" customWidth="1"/>
    <col min="823" max="1024" width="8.88671875" style="527"/>
    <col min="1025" max="1078" width="1.6640625" style="527" customWidth="1"/>
    <col min="1079" max="1280" width="8.88671875" style="527"/>
    <col min="1281" max="1334" width="1.6640625" style="527" customWidth="1"/>
    <col min="1335" max="1536" width="8.88671875" style="527"/>
    <col min="1537" max="1590" width="1.6640625" style="527" customWidth="1"/>
    <col min="1591" max="1792" width="8.88671875" style="527"/>
    <col min="1793" max="1846" width="1.6640625" style="527" customWidth="1"/>
    <col min="1847" max="2048" width="8.88671875" style="527"/>
    <col min="2049" max="2102" width="1.6640625" style="527" customWidth="1"/>
    <col min="2103" max="2304" width="8.88671875" style="527"/>
    <col min="2305" max="2358" width="1.6640625" style="527" customWidth="1"/>
    <col min="2359" max="2560" width="8.88671875" style="527"/>
    <col min="2561" max="2614" width="1.6640625" style="527" customWidth="1"/>
    <col min="2615" max="2816" width="8.88671875" style="527"/>
    <col min="2817" max="2870" width="1.6640625" style="527" customWidth="1"/>
    <col min="2871" max="3072" width="8.88671875" style="527"/>
    <col min="3073" max="3126" width="1.6640625" style="527" customWidth="1"/>
    <col min="3127" max="3328" width="8.88671875" style="527"/>
    <col min="3329" max="3382" width="1.6640625" style="527" customWidth="1"/>
    <col min="3383" max="3584" width="8.88671875" style="527"/>
    <col min="3585" max="3638" width="1.6640625" style="527" customWidth="1"/>
    <col min="3639" max="3840" width="8.88671875" style="527"/>
    <col min="3841" max="3894" width="1.6640625" style="527" customWidth="1"/>
    <col min="3895" max="4096" width="8.88671875" style="527"/>
    <col min="4097" max="4150" width="1.6640625" style="527" customWidth="1"/>
    <col min="4151" max="4352" width="8.88671875" style="527"/>
    <col min="4353" max="4406" width="1.6640625" style="527" customWidth="1"/>
    <col min="4407" max="4608" width="8.88671875" style="527"/>
    <col min="4609" max="4662" width="1.6640625" style="527" customWidth="1"/>
    <col min="4663" max="4864" width="8.88671875" style="527"/>
    <col min="4865" max="4918" width="1.6640625" style="527" customWidth="1"/>
    <col min="4919" max="5120" width="8.88671875" style="527"/>
    <col min="5121" max="5174" width="1.6640625" style="527" customWidth="1"/>
    <col min="5175" max="5376" width="8.88671875" style="527"/>
    <col min="5377" max="5430" width="1.6640625" style="527" customWidth="1"/>
    <col min="5431" max="5632" width="8.88671875" style="527"/>
    <col min="5633" max="5686" width="1.6640625" style="527" customWidth="1"/>
    <col min="5687" max="5888" width="8.88671875" style="527"/>
    <col min="5889" max="5942" width="1.6640625" style="527" customWidth="1"/>
    <col min="5943" max="6144" width="8.88671875" style="527"/>
    <col min="6145" max="6198" width="1.6640625" style="527" customWidth="1"/>
    <col min="6199" max="6400" width="8.88671875" style="527"/>
    <col min="6401" max="6454" width="1.6640625" style="527" customWidth="1"/>
    <col min="6455" max="6656" width="8.88671875" style="527"/>
    <col min="6657" max="6710" width="1.6640625" style="527" customWidth="1"/>
    <col min="6711" max="6912" width="8.88671875" style="527"/>
    <col min="6913" max="6966" width="1.6640625" style="527" customWidth="1"/>
    <col min="6967" max="7168" width="8.88671875" style="527"/>
    <col min="7169" max="7222" width="1.6640625" style="527" customWidth="1"/>
    <col min="7223" max="7424" width="8.88671875" style="527"/>
    <col min="7425" max="7478" width="1.6640625" style="527" customWidth="1"/>
    <col min="7479" max="7680" width="8.88671875" style="527"/>
    <col min="7681" max="7734" width="1.6640625" style="527" customWidth="1"/>
    <col min="7735" max="7936" width="8.88671875" style="527"/>
    <col min="7937" max="7990" width="1.6640625" style="527" customWidth="1"/>
    <col min="7991" max="8192" width="8.88671875" style="527"/>
    <col min="8193" max="8246" width="1.6640625" style="527" customWidth="1"/>
    <col min="8247" max="8448" width="8.88671875" style="527"/>
    <col min="8449" max="8502" width="1.6640625" style="527" customWidth="1"/>
    <col min="8503" max="8704" width="8.88671875" style="527"/>
    <col min="8705" max="8758" width="1.6640625" style="527" customWidth="1"/>
    <col min="8759" max="8960" width="8.88671875" style="527"/>
    <col min="8961" max="9014" width="1.6640625" style="527" customWidth="1"/>
    <col min="9015" max="9216" width="8.88671875" style="527"/>
    <col min="9217" max="9270" width="1.6640625" style="527" customWidth="1"/>
    <col min="9271" max="9472" width="8.88671875" style="527"/>
    <col min="9473" max="9526" width="1.6640625" style="527" customWidth="1"/>
    <col min="9527" max="9728" width="8.88671875" style="527"/>
    <col min="9729" max="9782" width="1.6640625" style="527" customWidth="1"/>
    <col min="9783" max="9984" width="8.88671875" style="527"/>
    <col min="9985" max="10038" width="1.6640625" style="527" customWidth="1"/>
    <col min="10039" max="10240" width="8.88671875" style="527"/>
    <col min="10241" max="10294" width="1.6640625" style="527" customWidth="1"/>
    <col min="10295" max="10496" width="8.88671875" style="527"/>
    <col min="10497" max="10550" width="1.6640625" style="527" customWidth="1"/>
    <col min="10551" max="10752" width="8.88671875" style="527"/>
    <col min="10753" max="10806" width="1.6640625" style="527" customWidth="1"/>
    <col min="10807" max="11008" width="8.88671875" style="527"/>
    <col min="11009" max="11062" width="1.6640625" style="527" customWidth="1"/>
    <col min="11063" max="11264" width="8.88671875" style="527"/>
    <col min="11265" max="11318" width="1.6640625" style="527" customWidth="1"/>
    <col min="11319" max="11520" width="8.88671875" style="527"/>
    <col min="11521" max="11574" width="1.6640625" style="527" customWidth="1"/>
    <col min="11575" max="11776" width="8.88671875" style="527"/>
    <col min="11777" max="11830" width="1.6640625" style="527" customWidth="1"/>
    <col min="11831" max="12032" width="8.88671875" style="527"/>
    <col min="12033" max="12086" width="1.6640625" style="527" customWidth="1"/>
    <col min="12087" max="12288" width="8.88671875" style="527"/>
    <col min="12289" max="12342" width="1.6640625" style="527" customWidth="1"/>
    <col min="12343" max="12544" width="8.88671875" style="527"/>
    <col min="12545" max="12598" width="1.6640625" style="527" customWidth="1"/>
    <col min="12599" max="12800" width="8.88671875" style="527"/>
    <col min="12801" max="12854" width="1.6640625" style="527" customWidth="1"/>
    <col min="12855" max="13056" width="8.88671875" style="527"/>
    <col min="13057" max="13110" width="1.6640625" style="527" customWidth="1"/>
    <col min="13111" max="13312" width="8.88671875" style="527"/>
    <col min="13313" max="13366" width="1.6640625" style="527" customWidth="1"/>
    <col min="13367" max="13568" width="8.88671875" style="527"/>
    <col min="13569" max="13622" width="1.6640625" style="527" customWidth="1"/>
    <col min="13623" max="13824" width="8.88671875" style="527"/>
    <col min="13825" max="13878" width="1.6640625" style="527" customWidth="1"/>
    <col min="13879" max="14080" width="8.88671875" style="527"/>
    <col min="14081" max="14134" width="1.6640625" style="527" customWidth="1"/>
    <col min="14135" max="14336" width="8.88671875" style="527"/>
    <col min="14337" max="14390" width="1.6640625" style="527" customWidth="1"/>
    <col min="14391" max="14592" width="8.88671875" style="527"/>
    <col min="14593" max="14646" width="1.6640625" style="527" customWidth="1"/>
    <col min="14647" max="14848" width="8.88671875" style="527"/>
    <col min="14849" max="14902" width="1.6640625" style="527" customWidth="1"/>
    <col min="14903" max="15104" width="8.88671875" style="527"/>
    <col min="15105" max="15158" width="1.6640625" style="527" customWidth="1"/>
    <col min="15159" max="15360" width="8.88671875" style="527"/>
    <col min="15361" max="15414" width="1.6640625" style="527" customWidth="1"/>
    <col min="15415" max="15616" width="8.88671875" style="527"/>
    <col min="15617" max="15670" width="1.6640625" style="527" customWidth="1"/>
    <col min="15671" max="15872" width="8.88671875" style="527"/>
    <col min="15873" max="15926" width="1.6640625" style="527" customWidth="1"/>
    <col min="15927" max="16128" width="8.88671875" style="527"/>
    <col min="16129" max="16182" width="1.6640625" style="527" customWidth="1"/>
    <col min="16183" max="16384" width="8.88671875" style="527"/>
  </cols>
  <sheetData>
    <row r="1" spans="1:54">
      <c r="A1" s="527" t="s">
        <v>715</v>
      </c>
    </row>
    <row r="3" spans="1:54">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30"/>
    </row>
    <row r="4" spans="1:54" ht="21">
      <c r="A4" s="1496" t="s">
        <v>716</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8"/>
    </row>
    <row r="5" spans="1:54">
      <c r="A5" s="534"/>
      <c r="BB5" s="535"/>
    </row>
    <row r="6" spans="1:54">
      <c r="A6" s="534"/>
      <c r="BB6" s="535"/>
    </row>
    <row r="7" spans="1:54">
      <c r="A7" s="534"/>
      <c r="BB7" s="535"/>
    </row>
    <row r="8" spans="1:54">
      <c r="A8" s="534"/>
      <c r="J8" s="1499"/>
      <c r="K8" s="1499"/>
      <c r="L8" s="1499"/>
      <c r="M8" s="1499"/>
      <c r="N8" s="1499"/>
      <c r="O8" s="1499"/>
      <c r="P8" s="1499"/>
      <c r="Q8" s="1499"/>
      <c r="R8" s="1499"/>
      <c r="S8" s="1499"/>
      <c r="T8" s="1499"/>
      <c r="U8" s="1499"/>
      <c r="V8" s="1499"/>
      <c r="W8" s="1499"/>
      <c r="X8" s="1499"/>
      <c r="Y8" s="1499"/>
      <c r="Z8" s="1499"/>
      <c r="AA8" s="1499"/>
      <c r="AK8" s="1499"/>
      <c r="AL8" s="1499"/>
      <c r="AM8" s="1499"/>
      <c r="AN8" s="1499"/>
      <c r="AO8" s="1499"/>
      <c r="AP8" s="1499"/>
      <c r="AQ8" s="1499"/>
      <c r="AR8" s="1499"/>
      <c r="AS8" s="1499"/>
      <c r="AT8" s="1499"/>
      <c r="AU8" s="1499"/>
      <c r="AV8" s="1499"/>
      <c r="AW8" s="1499"/>
      <c r="AX8" s="1499"/>
      <c r="AY8" s="1499"/>
      <c r="AZ8" s="1499"/>
      <c r="BA8" s="1499"/>
      <c r="BB8" s="535"/>
    </row>
    <row r="9" spans="1:54">
      <c r="A9" s="534"/>
      <c r="B9" s="1493" t="s">
        <v>631</v>
      </c>
      <c r="C9" s="1493"/>
      <c r="D9" s="1493"/>
      <c r="E9" s="1493"/>
      <c r="F9" s="1493"/>
      <c r="G9" s="1493"/>
      <c r="H9" s="1493"/>
      <c r="I9" s="1493"/>
      <c r="J9" s="1492"/>
      <c r="K9" s="1492"/>
      <c r="L9" s="1492"/>
      <c r="M9" s="1492"/>
      <c r="N9" s="1492"/>
      <c r="O9" s="1492"/>
      <c r="P9" s="1492"/>
      <c r="Q9" s="1492"/>
      <c r="R9" s="1492"/>
      <c r="S9" s="1492"/>
      <c r="T9" s="1492"/>
      <c r="U9" s="1492"/>
      <c r="V9" s="1492"/>
      <c r="W9" s="1492"/>
      <c r="X9" s="1492"/>
      <c r="Y9" s="1492"/>
      <c r="Z9" s="1492"/>
      <c r="AA9" s="1492"/>
      <c r="AC9" s="1503" t="s">
        <v>717</v>
      </c>
      <c r="AD9" s="1503"/>
      <c r="AE9" s="1503"/>
      <c r="AF9" s="1503"/>
      <c r="AG9" s="1503"/>
      <c r="AH9" s="1503"/>
      <c r="AI9" s="1503"/>
      <c r="AJ9" s="1503"/>
      <c r="AK9" s="1492"/>
      <c r="AL9" s="1492"/>
      <c r="AM9" s="1492"/>
      <c r="AN9" s="1492"/>
      <c r="AO9" s="1492"/>
      <c r="AP9" s="1492"/>
      <c r="AQ9" s="1492"/>
      <c r="AR9" s="1492"/>
      <c r="AS9" s="1492"/>
      <c r="AT9" s="1492"/>
      <c r="AU9" s="1492"/>
      <c r="AV9" s="1492"/>
      <c r="AW9" s="1492"/>
      <c r="AX9" s="1492"/>
      <c r="AY9" s="1492"/>
      <c r="AZ9" s="1492"/>
      <c r="BA9" s="1492"/>
      <c r="BB9" s="535"/>
    </row>
    <row r="10" spans="1:54">
      <c r="A10" s="534"/>
      <c r="BB10" s="535"/>
    </row>
    <row r="11" spans="1:54">
      <c r="A11" s="534"/>
      <c r="BB11" s="535"/>
    </row>
    <row r="12" spans="1:54">
      <c r="A12" s="1488" t="s">
        <v>718</v>
      </c>
      <c r="B12" s="1488"/>
      <c r="C12" s="1488"/>
      <c r="D12" s="1488"/>
      <c r="E12" s="1488"/>
      <c r="F12" s="1488"/>
      <c r="G12" s="1488"/>
      <c r="H12" s="1488"/>
      <c r="I12" s="1487"/>
      <c r="J12" s="1487"/>
      <c r="K12" s="1487"/>
      <c r="L12" s="1487"/>
      <c r="M12" s="1487"/>
      <c r="N12" s="1487"/>
      <c r="O12" s="1487"/>
      <c r="P12" s="1487"/>
      <c r="Q12" s="1487"/>
      <c r="R12" s="1487"/>
      <c r="S12" s="1487"/>
      <c r="T12" s="1487"/>
      <c r="U12" s="1487"/>
      <c r="V12" s="1487"/>
      <c r="W12" s="1487"/>
      <c r="X12" s="1487"/>
      <c r="Y12" s="1487"/>
      <c r="Z12" s="1487"/>
      <c r="AA12" s="1487"/>
      <c r="AB12" s="1565" t="s">
        <v>719</v>
      </c>
      <c r="AC12" s="1565"/>
      <c r="AD12" s="1565"/>
      <c r="AE12" s="1565"/>
      <c r="AF12" s="1513" t="s">
        <v>720</v>
      </c>
      <c r="AG12" s="1514"/>
      <c r="AH12" s="1514"/>
      <c r="AI12" s="1514"/>
      <c r="AJ12" s="1514"/>
      <c r="AK12" s="1514"/>
      <c r="AL12" s="1514"/>
      <c r="AM12" s="1514"/>
      <c r="AN12" s="1514"/>
      <c r="AO12" s="1514"/>
      <c r="AP12" s="1514"/>
      <c r="AQ12" s="1514"/>
      <c r="AR12" s="1514"/>
      <c r="AS12" s="1514"/>
      <c r="AT12" s="1514"/>
      <c r="AU12" s="1514"/>
      <c r="AV12" s="1514"/>
      <c r="AW12" s="1514"/>
      <c r="AX12" s="1514"/>
      <c r="AY12" s="1514"/>
      <c r="AZ12" s="1514"/>
      <c r="BA12" s="1514"/>
      <c r="BB12" s="1515"/>
    </row>
    <row r="13" spans="1:54">
      <c r="A13" s="1488"/>
      <c r="B13" s="1488"/>
      <c r="C13" s="1488"/>
      <c r="D13" s="1488"/>
      <c r="E13" s="1488"/>
      <c r="F13" s="1488"/>
      <c r="G13" s="1488"/>
      <c r="H13" s="1488"/>
      <c r="I13" s="1487"/>
      <c r="J13" s="1487"/>
      <c r="K13" s="1487"/>
      <c r="L13" s="1487"/>
      <c r="M13" s="1487"/>
      <c r="N13" s="1487"/>
      <c r="O13" s="1487"/>
      <c r="P13" s="1487"/>
      <c r="Q13" s="1487"/>
      <c r="R13" s="1487"/>
      <c r="S13" s="1487"/>
      <c r="T13" s="1487"/>
      <c r="U13" s="1487"/>
      <c r="V13" s="1487"/>
      <c r="W13" s="1487"/>
      <c r="X13" s="1487"/>
      <c r="Y13" s="1487"/>
      <c r="Z13" s="1487"/>
      <c r="AA13" s="1487"/>
      <c r="AB13" s="1565"/>
      <c r="AC13" s="1565"/>
      <c r="AD13" s="1565"/>
      <c r="AE13" s="1565"/>
      <c r="AF13" s="1513"/>
      <c r="AG13" s="1514"/>
      <c r="AH13" s="1514"/>
      <c r="AI13" s="1514"/>
      <c r="AJ13" s="1514"/>
      <c r="AK13" s="1514"/>
      <c r="AL13" s="1514"/>
      <c r="AM13" s="1514"/>
      <c r="AN13" s="1514"/>
      <c r="AO13" s="1514"/>
      <c r="AP13" s="1514"/>
      <c r="AQ13" s="1514"/>
      <c r="AR13" s="1514"/>
      <c r="AS13" s="1514"/>
      <c r="AT13" s="1514"/>
      <c r="AU13" s="1514"/>
      <c r="AV13" s="1514"/>
      <c r="AW13" s="1514"/>
      <c r="AX13" s="1514"/>
      <c r="AY13" s="1514"/>
      <c r="AZ13" s="1514"/>
      <c r="BA13" s="1514"/>
      <c r="BB13" s="1515"/>
    </row>
    <row r="14" spans="1:54">
      <c r="A14" s="1488" t="s">
        <v>721</v>
      </c>
      <c r="B14" s="1488"/>
      <c r="C14" s="1488"/>
      <c r="D14" s="1488"/>
      <c r="E14" s="1488"/>
      <c r="F14" s="1488"/>
      <c r="G14" s="1488"/>
      <c r="H14" s="1488"/>
      <c r="I14" s="1487"/>
      <c r="J14" s="1487"/>
      <c r="K14" s="1487"/>
      <c r="L14" s="1487"/>
      <c r="M14" s="1487"/>
      <c r="N14" s="1487"/>
      <c r="O14" s="1487"/>
      <c r="P14" s="1487"/>
      <c r="Q14" s="1487"/>
      <c r="R14" s="1487"/>
      <c r="S14" s="1487"/>
      <c r="T14" s="1487"/>
      <c r="U14" s="1487"/>
      <c r="V14" s="1487"/>
      <c r="W14" s="1487"/>
      <c r="X14" s="1487"/>
      <c r="Y14" s="1487"/>
      <c r="Z14" s="1487"/>
      <c r="AA14" s="1487"/>
      <c r="AB14" s="1565"/>
      <c r="AC14" s="1565"/>
      <c r="AD14" s="1565"/>
      <c r="AE14" s="1565"/>
      <c r="AF14" s="1513" t="s">
        <v>722</v>
      </c>
      <c r="AG14" s="1514"/>
      <c r="AH14" s="1514"/>
      <c r="AI14" s="1514"/>
      <c r="AJ14" s="1514"/>
      <c r="AK14" s="1514"/>
      <c r="AL14" s="1514"/>
      <c r="AM14" s="1514"/>
      <c r="AN14" s="1514"/>
      <c r="AO14" s="1514"/>
      <c r="AP14" s="1514"/>
      <c r="AQ14" s="1514"/>
      <c r="AR14" s="1514"/>
      <c r="AS14" s="1514"/>
      <c r="AT14" s="1514"/>
      <c r="AU14" s="1514"/>
      <c r="AV14" s="1514"/>
      <c r="AW14" s="1514"/>
      <c r="AX14" s="1514"/>
      <c r="AY14" s="1514"/>
      <c r="AZ14" s="1514"/>
      <c r="BA14" s="1514"/>
      <c r="BB14" s="1515"/>
    </row>
    <row r="15" spans="1:54">
      <c r="A15" s="1488"/>
      <c r="B15" s="1488"/>
      <c r="C15" s="1488"/>
      <c r="D15" s="1488"/>
      <c r="E15" s="1488"/>
      <c r="F15" s="1488"/>
      <c r="G15" s="1488"/>
      <c r="H15" s="1488"/>
      <c r="I15" s="1487"/>
      <c r="J15" s="1487"/>
      <c r="K15" s="1487"/>
      <c r="L15" s="1487"/>
      <c r="M15" s="1487"/>
      <c r="N15" s="1487"/>
      <c r="O15" s="1487"/>
      <c r="P15" s="1487"/>
      <c r="Q15" s="1487"/>
      <c r="R15" s="1487"/>
      <c r="S15" s="1487"/>
      <c r="T15" s="1487"/>
      <c r="U15" s="1487"/>
      <c r="V15" s="1487"/>
      <c r="W15" s="1487"/>
      <c r="X15" s="1487"/>
      <c r="Y15" s="1487"/>
      <c r="Z15" s="1487"/>
      <c r="AA15" s="1487"/>
      <c r="AB15" s="1565"/>
      <c r="AC15" s="1565"/>
      <c r="AD15" s="1565"/>
      <c r="AE15" s="1565"/>
      <c r="AF15" s="1513"/>
      <c r="AG15" s="1514"/>
      <c r="AH15" s="1514"/>
      <c r="AI15" s="1514"/>
      <c r="AJ15" s="1514"/>
      <c r="AK15" s="1514"/>
      <c r="AL15" s="1514"/>
      <c r="AM15" s="1514"/>
      <c r="AN15" s="1514"/>
      <c r="AO15" s="1514"/>
      <c r="AP15" s="1514"/>
      <c r="AQ15" s="1514"/>
      <c r="AR15" s="1514"/>
      <c r="AS15" s="1514"/>
      <c r="AT15" s="1514"/>
      <c r="AU15" s="1514"/>
      <c r="AV15" s="1514"/>
      <c r="AW15" s="1514"/>
      <c r="AX15" s="1514"/>
      <c r="AY15" s="1514"/>
      <c r="AZ15" s="1514"/>
      <c r="BA15" s="1514"/>
      <c r="BB15" s="1515"/>
    </row>
    <row r="16" spans="1:54">
      <c r="A16" s="1488" t="s">
        <v>723</v>
      </c>
      <c r="B16" s="1488"/>
      <c r="C16" s="1488"/>
      <c r="D16" s="1488"/>
      <c r="E16" s="1488"/>
      <c r="F16" s="1488"/>
      <c r="G16" s="1488"/>
      <c r="H16" s="1488"/>
      <c r="I16" s="1487"/>
      <c r="J16" s="1487"/>
      <c r="K16" s="1487"/>
      <c r="L16" s="1487"/>
      <c r="M16" s="1487"/>
      <c r="N16" s="1487"/>
      <c r="O16" s="1487"/>
      <c r="P16" s="1487"/>
      <c r="Q16" s="1487"/>
      <c r="R16" s="1487"/>
      <c r="S16" s="1487"/>
      <c r="T16" s="1487"/>
      <c r="U16" s="1487"/>
      <c r="V16" s="1487"/>
      <c r="W16" s="1487"/>
      <c r="X16" s="1487"/>
      <c r="Y16" s="1487"/>
      <c r="Z16" s="1487"/>
      <c r="AA16" s="1487"/>
      <c r="AB16" s="1488" t="s">
        <v>724</v>
      </c>
      <c r="AC16" s="1488"/>
      <c r="AD16" s="1488"/>
      <c r="AE16" s="1488"/>
      <c r="AF16" s="1488"/>
      <c r="AG16" s="1488"/>
      <c r="AH16" s="1488"/>
      <c r="AI16" s="1488"/>
      <c r="AJ16" s="1487"/>
      <c r="AK16" s="1487"/>
      <c r="AL16" s="1487"/>
      <c r="AM16" s="1487"/>
      <c r="AN16" s="1487"/>
      <c r="AO16" s="1487"/>
      <c r="AP16" s="1487"/>
      <c r="AQ16" s="1487"/>
      <c r="AR16" s="1487"/>
      <c r="AS16" s="1487"/>
      <c r="AT16" s="1487"/>
      <c r="AU16" s="1487"/>
      <c r="AV16" s="1487"/>
      <c r="AW16" s="1487"/>
      <c r="AX16" s="1487"/>
      <c r="AY16" s="1487"/>
      <c r="AZ16" s="1487"/>
      <c r="BA16" s="1487"/>
      <c r="BB16" s="1487"/>
    </row>
    <row r="17" spans="1:54">
      <c r="A17" s="1488"/>
      <c r="B17" s="1488"/>
      <c r="C17" s="1488"/>
      <c r="D17" s="1488"/>
      <c r="E17" s="1488"/>
      <c r="F17" s="1488"/>
      <c r="G17" s="1488"/>
      <c r="H17" s="1488"/>
      <c r="I17" s="1487"/>
      <c r="J17" s="1487"/>
      <c r="K17" s="1487"/>
      <c r="L17" s="1487"/>
      <c r="M17" s="1487"/>
      <c r="N17" s="1487"/>
      <c r="O17" s="1487"/>
      <c r="P17" s="1487"/>
      <c r="Q17" s="1487"/>
      <c r="R17" s="1487"/>
      <c r="S17" s="1487"/>
      <c r="T17" s="1487"/>
      <c r="U17" s="1487"/>
      <c r="V17" s="1487"/>
      <c r="W17" s="1487"/>
      <c r="X17" s="1487"/>
      <c r="Y17" s="1487"/>
      <c r="Z17" s="1487"/>
      <c r="AA17" s="1487"/>
      <c r="AB17" s="1488"/>
      <c r="AC17" s="1488"/>
      <c r="AD17" s="1488"/>
      <c r="AE17" s="1488"/>
      <c r="AF17" s="1488"/>
      <c r="AG17" s="1488"/>
      <c r="AH17" s="1488"/>
      <c r="AI17" s="1488"/>
      <c r="AJ17" s="1487"/>
      <c r="AK17" s="1487"/>
      <c r="AL17" s="1487"/>
      <c r="AM17" s="1487"/>
      <c r="AN17" s="1487"/>
      <c r="AO17" s="1487"/>
      <c r="AP17" s="1487"/>
      <c r="AQ17" s="1487"/>
      <c r="AR17" s="1487"/>
      <c r="AS17" s="1487"/>
      <c r="AT17" s="1487"/>
      <c r="AU17" s="1487"/>
      <c r="AV17" s="1487"/>
      <c r="AW17" s="1487"/>
      <c r="AX17" s="1487"/>
      <c r="AY17" s="1487"/>
      <c r="AZ17" s="1487"/>
      <c r="BA17" s="1487"/>
      <c r="BB17" s="1487"/>
    </row>
    <row r="18" spans="1:54">
      <c r="A18" s="1504" t="s">
        <v>725</v>
      </c>
      <c r="B18" s="1504"/>
      <c r="C18" s="1504"/>
      <c r="D18" s="1504"/>
      <c r="E18" s="1504"/>
      <c r="F18" s="1488" t="s">
        <v>726</v>
      </c>
      <c r="G18" s="1488"/>
      <c r="H18" s="1488"/>
      <c r="I18" s="1487"/>
      <c r="J18" s="1487"/>
      <c r="K18" s="1487"/>
      <c r="L18" s="1487"/>
      <c r="M18" s="1487"/>
      <c r="N18" s="1487"/>
      <c r="O18" s="1487"/>
      <c r="P18" s="1487"/>
      <c r="Q18" s="1487"/>
      <c r="R18" s="1487"/>
      <c r="S18" s="1487"/>
      <c r="T18" s="1487"/>
      <c r="U18" s="1487"/>
      <c r="V18" s="1487"/>
      <c r="W18" s="1487"/>
      <c r="X18" s="1487"/>
      <c r="Y18" s="1487"/>
      <c r="Z18" s="1487"/>
      <c r="AA18" s="1487"/>
      <c r="AB18" s="1545" t="s">
        <v>727</v>
      </c>
      <c r="AC18" s="1545"/>
      <c r="AD18" s="1545"/>
      <c r="AE18" s="1488" t="s">
        <v>728</v>
      </c>
      <c r="AF18" s="1488"/>
      <c r="AG18" s="1488"/>
      <c r="AH18" s="1488"/>
      <c r="AI18" s="1488"/>
      <c r="AJ18" s="1487"/>
      <c r="AK18" s="1487"/>
      <c r="AL18" s="1487"/>
      <c r="AM18" s="1487"/>
      <c r="AN18" s="1487"/>
      <c r="AO18" s="1487"/>
      <c r="AP18" s="1487"/>
      <c r="AQ18" s="1487"/>
      <c r="AR18" s="1487"/>
      <c r="AS18" s="1487"/>
      <c r="AT18" s="1487"/>
      <c r="AU18" s="1487"/>
      <c r="AV18" s="1487"/>
      <c r="AW18" s="1487"/>
      <c r="AX18" s="1487"/>
      <c r="AY18" s="1487"/>
      <c r="AZ18" s="1487"/>
      <c r="BA18" s="1487"/>
      <c r="BB18" s="1487"/>
    </row>
    <row r="19" spans="1:54">
      <c r="A19" s="1544"/>
      <c r="B19" s="1544"/>
      <c r="C19" s="1544"/>
      <c r="D19" s="1544"/>
      <c r="E19" s="1544"/>
      <c r="F19" s="1488"/>
      <c r="G19" s="1488"/>
      <c r="H19" s="1488"/>
      <c r="I19" s="1487"/>
      <c r="J19" s="1487"/>
      <c r="K19" s="1487"/>
      <c r="L19" s="1487"/>
      <c r="M19" s="1487"/>
      <c r="N19" s="1487"/>
      <c r="O19" s="1487"/>
      <c r="P19" s="1487"/>
      <c r="Q19" s="1487"/>
      <c r="R19" s="1487"/>
      <c r="S19" s="1487"/>
      <c r="T19" s="1487"/>
      <c r="U19" s="1487"/>
      <c r="V19" s="1487"/>
      <c r="W19" s="1487"/>
      <c r="X19" s="1487"/>
      <c r="Y19" s="1487"/>
      <c r="Z19" s="1487"/>
      <c r="AA19" s="1487"/>
      <c r="AB19" s="1545"/>
      <c r="AC19" s="1545"/>
      <c r="AD19" s="1545"/>
      <c r="AE19" s="1488"/>
      <c r="AF19" s="1488"/>
      <c r="AG19" s="1488"/>
      <c r="AH19" s="1488"/>
      <c r="AI19" s="1488"/>
      <c r="AJ19" s="1487"/>
      <c r="AK19" s="1487"/>
      <c r="AL19" s="1487"/>
      <c r="AM19" s="1487"/>
      <c r="AN19" s="1487"/>
      <c r="AO19" s="1487"/>
      <c r="AP19" s="1487"/>
      <c r="AQ19" s="1487"/>
      <c r="AR19" s="1487"/>
      <c r="AS19" s="1487"/>
      <c r="AT19" s="1487"/>
      <c r="AU19" s="1487"/>
      <c r="AV19" s="1487"/>
      <c r="AW19" s="1487"/>
      <c r="AX19" s="1487"/>
      <c r="AY19" s="1487"/>
      <c r="AZ19" s="1487"/>
      <c r="BA19" s="1487"/>
      <c r="BB19" s="1487"/>
    </row>
    <row r="20" spans="1:54">
      <c r="A20" s="1544" t="s">
        <v>729</v>
      </c>
      <c r="B20" s="1544"/>
      <c r="C20" s="1544"/>
      <c r="D20" s="1544"/>
      <c r="E20" s="1544"/>
      <c r="F20" s="1488" t="s">
        <v>730</v>
      </c>
      <c r="G20" s="1488"/>
      <c r="H20" s="1488"/>
      <c r="I20" s="1487"/>
      <c r="J20" s="1487"/>
      <c r="K20" s="1487"/>
      <c r="L20" s="1487"/>
      <c r="M20" s="1487"/>
      <c r="N20" s="1487"/>
      <c r="O20" s="1487"/>
      <c r="P20" s="1487"/>
      <c r="Q20" s="1487"/>
      <c r="R20" s="1487"/>
      <c r="S20" s="1487"/>
      <c r="T20" s="1487"/>
      <c r="U20" s="1487"/>
      <c r="V20" s="1487"/>
      <c r="W20" s="1487"/>
      <c r="X20" s="1487"/>
      <c r="Y20" s="1487"/>
      <c r="Z20" s="1487"/>
      <c r="AA20" s="1487"/>
      <c r="AB20" s="1545"/>
      <c r="AC20" s="1545"/>
      <c r="AD20" s="1545"/>
      <c r="AE20" s="1488" t="s">
        <v>731</v>
      </c>
      <c r="AF20" s="1488"/>
      <c r="AG20" s="1488"/>
      <c r="AH20" s="1488"/>
      <c r="AI20" s="1488"/>
      <c r="AJ20" s="1487"/>
      <c r="AK20" s="1487"/>
      <c r="AL20" s="1487"/>
      <c r="AM20" s="1487"/>
      <c r="AN20" s="1487"/>
      <c r="AO20" s="1487"/>
      <c r="AP20" s="1487"/>
      <c r="AQ20" s="1487"/>
      <c r="AR20" s="1487"/>
      <c r="AS20" s="1487"/>
      <c r="AT20" s="1487"/>
      <c r="AU20" s="1487"/>
      <c r="AV20" s="1487"/>
      <c r="AW20" s="1487"/>
      <c r="AX20" s="1487"/>
      <c r="AY20" s="1487"/>
      <c r="AZ20" s="1487"/>
      <c r="BA20" s="1487"/>
      <c r="BB20" s="1487"/>
    </row>
    <row r="21" spans="1:54">
      <c r="A21" s="1502"/>
      <c r="B21" s="1502"/>
      <c r="C21" s="1502"/>
      <c r="D21" s="1502"/>
      <c r="E21" s="1502"/>
      <c r="F21" s="1488"/>
      <c r="G21" s="1488"/>
      <c r="H21" s="1488"/>
      <c r="I21" s="1487"/>
      <c r="J21" s="1487"/>
      <c r="K21" s="1487"/>
      <c r="L21" s="1487"/>
      <c r="M21" s="1487"/>
      <c r="N21" s="1487"/>
      <c r="O21" s="1487"/>
      <c r="P21" s="1487"/>
      <c r="Q21" s="1487"/>
      <c r="R21" s="1487"/>
      <c r="S21" s="1487"/>
      <c r="T21" s="1487"/>
      <c r="U21" s="1487"/>
      <c r="V21" s="1487"/>
      <c r="W21" s="1487"/>
      <c r="X21" s="1487"/>
      <c r="Y21" s="1487"/>
      <c r="Z21" s="1487"/>
      <c r="AA21" s="1487"/>
      <c r="AB21" s="1545"/>
      <c r="AC21" s="1545"/>
      <c r="AD21" s="1545"/>
      <c r="AE21" s="1488"/>
      <c r="AF21" s="1488"/>
      <c r="AG21" s="1488"/>
      <c r="AH21" s="1488"/>
      <c r="AI21" s="1488"/>
      <c r="AJ21" s="1487"/>
      <c r="AK21" s="1487"/>
      <c r="AL21" s="1487"/>
      <c r="AM21" s="1487"/>
      <c r="AN21" s="1487"/>
      <c r="AO21" s="1487"/>
      <c r="AP21" s="1487"/>
      <c r="AQ21" s="1487"/>
      <c r="AR21" s="1487"/>
      <c r="AS21" s="1487"/>
      <c r="AT21" s="1487"/>
      <c r="AU21" s="1487"/>
      <c r="AV21" s="1487"/>
      <c r="AW21" s="1487"/>
      <c r="AX21" s="1487"/>
      <c r="AY21" s="1487"/>
      <c r="AZ21" s="1487"/>
      <c r="BA21" s="1487"/>
      <c r="BB21" s="1487"/>
    </row>
    <row r="22" spans="1:54">
      <c r="A22" s="1488" t="s">
        <v>732</v>
      </c>
      <c r="B22" s="1488"/>
      <c r="C22" s="1488"/>
      <c r="D22" s="1488"/>
      <c r="E22" s="1488"/>
      <c r="F22" s="1488"/>
      <c r="G22" s="1488"/>
      <c r="H22" s="1488"/>
      <c r="I22" s="1487"/>
      <c r="J22" s="1487"/>
      <c r="K22" s="1487"/>
      <c r="L22" s="1487"/>
      <c r="M22" s="1487"/>
      <c r="N22" s="1487"/>
      <c r="O22" s="1487"/>
      <c r="P22" s="1487"/>
      <c r="Q22" s="1487"/>
      <c r="R22" s="1487"/>
      <c r="S22" s="1487"/>
      <c r="T22" s="1487"/>
      <c r="U22" s="1487"/>
      <c r="V22" s="1487"/>
      <c r="W22" s="1487"/>
      <c r="X22" s="1487"/>
      <c r="Y22" s="1487"/>
      <c r="Z22" s="1487"/>
      <c r="AA22" s="1487"/>
      <c r="AB22" s="1488" t="s">
        <v>733</v>
      </c>
      <c r="AC22" s="1488"/>
      <c r="AD22" s="1488"/>
      <c r="AE22" s="1488"/>
      <c r="AF22" s="1488"/>
      <c r="AG22" s="1488"/>
      <c r="AH22" s="1488"/>
      <c r="AI22" s="1488"/>
      <c r="AJ22" s="1487"/>
      <c r="AK22" s="1487"/>
      <c r="AL22" s="1487"/>
      <c r="AM22" s="1487"/>
      <c r="AN22" s="1487"/>
      <c r="AO22" s="1487"/>
      <c r="AP22" s="1487"/>
      <c r="AQ22" s="1487"/>
      <c r="AR22" s="1487"/>
      <c r="AS22" s="1487"/>
      <c r="AT22" s="1487"/>
      <c r="AU22" s="1487"/>
      <c r="AV22" s="1487"/>
      <c r="AW22" s="1487"/>
      <c r="AX22" s="1487"/>
      <c r="AY22" s="1487"/>
      <c r="AZ22" s="1487"/>
      <c r="BA22" s="1487"/>
      <c r="BB22" s="1487"/>
    </row>
    <row r="23" spans="1:54">
      <c r="A23" s="1488"/>
      <c r="B23" s="1488"/>
      <c r="C23" s="1488"/>
      <c r="D23" s="1488"/>
      <c r="E23" s="1488"/>
      <c r="F23" s="1488"/>
      <c r="G23" s="1488"/>
      <c r="H23" s="1488"/>
      <c r="I23" s="1487"/>
      <c r="J23" s="1487"/>
      <c r="K23" s="1487"/>
      <c r="L23" s="1487"/>
      <c r="M23" s="1487"/>
      <c r="N23" s="1487"/>
      <c r="O23" s="1487"/>
      <c r="P23" s="1487"/>
      <c r="Q23" s="1487"/>
      <c r="R23" s="1487"/>
      <c r="S23" s="1487"/>
      <c r="T23" s="1487"/>
      <c r="U23" s="1487"/>
      <c r="V23" s="1487"/>
      <c r="W23" s="1487"/>
      <c r="X23" s="1487"/>
      <c r="Y23" s="1487"/>
      <c r="Z23" s="1487"/>
      <c r="AA23" s="1487"/>
      <c r="AB23" s="1488"/>
      <c r="AC23" s="1488"/>
      <c r="AD23" s="1488"/>
      <c r="AE23" s="1488"/>
      <c r="AF23" s="1488"/>
      <c r="AG23" s="1488"/>
      <c r="AH23" s="1488"/>
      <c r="AI23" s="1488"/>
      <c r="AJ23" s="1487"/>
      <c r="AK23" s="1487"/>
      <c r="AL23" s="1487"/>
      <c r="AM23" s="1487"/>
      <c r="AN23" s="1487"/>
      <c r="AO23" s="1487"/>
      <c r="AP23" s="1487"/>
      <c r="AQ23" s="1487"/>
      <c r="AR23" s="1487"/>
      <c r="AS23" s="1487"/>
      <c r="AT23" s="1487"/>
      <c r="AU23" s="1487"/>
      <c r="AV23" s="1487"/>
      <c r="AW23" s="1487"/>
      <c r="AX23" s="1487"/>
      <c r="AY23" s="1487"/>
      <c r="AZ23" s="1487"/>
      <c r="BA23" s="1487"/>
      <c r="BB23" s="1487"/>
    </row>
    <row r="24" spans="1:54">
      <c r="A24" s="547"/>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8"/>
    </row>
    <row r="25" spans="1:54" ht="13.5" customHeight="1">
      <c r="A25" s="1539" t="s">
        <v>734</v>
      </c>
      <c r="B25" s="1486"/>
      <c r="C25" s="1486"/>
      <c r="D25" s="1552"/>
      <c r="E25" s="1553" t="s">
        <v>735</v>
      </c>
      <c r="F25" s="1554"/>
      <c r="G25" s="1555"/>
      <c r="H25" s="1559" t="s">
        <v>736</v>
      </c>
      <c r="I25" s="1560"/>
      <c r="J25" s="1560"/>
      <c r="K25" s="1560"/>
      <c r="L25" s="1560"/>
      <c r="M25" s="1560"/>
      <c r="N25" s="1560"/>
      <c r="O25" s="1560"/>
      <c r="P25" s="1560"/>
      <c r="Q25" s="1560"/>
      <c r="R25" s="1560"/>
      <c r="S25" s="1560"/>
      <c r="T25" s="1560"/>
      <c r="U25" s="1560"/>
      <c r="V25" s="1560"/>
      <c r="W25" s="1560"/>
      <c r="X25" s="1560"/>
      <c r="Y25" s="1560"/>
      <c r="Z25" s="1560"/>
      <c r="AA25" s="1561"/>
      <c r="AB25" s="1562" t="s">
        <v>304</v>
      </c>
      <c r="AC25" s="1563"/>
      <c r="AD25" s="1563"/>
      <c r="AE25" s="1564"/>
      <c r="AF25" s="1562" t="s">
        <v>621</v>
      </c>
      <c r="AG25" s="1563"/>
      <c r="AH25" s="1563"/>
      <c r="AI25" s="1564"/>
      <c r="AJ25" s="1562" t="s">
        <v>737</v>
      </c>
      <c r="AK25" s="1563"/>
      <c r="AL25" s="1563"/>
      <c r="AM25" s="1564"/>
      <c r="BB25" s="535"/>
    </row>
    <row r="26" spans="1:54">
      <c r="A26" s="1507"/>
      <c r="B26" s="1493"/>
      <c r="C26" s="1493"/>
      <c r="D26" s="1508"/>
      <c r="E26" s="1556"/>
      <c r="F26" s="1557"/>
      <c r="G26" s="1558"/>
      <c r="H26" s="1513"/>
      <c r="I26" s="1514"/>
      <c r="J26" s="1514"/>
      <c r="K26" s="1515"/>
      <c r="L26" s="1513"/>
      <c r="M26" s="1514"/>
      <c r="N26" s="1514"/>
      <c r="O26" s="1515"/>
      <c r="P26" s="1513"/>
      <c r="Q26" s="1514"/>
      <c r="R26" s="1514"/>
      <c r="S26" s="1515"/>
      <c r="T26" s="1513"/>
      <c r="U26" s="1514"/>
      <c r="V26" s="1514"/>
      <c r="W26" s="1515"/>
      <c r="X26" s="1513"/>
      <c r="Y26" s="1514"/>
      <c r="Z26" s="1514"/>
      <c r="AA26" s="1515"/>
      <c r="AB26" s="1507" t="s">
        <v>738</v>
      </c>
      <c r="AC26" s="1493"/>
      <c r="AD26" s="1493"/>
      <c r="AE26" s="1508"/>
      <c r="AF26" s="1507"/>
      <c r="AG26" s="1493"/>
      <c r="AH26" s="1493"/>
      <c r="AI26" s="1508"/>
      <c r="AJ26" s="1507"/>
      <c r="AK26" s="1493"/>
      <c r="AL26" s="1493"/>
      <c r="AM26" s="1508"/>
      <c r="BB26" s="535"/>
    </row>
    <row r="27" spans="1:54">
      <c r="A27" s="1513"/>
      <c r="B27" s="1514"/>
      <c r="C27" s="1514"/>
      <c r="D27" s="1515"/>
      <c r="E27" s="1513">
        <v>1</v>
      </c>
      <c r="F27" s="1514"/>
      <c r="G27" s="1515"/>
      <c r="H27" s="1513"/>
      <c r="I27" s="1514"/>
      <c r="J27" s="1514"/>
      <c r="K27" s="1515"/>
      <c r="L27" s="1513"/>
      <c r="M27" s="1514"/>
      <c r="N27" s="1514"/>
      <c r="O27" s="1515"/>
      <c r="P27" s="1513"/>
      <c r="Q27" s="1514"/>
      <c r="R27" s="1514"/>
      <c r="S27" s="1515"/>
      <c r="T27" s="1513"/>
      <c r="U27" s="1514"/>
      <c r="V27" s="1514"/>
      <c r="W27" s="1515"/>
      <c r="X27" s="1513"/>
      <c r="Y27" s="1514"/>
      <c r="Z27" s="1514"/>
      <c r="AA27" s="1515"/>
      <c r="AB27" s="1513"/>
      <c r="AC27" s="1514"/>
      <c r="AD27" s="1514"/>
      <c r="AE27" s="1515"/>
      <c r="AF27" s="1513"/>
      <c r="AG27" s="1514"/>
      <c r="AH27" s="1514"/>
      <c r="AI27" s="1515"/>
      <c r="AJ27" s="1513"/>
      <c r="AK27" s="1514"/>
      <c r="AL27" s="1514"/>
      <c r="AM27" s="1515"/>
      <c r="BB27" s="535"/>
    </row>
    <row r="28" spans="1:54">
      <c r="A28" s="1513"/>
      <c r="B28" s="1514"/>
      <c r="C28" s="1514"/>
      <c r="D28" s="1515"/>
      <c r="E28" s="1513">
        <v>2</v>
      </c>
      <c r="F28" s="1514"/>
      <c r="G28" s="1515"/>
      <c r="H28" s="1513"/>
      <c r="I28" s="1514"/>
      <c r="J28" s="1514"/>
      <c r="K28" s="1515"/>
      <c r="L28" s="1513"/>
      <c r="M28" s="1514"/>
      <c r="N28" s="1514"/>
      <c r="O28" s="1515"/>
      <c r="P28" s="1513"/>
      <c r="Q28" s="1514"/>
      <c r="R28" s="1514"/>
      <c r="S28" s="1515"/>
      <c r="T28" s="1513"/>
      <c r="U28" s="1514"/>
      <c r="V28" s="1514"/>
      <c r="W28" s="1515"/>
      <c r="X28" s="1513"/>
      <c r="Y28" s="1514"/>
      <c r="Z28" s="1514"/>
      <c r="AA28" s="1515"/>
      <c r="AB28" s="1513"/>
      <c r="AC28" s="1514"/>
      <c r="AD28" s="1514"/>
      <c r="AE28" s="1515"/>
      <c r="AF28" s="1513"/>
      <c r="AG28" s="1514"/>
      <c r="AH28" s="1514"/>
      <c r="AI28" s="1515"/>
      <c r="AJ28" s="1513"/>
      <c r="AK28" s="1514"/>
      <c r="AL28" s="1514"/>
      <c r="AM28" s="1515"/>
      <c r="BB28" s="535"/>
    </row>
    <row r="29" spans="1:54">
      <c r="A29" s="1513"/>
      <c r="B29" s="1514"/>
      <c r="C29" s="1514"/>
      <c r="D29" s="1515"/>
      <c r="E29" s="1513">
        <v>3</v>
      </c>
      <c r="F29" s="1514"/>
      <c r="G29" s="1515"/>
      <c r="H29" s="1513"/>
      <c r="I29" s="1514"/>
      <c r="J29" s="1514"/>
      <c r="K29" s="1515"/>
      <c r="L29" s="1513"/>
      <c r="M29" s="1514"/>
      <c r="N29" s="1514"/>
      <c r="O29" s="1515"/>
      <c r="P29" s="1513"/>
      <c r="Q29" s="1514"/>
      <c r="R29" s="1514"/>
      <c r="S29" s="1515"/>
      <c r="T29" s="1513"/>
      <c r="U29" s="1514"/>
      <c r="V29" s="1514"/>
      <c r="W29" s="1515"/>
      <c r="X29" s="1513"/>
      <c r="Y29" s="1514"/>
      <c r="Z29" s="1514"/>
      <c r="AA29" s="1515"/>
      <c r="AB29" s="1513"/>
      <c r="AC29" s="1514"/>
      <c r="AD29" s="1514"/>
      <c r="AE29" s="1515"/>
      <c r="AF29" s="1513"/>
      <c r="AG29" s="1514"/>
      <c r="AH29" s="1514"/>
      <c r="AI29" s="1515"/>
      <c r="AJ29" s="1513"/>
      <c r="AK29" s="1514"/>
      <c r="AL29" s="1514"/>
      <c r="AM29" s="1515"/>
      <c r="AN29" s="547"/>
      <c r="AO29" s="546"/>
      <c r="AP29" s="548"/>
      <c r="AQ29" s="1488"/>
      <c r="AR29" s="1488"/>
      <c r="AS29" s="1488"/>
      <c r="AT29" s="1488"/>
      <c r="AU29" s="1488"/>
      <c r="AV29" s="1488"/>
      <c r="AW29" s="1488"/>
      <c r="AX29" s="1488"/>
      <c r="AY29" s="1488"/>
      <c r="AZ29" s="1488"/>
      <c r="BA29" s="1488"/>
      <c r="BB29" s="1488"/>
    </row>
    <row r="30" spans="1:54">
      <c r="A30" s="1513"/>
      <c r="B30" s="1514"/>
      <c r="C30" s="1514"/>
      <c r="D30" s="1515"/>
      <c r="E30" s="1513">
        <v>4</v>
      </c>
      <c r="F30" s="1514"/>
      <c r="G30" s="1515"/>
      <c r="H30" s="1513"/>
      <c r="I30" s="1514"/>
      <c r="J30" s="1514"/>
      <c r="K30" s="1515"/>
      <c r="L30" s="1513"/>
      <c r="M30" s="1514"/>
      <c r="N30" s="1514"/>
      <c r="O30" s="1515"/>
      <c r="P30" s="1513"/>
      <c r="Q30" s="1514"/>
      <c r="R30" s="1514"/>
      <c r="S30" s="1515"/>
      <c r="T30" s="1513"/>
      <c r="U30" s="1514"/>
      <c r="V30" s="1514"/>
      <c r="W30" s="1515"/>
      <c r="X30" s="1513"/>
      <c r="Y30" s="1514"/>
      <c r="Z30" s="1514"/>
      <c r="AA30" s="1515"/>
      <c r="AB30" s="1513"/>
      <c r="AC30" s="1514"/>
      <c r="AD30" s="1514"/>
      <c r="AE30" s="1515"/>
      <c r="AF30" s="1513"/>
      <c r="AG30" s="1514"/>
      <c r="AH30" s="1514"/>
      <c r="AI30" s="1515"/>
      <c r="AJ30" s="1513"/>
      <c r="AK30" s="1514"/>
      <c r="AL30" s="1514"/>
      <c r="AM30" s="1515"/>
      <c r="AN30" s="1513" t="s">
        <v>739</v>
      </c>
      <c r="AO30" s="1514"/>
      <c r="AP30" s="1515"/>
      <c r="AQ30" s="1488"/>
      <c r="AR30" s="1488"/>
      <c r="AS30" s="1488"/>
      <c r="AT30" s="1488"/>
      <c r="AU30" s="1488"/>
      <c r="AV30" s="1488"/>
      <c r="AW30" s="1488"/>
      <c r="AX30" s="1488"/>
      <c r="AY30" s="1488"/>
      <c r="AZ30" s="1488"/>
      <c r="BA30" s="1488"/>
      <c r="BB30" s="1488"/>
    </row>
    <row r="31" spans="1:54">
      <c r="A31" s="1513"/>
      <c r="B31" s="1514"/>
      <c r="C31" s="1514"/>
      <c r="D31" s="1515"/>
      <c r="E31" s="1513">
        <v>5</v>
      </c>
      <c r="F31" s="1514"/>
      <c r="G31" s="1515"/>
      <c r="H31" s="1513"/>
      <c r="I31" s="1514"/>
      <c r="J31" s="1514"/>
      <c r="K31" s="1515"/>
      <c r="L31" s="1513"/>
      <c r="M31" s="1514"/>
      <c r="N31" s="1514"/>
      <c r="O31" s="1515"/>
      <c r="P31" s="1513"/>
      <c r="Q31" s="1514"/>
      <c r="R31" s="1514"/>
      <c r="S31" s="1515"/>
      <c r="T31" s="1513"/>
      <c r="U31" s="1514"/>
      <c r="V31" s="1514"/>
      <c r="W31" s="1515"/>
      <c r="X31" s="1513"/>
      <c r="Y31" s="1514"/>
      <c r="Z31" s="1514"/>
      <c r="AA31" s="1515"/>
      <c r="AB31" s="1513"/>
      <c r="AC31" s="1514"/>
      <c r="AD31" s="1514"/>
      <c r="AE31" s="1515"/>
      <c r="AF31" s="1513"/>
      <c r="AG31" s="1514"/>
      <c r="AH31" s="1514"/>
      <c r="AI31" s="1515"/>
      <c r="AJ31" s="1513"/>
      <c r="AK31" s="1514"/>
      <c r="AL31" s="1514"/>
      <c r="AM31" s="1515"/>
      <c r="AN31" s="1513" t="s">
        <v>740</v>
      </c>
      <c r="AO31" s="1514"/>
      <c r="AP31" s="1515"/>
      <c r="AQ31" s="1488"/>
      <c r="AR31" s="1488"/>
      <c r="AS31" s="1488"/>
      <c r="AT31" s="1488"/>
      <c r="AU31" s="1488"/>
      <c r="AV31" s="1488"/>
      <c r="AW31" s="1488"/>
      <c r="AX31" s="1488"/>
      <c r="AY31" s="1488"/>
      <c r="AZ31" s="1488"/>
      <c r="BA31" s="1488"/>
      <c r="BB31" s="1488"/>
    </row>
    <row r="32" spans="1:54">
      <c r="A32" s="1513"/>
      <c r="B32" s="1514"/>
      <c r="C32" s="1514"/>
      <c r="D32" s="1515"/>
      <c r="E32" s="1513" t="s">
        <v>741</v>
      </c>
      <c r="F32" s="1514"/>
      <c r="G32" s="1515"/>
      <c r="H32" s="1513"/>
      <c r="I32" s="1514"/>
      <c r="J32" s="1514"/>
      <c r="K32" s="1515"/>
      <c r="L32" s="1513"/>
      <c r="M32" s="1514"/>
      <c r="N32" s="1514"/>
      <c r="O32" s="1515"/>
      <c r="P32" s="1513"/>
      <c r="Q32" s="1514"/>
      <c r="R32" s="1514"/>
      <c r="S32" s="1515"/>
      <c r="T32" s="1513"/>
      <c r="U32" s="1514"/>
      <c r="V32" s="1514"/>
      <c r="W32" s="1515"/>
      <c r="X32" s="1513"/>
      <c r="Y32" s="1514"/>
      <c r="Z32" s="1514"/>
      <c r="AA32" s="1515"/>
      <c r="AB32" s="1513"/>
      <c r="AC32" s="1514"/>
      <c r="AD32" s="1514"/>
      <c r="AE32" s="1515"/>
      <c r="AF32" s="1513"/>
      <c r="AG32" s="1514"/>
      <c r="AH32" s="1514"/>
      <c r="AI32" s="1515"/>
      <c r="AJ32" s="1513"/>
      <c r="AK32" s="1514"/>
      <c r="AL32" s="1514"/>
      <c r="AM32" s="1515"/>
      <c r="AN32" s="1488" t="s">
        <v>741</v>
      </c>
      <c r="AO32" s="1488"/>
      <c r="AP32" s="1488"/>
      <c r="AQ32" s="1488"/>
      <c r="AR32" s="1488"/>
      <c r="AS32" s="1488"/>
      <c r="AT32" s="1488"/>
      <c r="AU32" s="1488"/>
      <c r="AV32" s="1488"/>
      <c r="AW32" s="1488"/>
      <c r="AX32" s="1488"/>
      <c r="AY32" s="1488"/>
      <c r="AZ32" s="1488"/>
      <c r="BA32" s="1488"/>
      <c r="BB32" s="1488"/>
    </row>
    <row r="33" spans="1:54">
      <c r="A33" s="1513"/>
      <c r="B33" s="1514"/>
      <c r="C33" s="1514"/>
      <c r="D33" s="1515"/>
      <c r="E33" s="1513">
        <v>6</v>
      </c>
      <c r="F33" s="1514"/>
      <c r="G33" s="1515"/>
      <c r="H33" s="1513"/>
      <c r="I33" s="1514"/>
      <c r="J33" s="1514"/>
      <c r="K33" s="1515"/>
      <c r="L33" s="1513"/>
      <c r="M33" s="1514"/>
      <c r="N33" s="1514"/>
      <c r="O33" s="1515"/>
      <c r="P33" s="1513"/>
      <c r="Q33" s="1514"/>
      <c r="R33" s="1514"/>
      <c r="S33" s="1515"/>
      <c r="T33" s="1513"/>
      <c r="U33" s="1514"/>
      <c r="V33" s="1514"/>
      <c r="W33" s="1515"/>
      <c r="X33" s="1513"/>
      <c r="Y33" s="1514"/>
      <c r="Z33" s="1514"/>
      <c r="AA33" s="1515"/>
      <c r="AB33" s="1513"/>
      <c r="AC33" s="1514"/>
      <c r="AD33" s="1514"/>
      <c r="AE33" s="1515"/>
      <c r="AF33" s="1513"/>
      <c r="AG33" s="1514"/>
      <c r="AH33" s="1514"/>
      <c r="AI33" s="1515"/>
      <c r="AJ33" s="1513"/>
      <c r="AK33" s="1514"/>
      <c r="AL33" s="1514"/>
      <c r="AM33" s="1515"/>
      <c r="AN33" s="528"/>
      <c r="AO33" s="529"/>
      <c r="AP33" s="529"/>
      <c r="AQ33" s="529"/>
      <c r="AR33" s="529"/>
      <c r="AS33" s="529"/>
      <c r="AT33" s="529"/>
      <c r="AU33" s="529"/>
      <c r="AV33" s="529"/>
      <c r="AW33" s="529"/>
      <c r="AX33" s="529"/>
      <c r="AY33" s="529"/>
      <c r="AZ33" s="529"/>
      <c r="BA33" s="529"/>
      <c r="BB33" s="530"/>
    </row>
    <row r="34" spans="1:54">
      <c r="A34" s="1513"/>
      <c r="B34" s="1514"/>
      <c r="C34" s="1514"/>
      <c r="D34" s="1515"/>
      <c r="E34" s="1513">
        <v>7</v>
      </c>
      <c r="F34" s="1514"/>
      <c r="G34" s="1515"/>
      <c r="H34" s="1513"/>
      <c r="I34" s="1514"/>
      <c r="J34" s="1514"/>
      <c r="K34" s="1515"/>
      <c r="L34" s="1513"/>
      <c r="M34" s="1514"/>
      <c r="N34" s="1514"/>
      <c r="O34" s="1515"/>
      <c r="P34" s="1513"/>
      <c r="Q34" s="1514"/>
      <c r="R34" s="1514"/>
      <c r="S34" s="1515"/>
      <c r="T34" s="1513"/>
      <c r="U34" s="1514"/>
      <c r="V34" s="1514"/>
      <c r="W34" s="1515"/>
      <c r="X34" s="1513"/>
      <c r="Y34" s="1514"/>
      <c r="Z34" s="1514"/>
      <c r="AA34" s="1515"/>
      <c r="AB34" s="1513"/>
      <c r="AC34" s="1514"/>
      <c r="AD34" s="1514"/>
      <c r="AE34" s="1515"/>
      <c r="AF34" s="1513"/>
      <c r="AG34" s="1514"/>
      <c r="AH34" s="1514"/>
      <c r="AI34" s="1515"/>
      <c r="AJ34" s="1513"/>
      <c r="AK34" s="1514"/>
      <c r="AL34" s="1514"/>
      <c r="AM34" s="1515"/>
      <c r="BB34" s="535"/>
    </row>
    <row r="35" spans="1:54">
      <c r="A35" s="1513"/>
      <c r="B35" s="1514"/>
      <c r="C35" s="1514"/>
      <c r="D35" s="1515"/>
      <c r="E35" s="1513">
        <v>8</v>
      </c>
      <c r="F35" s="1514"/>
      <c r="G35" s="1515"/>
      <c r="H35" s="1513"/>
      <c r="I35" s="1514"/>
      <c r="J35" s="1514"/>
      <c r="K35" s="1515"/>
      <c r="L35" s="1513"/>
      <c r="M35" s="1514"/>
      <c r="N35" s="1514"/>
      <c r="O35" s="1515"/>
      <c r="P35" s="1513"/>
      <c r="Q35" s="1514"/>
      <c r="R35" s="1514"/>
      <c r="S35" s="1515"/>
      <c r="T35" s="1513"/>
      <c r="U35" s="1514"/>
      <c r="V35" s="1514"/>
      <c r="W35" s="1515"/>
      <c r="X35" s="1513"/>
      <c r="Y35" s="1514"/>
      <c r="Z35" s="1514"/>
      <c r="AA35" s="1515"/>
      <c r="AB35" s="1513"/>
      <c r="AC35" s="1514"/>
      <c r="AD35" s="1514"/>
      <c r="AE35" s="1515"/>
      <c r="AF35" s="1513"/>
      <c r="AG35" s="1514"/>
      <c r="AH35" s="1514"/>
      <c r="AI35" s="1515"/>
      <c r="AJ35" s="1513"/>
      <c r="AK35" s="1514"/>
      <c r="AL35" s="1514"/>
      <c r="AM35" s="1515"/>
      <c r="BB35" s="535"/>
    </row>
    <row r="36" spans="1:54">
      <c r="A36" s="1513"/>
      <c r="B36" s="1514"/>
      <c r="C36" s="1514"/>
      <c r="D36" s="1515"/>
      <c r="E36" s="1513">
        <v>9</v>
      </c>
      <c r="F36" s="1514"/>
      <c r="G36" s="1515"/>
      <c r="H36" s="1513"/>
      <c r="I36" s="1514"/>
      <c r="J36" s="1514"/>
      <c r="K36" s="1515"/>
      <c r="L36" s="1513"/>
      <c r="M36" s="1514"/>
      <c r="N36" s="1514"/>
      <c r="O36" s="1515"/>
      <c r="P36" s="1513"/>
      <c r="Q36" s="1514"/>
      <c r="R36" s="1514"/>
      <c r="S36" s="1515"/>
      <c r="T36" s="1513"/>
      <c r="U36" s="1514"/>
      <c r="V36" s="1514"/>
      <c r="W36" s="1515"/>
      <c r="X36" s="1513"/>
      <c r="Y36" s="1514"/>
      <c r="Z36" s="1514"/>
      <c r="AA36" s="1515"/>
      <c r="AB36" s="1513"/>
      <c r="AC36" s="1514"/>
      <c r="AD36" s="1514"/>
      <c r="AE36" s="1515"/>
      <c r="AF36" s="1513"/>
      <c r="AG36" s="1514"/>
      <c r="AH36" s="1514"/>
      <c r="AI36" s="1515"/>
      <c r="AJ36" s="1513"/>
      <c r="AK36" s="1514"/>
      <c r="AL36" s="1514"/>
      <c r="AM36" s="1515"/>
      <c r="AN36" s="1488" t="s">
        <v>739</v>
      </c>
      <c r="AO36" s="1488"/>
      <c r="AP36" s="1488"/>
      <c r="AQ36" s="1488"/>
      <c r="AR36" s="1488"/>
      <c r="AS36" s="1488"/>
      <c r="AT36" s="1488"/>
      <c r="AU36" s="1488"/>
      <c r="AV36" s="1488"/>
      <c r="AW36" s="1488"/>
      <c r="AX36" s="1488"/>
      <c r="AY36" s="1488"/>
      <c r="AZ36" s="1488"/>
      <c r="BA36" s="1488"/>
      <c r="BB36" s="1488"/>
    </row>
    <row r="37" spans="1:54">
      <c r="A37" s="1513"/>
      <c r="B37" s="1514"/>
      <c r="C37" s="1514"/>
      <c r="D37" s="1515"/>
      <c r="E37" s="1513">
        <v>10</v>
      </c>
      <c r="F37" s="1514"/>
      <c r="G37" s="1515"/>
      <c r="H37" s="1513"/>
      <c r="I37" s="1514"/>
      <c r="J37" s="1514"/>
      <c r="K37" s="1515"/>
      <c r="L37" s="1513"/>
      <c r="M37" s="1514"/>
      <c r="N37" s="1514"/>
      <c r="O37" s="1515"/>
      <c r="P37" s="1513"/>
      <c r="Q37" s="1514"/>
      <c r="R37" s="1514"/>
      <c r="S37" s="1515"/>
      <c r="T37" s="1513"/>
      <c r="U37" s="1514"/>
      <c r="V37" s="1514"/>
      <c r="W37" s="1515"/>
      <c r="X37" s="1513"/>
      <c r="Y37" s="1514"/>
      <c r="Z37" s="1514"/>
      <c r="AA37" s="1515"/>
      <c r="AB37" s="1513"/>
      <c r="AC37" s="1514"/>
      <c r="AD37" s="1514"/>
      <c r="AE37" s="1515"/>
      <c r="AF37" s="1513"/>
      <c r="AG37" s="1514"/>
      <c r="AH37" s="1514"/>
      <c r="AI37" s="1515"/>
      <c r="AJ37" s="1513"/>
      <c r="AK37" s="1514"/>
      <c r="AL37" s="1514"/>
      <c r="AM37" s="1515"/>
      <c r="AN37" s="1488" t="s">
        <v>740</v>
      </c>
      <c r="AO37" s="1488"/>
      <c r="AP37" s="1488"/>
      <c r="AQ37" s="1488"/>
      <c r="AR37" s="1488"/>
      <c r="AS37" s="1488"/>
      <c r="AT37" s="1488"/>
      <c r="AU37" s="1488"/>
      <c r="AV37" s="1488"/>
      <c r="AW37" s="1488"/>
      <c r="AX37" s="1488"/>
      <c r="AY37" s="1488"/>
      <c r="AZ37" s="1488"/>
      <c r="BA37" s="1488"/>
      <c r="BB37" s="1488"/>
    </row>
    <row r="38" spans="1:54">
      <c r="A38" s="1513"/>
      <c r="B38" s="1514"/>
      <c r="C38" s="1514"/>
      <c r="D38" s="1515"/>
      <c r="E38" s="1513" t="s">
        <v>741</v>
      </c>
      <c r="F38" s="1514"/>
      <c r="G38" s="1515"/>
      <c r="H38" s="1513"/>
      <c r="I38" s="1514"/>
      <c r="J38" s="1514"/>
      <c r="K38" s="1515"/>
      <c r="L38" s="1513"/>
      <c r="M38" s="1514"/>
      <c r="N38" s="1514"/>
      <c r="O38" s="1515"/>
      <c r="P38" s="1513"/>
      <c r="Q38" s="1514"/>
      <c r="R38" s="1514"/>
      <c r="S38" s="1515"/>
      <c r="T38" s="1513"/>
      <c r="U38" s="1514"/>
      <c r="V38" s="1514"/>
      <c r="W38" s="1515"/>
      <c r="X38" s="1513"/>
      <c r="Y38" s="1514"/>
      <c r="Z38" s="1514"/>
      <c r="AA38" s="1515"/>
      <c r="AB38" s="1513"/>
      <c r="AC38" s="1514"/>
      <c r="AD38" s="1514"/>
      <c r="AE38" s="1515"/>
      <c r="AF38" s="1513"/>
      <c r="AG38" s="1514"/>
      <c r="AH38" s="1514"/>
      <c r="AI38" s="1515"/>
      <c r="AJ38" s="1513"/>
      <c r="AK38" s="1514"/>
      <c r="AL38" s="1514"/>
      <c r="AM38" s="1515"/>
      <c r="AN38" s="1488" t="s">
        <v>741</v>
      </c>
      <c r="AO38" s="1488"/>
      <c r="AP38" s="1488"/>
      <c r="AQ38" s="1488"/>
      <c r="AR38" s="1488"/>
      <c r="AS38" s="1488"/>
      <c r="AT38" s="1488"/>
      <c r="AU38" s="1488"/>
      <c r="AV38" s="1488"/>
      <c r="AW38" s="1488"/>
      <c r="AX38" s="1488"/>
      <c r="AY38" s="1488"/>
      <c r="AZ38" s="1488"/>
      <c r="BA38" s="1488"/>
      <c r="BB38" s="1488"/>
    </row>
    <row r="39" spans="1:54">
      <c r="A39" s="1513"/>
      <c r="B39" s="1514"/>
      <c r="C39" s="1514"/>
      <c r="D39" s="1515"/>
      <c r="E39" s="1513">
        <v>11</v>
      </c>
      <c r="F39" s="1514"/>
      <c r="G39" s="1515"/>
      <c r="H39" s="1513"/>
      <c r="I39" s="1514"/>
      <c r="J39" s="1514"/>
      <c r="K39" s="1515"/>
      <c r="L39" s="1513"/>
      <c r="M39" s="1514"/>
      <c r="N39" s="1514"/>
      <c r="O39" s="1515"/>
      <c r="P39" s="1513"/>
      <c r="Q39" s="1514"/>
      <c r="R39" s="1514"/>
      <c r="S39" s="1515"/>
      <c r="T39" s="1513"/>
      <c r="U39" s="1514"/>
      <c r="V39" s="1514"/>
      <c r="W39" s="1515"/>
      <c r="X39" s="1513"/>
      <c r="Y39" s="1514"/>
      <c r="Z39" s="1514"/>
      <c r="AA39" s="1515"/>
      <c r="AB39" s="1513"/>
      <c r="AC39" s="1514"/>
      <c r="AD39" s="1514"/>
      <c r="AE39" s="1515"/>
      <c r="AF39" s="1513"/>
      <c r="AG39" s="1514"/>
      <c r="AH39" s="1514"/>
      <c r="AI39" s="1515"/>
      <c r="AJ39" s="1513"/>
      <c r="AK39" s="1514"/>
      <c r="AL39" s="1514"/>
      <c r="AM39" s="1515"/>
      <c r="BB39" s="535"/>
    </row>
    <row r="40" spans="1:54">
      <c r="A40" s="1513"/>
      <c r="B40" s="1514"/>
      <c r="C40" s="1514"/>
      <c r="D40" s="1515"/>
      <c r="E40" s="1513">
        <v>12</v>
      </c>
      <c r="F40" s="1514"/>
      <c r="G40" s="1515"/>
      <c r="H40" s="1513"/>
      <c r="I40" s="1514"/>
      <c r="J40" s="1514"/>
      <c r="K40" s="1515"/>
      <c r="L40" s="1513"/>
      <c r="M40" s="1514"/>
      <c r="N40" s="1514"/>
      <c r="O40" s="1515"/>
      <c r="P40" s="1513"/>
      <c r="Q40" s="1514"/>
      <c r="R40" s="1514"/>
      <c r="S40" s="1515"/>
      <c r="T40" s="1513"/>
      <c r="U40" s="1514"/>
      <c r="V40" s="1514"/>
      <c r="W40" s="1515"/>
      <c r="X40" s="1513"/>
      <c r="Y40" s="1514"/>
      <c r="Z40" s="1514"/>
      <c r="AA40" s="1515"/>
      <c r="AB40" s="1513"/>
      <c r="AC40" s="1514"/>
      <c r="AD40" s="1514"/>
      <c r="AE40" s="1515"/>
      <c r="AF40" s="1513"/>
      <c r="AG40" s="1514"/>
      <c r="AH40" s="1514"/>
      <c r="AI40" s="1515"/>
      <c r="AJ40" s="1513"/>
      <c r="AK40" s="1514"/>
      <c r="AL40" s="1514"/>
      <c r="AM40" s="1515"/>
      <c r="BB40" s="535"/>
    </row>
    <row r="41" spans="1:54">
      <c r="A41" s="1513"/>
      <c r="B41" s="1514"/>
      <c r="C41" s="1514"/>
      <c r="D41" s="1515"/>
      <c r="E41" s="1513">
        <v>13</v>
      </c>
      <c r="F41" s="1514"/>
      <c r="G41" s="1515"/>
      <c r="H41" s="1513"/>
      <c r="I41" s="1514"/>
      <c r="J41" s="1514"/>
      <c r="K41" s="1515"/>
      <c r="L41" s="1513"/>
      <c r="M41" s="1514"/>
      <c r="N41" s="1514"/>
      <c r="O41" s="1515"/>
      <c r="P41" s="1513"/>
      <c r="Q41" s="1514"/>
      <c r="R41" s="1514"/>
      <c r="S41" s="1515"/>
      <c r="T41" s="1513"/>
      <c r="U41" s="1514"/>
      <c r="V41" s="1514"/>
      <c r="W41" s="1515"/>
      <c r="X41" s="1513"/>
      <c r="Y41" s="1514"/>
      <c r="Z41" s="1514"/>
      <c r="AA41" s="1515"/>
      <c r="AB41" s="1513"/>
      <c r="AC41" s="1514"/>
      <c r="AD41" s="1514"/>
      <c r="AE41" s="1515"/>
      <c r="AF41" s="1513"/>
      <c r="AG41" s="1514"/>
      <c r="AH41" s="1514"/>
      <c r="AI41" s="1515"/>
      <c r="AJ41" s="1513"/>
      <c r="AK41" s="1514"/>
      <c r="AL41" s="1514"/>
      <c r="AM41" s="1515"/>
      <c r="BB41" s="535"/>
    </row>
    <row r="42" spans="1:54">
      <c r="A42" s="1513"/>
      <c r="B42" s="1514"/>
      <c r="C42" s="1514"/>
      <c r="D42" s="1515"/>
      <c r="E42" s="1513">
        <v>14</v>
      </c>
      <c r="F42" s="1514"/>
      <c r="G42" s="1515"/>
      <c r="H42" s="1513"/>
      <c r="I42" s="1514"/>
      <c r="J42" s="1514"/>
      <c r="K42" s="1515"/>
      <c r="L42" s="1513"/>
      <c r="M42" s="1514"/>
      <c r="N42" s="1514"/>
      <c r="O42" s="1515"/>
      <c r="P42" s="1513"/>
      <c r="Q42" s="1514"/>
      <c r="R42" s="1514"/>
      <c r="S42" s="1515"/>
      <c r="T42" s="1513"/>
      <c r="U42" s="1514"/>
      <c r="V42" s="1514"/>
      <c r="W42" s="1515"/>
      <c r="X42" s="1513"/>
      <c r="Y42" s="1514"/>
      <c r="Z42" s="1514"/>
      <c r="AA42" s="1515"/>
      <c r="AB42" s="1513"/>
      <c r="AC42" s="1514"/>
      <c r="AD42" s="1514"/>
      <c r="AE42" s="1515"/>
      <c r="AF42" s="1513"/>
      <c r="AG42" s="1514"/>
      <c r="AH42" s="1514"/>
      <c r="AI42" s="1515"/>
      <c r="AJ42" s="1513"/>
      <c r="AK42" s="1514"/>
      <c r="AL42" s="1514"/>
      <c r="AM42" s="1515"/>
      <c r="BB42" s="535"/>
    </row>
    <row r="43" spans="1:54">
      <c r="A43" s="1513"/>
      <c r="B43" s="1514"/>
      <c r="C43" s="1514"/>
      <c r="D43" s="1515"/>
      <c r="E43" s="1513">
        <v>15</v>
      </c>
      <c r="F43" s="1514"/>
      <c r="G43" s="1515"/>
      <c r="H43" s="1513"/>
      <c r="I43" s="1514"/>
      <c r="J43" s="1514"/>
      <c r="K43" s="1515"/>
      <c r="L43" s="1513"/>
      <c r="M43" s="1514"/>
      <c r="N43" s="1514"/>
      <c r="O43" s="1515"/>
      <c r="P43" s="1513"/>
      <c r="Q43" s="1514"/>
      <c r="R43" s="1514"/>
      <c r="S43" s="1515"/>
      <c r="T43" s="1513"/>
      <c r="U43" s="1514"/>
      <c r="V43" s="1514"/>
      <c r="W43" s="1515"/>
      <c r="X43" s="1513"/>
      <c r="Y43" s="1514"/>
      <c r="Z43" s="1514"/>
      <c r="AA43" s="1515"/>
      <c r="AB43" s="1513"/>
      <c r="AC43" s="1514"/>
      <c r="AD43" s="1514"/>
      <c r="AE43" s="1515"/>
      <c r="AF43" s="1513"/>
      <c r="AG43" s="1514"/>
      <c r="AH43" s="1514"/>
      <c r="AI43" s="1515"/>
      <c r="AJ43" s="1513"/>
      <c r="AK43" s="1514"/>
      <c r="AL43" s="1514"/>
      <c r="AM43" s="1515"/>
      <c r="BB43" s="535"/>
    </row>
    <row r="44" spans="1:54">
      <c r="A44" s="1513"/>
      <c r="B44" s="1514"/>
      <c r="C44" s="1514"/>
      <c r="D44" s="1515"/>
      <c r="E44" s="1513">
        <v>16</v>
      </c>
      <c r="F44" s="1514"/>
      <c r="G44" s="1515"/>
      <c r="H44" s="1513"/>
      <c r="I44" s="1514"/>
      <c r="J44" s="1514"/>
      <c r="K44" s="1515"/>
      <c r="L44" s="1513"/>
      <c r="M44" s="1514"/>
      <c r="N44" s="1514"/>
      <c r="O44" s="1515"/>
      <c r="P44" s="1513"/>
      <c r="Q44" s="1514"/>
      <c r="R44" s="1514"/>
      <c r="S44" s="1515"/>
      <c r="T44" s="1513"/>
      <c r="U44" s="1514"/>
      <c r="V44" s="1514"/>
      <c r="W44" s="1515"/>
      <c r="X44" s="1513"/>
      <c r="Y44" s="1514"/>
      <c r="Z44" s="1514"/>
      <c r="AA44" s="1515"/>
      <c r="AB44" s="1513"/>
      <c r="AC44" s="1514"/>
      <c r="AD44" s="1514"/>
      <c r="AE44" s="1515"/>
      <c r="AF44" s="1513"/>
      <c r="AG44" s="1514"/>
      <c r="AH44" s="1514"/>
      <c r="AI44" s="1515"/>
      <c r="AJ44" s="1513"/>
      <c r="AK44" s="1514"/>
      <c r="AL44" s="1514"/>
      <c r="AM44" s="1515"/>
      <c r="BB44" s="535"/>
    </row>
    <row r="45" spans="1:54">
      <c r="A45" s="1513"/>
      <c r="B45" s="1514"/>
      <c r="C45" s="1514"/>
      <c r="D45" s="1515"/>
      <c r="E45" s="1513">
        <v>17</v>
      </c>
      <c r="F45" s="1514"/>
      <c r="G45" s="1515"/>
      <c r="H45" s="1513"/>
      <c r="I45" s="1514"/>
      <c r="J45" s="1514"/>
      <c r="K45" s="1515"/>
      <c r="L45" s="1513"/>
      <c r="M45" s="1514"/>
      <c r="N45" s="1514"/>
      <c r="O45" s="1515"/>
      <c r="P45" s="1513"/>
      <c r="Q45" s="1514"/>
      <c r="R45" s="1514"/>
      <c r="S45" s="1515"/>
      <c r="T45" s="1513"/>
      <c r="U45" s="1514"/>
      <c r="V45" s="1514"/>
      <c r="W45" s="1515"/>
      <c r="X45" s="1513"/>
      <c r="Y45" s="1514"/>
      <c r="Z45" s="1514"/>
      <c r="AA45" s="1515"/>
      <c r="AB45" s="1513"/>
      <c r="AC45" s="1514"/>
      <c r="AD45" s="1514"/>
      <c r="AE45" s="1515"/>
      <c r="AF45" s="1513"/>
      <c r="AG45" s="1514"/>
      <c r="AH45" s="1514"/>
      <c r="AI45" s="1515"/>
      <c r="AJ45" s="1513"/>
      <c r="AK45" s="1514"/>
      <c r="AL45" s="1514"/>
      <c r="AM45" s="1515"/>
      <c r="BB45" s="535"/>
    </row>
    <row r="46" spans="1:54">
      <c r="A46" s="1513"/>
      <c r="B46" s="1514"/>
      <c r="C46" s="1514"/>
      <c r="D46" s="1515"/>
      <c r="E46" s="1513">
        <v>18</v>
      </c>
      <c r="F46" s="1514"/>
      <c r="G46" s="1515"/>
      <c r="H46" s="1513"/>
      <c r="I46" s="1514"/>
      <c r="J46" s="1514"/>
      <c r="K46" s="1515"/>
      <c r="L46" s="1513"/>
      <c r="M46" s="1514"/>
      <c r="N46" s="1514"/>
      <c r="O46" s="1515"/>
      <c r="P46" s="1513"/>
      <c r="Q46" s="1514"/>
      <c r="R46" s="1514"/>
      <c r="S46" s="1515"/>
      <c r="T46" s="1513"/>
      <c r="U46" s="1514"/>
      <c r="V46" s="1514"/>
      <c r="W46" s="1515"/>
      <c r="X46" s="1513"/>
      <c r="Y46" s="1514"/>
      <c r="Z46" s="1514"/>
      <c r="AA46" s="1515"/>
      <c r="AB46" s="1513"/>
      <c r="AC46" s="1514"/>
      <c r="AD46" s="1514"/>
      <c r="AE46" s="1515"/>
      <c r="AF46" s="1513"/>
      <c r="AG46" s="1514"/>
      <c r="AH46" s="1514"/>
      <c r="AI46" s="1515"/>
      <c r="AJ46" s="1513"/>
      <c r="AK46" s="1514"/>
      <c r="AL46" s="1514"/>
      <c r="AM46" s="1515"/>
      <c r="BB46" s="535"/>
    </row>
    <row r="47" spans="1:54">
      <c r="A47" s="1513"/>
      <c r="B47" s="1514"/>
      <c r="C47" s="1514"/>
      <c r="D47" s="1515"/>
      <c r="E47" s="1513">
        <v>19</v>
      </c>
      <c r="F47" s="1514"/>
      <c r="G47" s="1515"/>
      <c r="H47" s="1513"/>
      <c r="I47" s="1514"/>
      <c r="J47" s="1514"/>
      <c r="K47" s="1515"/>
      <c r="L47" s="1513"/>
      <c r="M47" s="1514"/>
      <c r="N47" s="1514"/>
      <c r="O47" s="1515"/>
      <c r="P47" s="1513"/>
      <c r="Q47" s="1514"/>
      <c r="R47" s="1514"/>
      <c r="S47" s="1515"/>
      <c r="T47" s="1513"/>
      <c r="U47" s="1514"/>
      <c r="V47" s="1514"/>
      <c r="W47" s="1515"/>
      <c r="X47" s="1513"/>
      <c r="Y47" s="1514"/>
      <c r="Z47" s="1514"/>
      <c r="AA47" s="1515"/>
      <c r="AB47" s="1513"/>
      <c r="AC47" s="1514"/>
      <c r="AD47" s="1514"/>
      <c r="AE47" s="1515"/>
      <c r="AF47" s="1513"/>
      <c r="AG47" s="1514"/>
      <c r="AH47" s="1514"/>
      <c r="AI47" s="1515"/>
      <c r="AJ47" s="1513"/>
      <c r="AK47" s="1514"/>
      <c r="AL47" s="1514"/>
      <c r="AM47" s="1515"/>
      <c r="AN47" s="1488" t="s">
        <v>739</v>
      </c>
      <c r="AO47" s="1488"/>
      <c r="AP47" s="1488"/>
      <c r="AQ47" s="1488"/>
      <c r="AR47" s="1488"/>
      <c r="AS47" s="1488"/>
      <c r="AT47" s="1488"/>
      <c r="AU47" s="1488"/>
      <c r="AV47" s="1488"/>
      <c r="AW47" s="1488"/>
      <c r="AX47" s="1488"/>
      <c r="AY47" s="1488"/>
      <c r="AZ47" s="1488"/>
      <c r="BA47" s="1488"/>
      <c r="BB47" s="1488"/>
    </row>
    <row r="48" spans="1:54">
      <c r="A48" s="1513"/>
      <c r="B48" s="1514"/>
      <c r="C48" s="1514"/>
      <c r="D48" s="1515"/>
      <c r="E48" s="1513">
        <v>20</v>
      </c>
      <c r="F48" s="1514"/>
      <c r="G48" s="1515"/>
      <c r="H48" s="1513"/>
      <c r="I48" s="1514"/>
      <c r="J48" s="1514"/>
      <c r="K48" s="1515"/>
      <c r="L48" s="1513"/>
      <c r="M48" s="1514"/>
      <c r="N48" s="1514"/>
      <c r="O48" s="1515"/>
      <c r="P48" s="1513"/>
      <c r="Q48" s="1514"/>
      <c r="R48" s="1514"/>
      <c r="S48" s="1515"/>
      <c r="T48" s="1513"/>
      <c r="U48" s="1514"/>
      <c r="V48" s="1514"/>
      <c r="W48" s="1515"/>
      <c r="X48" s="1513"/>
      <c r="Y48" s="1514"/>
      <c r="Z48" s="1514"/>
      <c r="AA48" s="1515"/>
      <c r="AB48" s="1513"/>
      <c r="AC48" s="1514"/>
      <c r="AD48" s="1514"/>
      <c r="AE48" s="1515"/>
      <c r="AF48" s="1513"/>
      <c r="AG48" s="1514"/>
      <c r="AH48" s="1514"/>
      <c r="AI48" s="1515"/>
      <c r="AJ48" s="1513"/>
      <c r="AK48" s="1514"/>
      <c r="AL48" s="1514"/>
      <c r="AM48" s="1515"/>
      <c r="AN48" s="1488" t="s">
        <v>740</v>
      </c>
      <c r="AO48" s="1488"/>
      <c r="AP48" s="1488"/>
      <c r="AQ48" s="1488"/>
      <c r="AR48" s="1488"/>
      <c r="AS48" s="1488"/>
      <c r="AT48" s="1488"/>
      <c r="AU48" s="1488"/>
      <c r="AV48" s="1488"/>
      <c r="AW48" s="1488"/>
      <c r="AX48" s="1488"/>
      <c r="AY48" s="1488"/>
      <c r="AZ48" s="1488"/>
      <c r="BA48" s="1488"/>
      <c r="BB48" s="1488"/>
    </row>
    <row r="49" spans="1:54">
      <c r="A49" s="1513"/>
      <c r="B49" s="1514"/>
      <c r="C49" s="1514"/>
      <c r="D49" s="1515"/>
      <c r="E49" s="1513" t="s">
        <v>741</v>
      </c>
      <c r="F49" s="1514"/>
      <c r="G49" s="1515"/>
      <c r="H49" s="1513"/>
      <c r="I49" s="1514"/>
      <c r="J49" s="1514"/>
      <c r="K49" s="1515"/>
      <c r="L49" s="1513"/>
      <c r="M49" s="1514"/>
      <c r="N49" s="1514"/>
      <c r="O49" s="1515"/>
      <c r="P49" s="1513"/>
      <c r="Q49" s="1514"/>
      <c r="R49" s="1514"/>
      <c r="S49" s="1515"/>
      <c r="T49" s="1513"/>
      <c r="U49" s="1514"/>
      <c r="V49" s="1514"/>
      <c r="W49" s="1515"/>
      <c r="X49" s="1513"/>
      <c r="Y49" s="1514"/>
      <c r="Z49" s="1514"/>
      <c r="AA49" s="1515"/>
      <c r="AB49" s="1513"/>
      <c r="AC49" s="1514"/>
      <c r="AD49" s="1514"/>
      <c r="AE49" s="1515"/>
      <c r="AF49" s="1513"/>
      <c r="AG49" s="1514"/>
      <c r="AH49" s="1514"/>
      <c r="AI49" s="1515"/>
      <c r="AJ49" s="1513"/>
      <c r="AK49" s="1514"/>
      <c r="AL49" s="1514"/>
      <c r="AM49" s="1515"/>
      <c r="AN49" s="1488" t="s">
        <v>741</v>
      </c>
      <c r="AO49" s="1488"/>
      <c r="AP49" s="1488"/>
      <c r="AQ49" s="1488"/>
      <c r="AR49" s="1488"/>
      <c r="AS49" s="1488"/>
      <c r="AT49" s="1488"/>
      <c r="AU49" s="1488"/>
      <c r="AV49" s="1488"/>
      <c r="AW49" s="1488"/>
      <c r="AX49" s="1488"/>
      <c r="AY49" s="1488"/>
      <c r="AZ49" s="1488"/>
      <c r="BA49" s="1488"/>
      <c r="BB49" s="1488"/>
    </row>
    <row r="50" spans="1:54">
      <c r="A50" s="534"/>
      <c r="BB50" s="535"/>
    </row>
    <row r="51" spans="1:54">
      <c r="A51" s="528"/>
      <c r="B51" s="529"/>
      <c r="C51" s="529"/>
      <c r="D51" s="530"/>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30"/>
      <c r="AN51" s="1488" t="s">
        <v>742</v>
      </c>
      <c r="AO51" s="1488"/>
      <c r="AP51" s="1488"/>
      <c r="AQ51" s="1488"/>
      <c r="AR51" s="1488"/>
      <c r="AS51" s="1488"/>
      <c r="AT51" s="1488"/>
      <c r="AU51" s="1488"/>
      <c r="AV51" s="1488"/>
      <c r="AW51" s="1488"/>
      <c r="AX51" s="1488"/>
      <c r="AY51" s="1488"/>
      <c r="AZ51" s="1488"/>
      <c r="BA51" s="1488"/>
      <c r="BB51" s="1488"/>
    </row>
    <row r="52" spans="1:54">
      <c r="A52" s="534"/>
      <c r="B52" s="1550" t="s">
        <v>743</v>
      </c>
      <c r="C52" s="1551"/>
      <c r="D52" s="535"/>
      <c r="AM52" s="535"/>
      <c r="AN52" s="1488">
        <v>2</v>
      </c>
      <c r="AO52" s="1488"/>
      <c r="AP52" s="1488"/>
      <c r="AQ52" s="1488">
        <v>1.1299999999999999</v>
      </c>
      <c r="AR52" s="1488"/>
      <c r="AS52" s="1488"/>
      <c r="AT52" s="1488"/>
      <c r="AU52" s="1488">
        <v>1.88</v>
      </c>
      <c r="AV52" s="1488"/>
      <c r="AW52" s="1488"/>
      <c r="AX52" s="1488"/>
      <c r="AY52" s="1488">
        <v>3.27</v>
      </c>
      <c r="AZ52" s="1488"/>
      <c r="BA52" s="1488"/>
      <c r="BB52" s="1488"/>
    </row>
    <row r="53" spans="1:54">
      <c r="A53" s="534"/>
      <c r="B53" s="1551"/>
      <c r="C53" s="1551"/>
      <c r="D53" s="535"/>
      <c r="AM53" s="535"/>
      <c r="AN53" s="1488">
        <v>3</v>
      </c>
      <c r="AO53" s="1488"/>
      <c r="AP53" s="1488"/>
      <c r="AQ53" s="1488">
        <v>1.69</v>
      </c>
      <c r="AR53" s="1488"/>
      <c r="AS53" s="1488"/>
      <c r="AT53" s="1488"/>
      <c r="AU53" s="1488">
        <v>1.02</v>
      </c>
      <c r="AV53" s="1488"/>
      <c r="AW53" s="1488"/>
      <c r="AX53" s="1488"/>
      <c r="AY53" s="1488">
        <v>2.57</v>
      </c>
      <c r="AZ53" s="1488"/>
      <c r="BA53" s="1488"/>
      <c r="BB53" s="1488"/>
    </row>
    <row r="54" spans="1:54">
      <c r="A54" s="534"/>
      <c r="B54" s="1551"/>
      <c r="C54" s="1551"/>
      <c r="D54" s="535"/>
      <c r="AM54" s="535"/>
      <c r="AN54" s="1488">
        <v>4</v>
      </c>
      <c r="AO54" s="1488"/>
      <c r="AP54" s="1488"/>
      <c r="AQ54" s="1488">
        <v>2.06</v>
      </c>
      <c r="AR54" s="1488"/>
      <c r="AS54" s="1488"/>
      <c r="AT54" s="1488"/>
      <c r="AU54" s="1488">
        <v>0.73</v>
      </c>
      <c r="AV54" s="1488"/>
      <c r="AW54" s="1488"/>
      <c r="AX54" s="1488"/>
      <c r="AY54" s="1488">
        <v>2.2799999999999998</v>
      </c>
      <c r="AZ54" s="1488"/>
      <c r="BA54" s="1488"/>
      <c r="BB54" s="1488"/>
    </row>
    <row r="55" spans="1:54">
      <c r="A55" s="538"/>
      <c r="B55" s="537"/>
      <c r="C55" s="537"/>
      <c r="D55" s="539"/>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9"/>
      <c r="AN55" s="1488">
        <v>5</v>
      </c>
      <c r="AO55" s="1488"/>
      <c r="AP55" s="1488"/>
      <c r="AQ55" s="1488">
        <v>2.23</v>
      </c>
      <c r="AR55" s="1488"/>
      <c r="AS55" s="1488"/>
      <c r="AT55" s="1488"/>
      <c r="AU55" s="1488">
        <v>0.57999999999999996</v>
      </c>
      <c r="AV55" s="1488"/>
      <c r="AW55" s="1488"/>
      <c r="AX55" s="1488"/>
      <c r="AY55" s="1488">
        <v>2.11</v>
      </c>
      <c r="AZ55" s="1488"/>
      <c r="BA55" s="1488"/>
      <c r="BB55" s="1488"/>
    </row>
    <row r="57" spans="1:54">
      <c r="A57" s="1485" t="s">
        <v>744</v>
      </c>
      <c r="B57" s="1486"/>
      <c r="C57" s="1486"/>
      <c r="D57" s="1486"/>
      <c r="E57" s="1486"/>
      <c r="F57" s="1486"/>
      <c r="G57" s="1486"/>
      <c r="H57" s="1486"/>
      <c r="I57" s="1486"/>
      <c r="J57" s="1486"/>
      <c r="K57" s="1486"/>
      <c r="L57" s="1486"/>
      <c r="M57" s="1486"/>
      <c r="N57" s="1486"/>
      <c r="O57" s="1486"/>
      <c r="P57" s="1486"/>
      <c r="Q57" s="1486"/>
      <c r="R57" s="1486"/>
      <c r="S57" s="1486"/>
      <c r="T57" s="1486"/>
      <c r="U57" s="1486"/>
      <c r="V57" s="1486"/>
      <c r="W57" s="1486"/>
      <c r="X57" s="1486"/>
      <c r="Y57" s="1486"/>
      <c r="Z57" s="1486"/>
      <c r="AA57" s="1486"/>
      <c r="AB57" s="1486"/>
      <c r="AC57" s="1486"/>
      <c r="AD57" s="1486"/>
      <c r="AE57" s="1486"/>
      <c r="AF57" s="1486"/>
      <c r="AG57" s="1486"/>
      <c r="AH57" s="1486"/>
      <c r="AI57" s="1486"/>
      <c r="AJ57" s="1486"/>
      <c r="AK57" s="1486"/>
      <c r="AL57" s="1486"/>
      <c r="AM57" s="1486"/>
      <c r="AN57" s="1486"/>
      <c r="AO57" s="1486"/>
      <c r="AP57" s="1486"/>
      <c r="AQ57" s="1486"/>
      <c r="AR57" s="1486"/>
      <c r="AS57" s="1486"/>
      <c r="AT57" s="1486"/>
      <c r="AU57" s="1486"/>
      <c r="AV57" s="1486"/>
      <c r="AW57" s="1486"/>
      <c r="AX57" s="1486"/>
      <c r="AY57" s="1486"/>
      <c r="AZ57" s="1486"/>
      <c r="BA57" s="1486"/>
      <c r="BB57" s="1486"/>
    </row>
  </sheetData>
  <mergeCells count="328">
    <mergeCell ref="A14:H15"/>
    <mergeCell ref="I14:AA15"/>
    <mergeCell ref="AF14:AG15"/>
    <mergeCell ref="AH14:BB15"/>
    <mergeCell ref="A16:H17"/>
    <mergeCell ref="I16:AA17"/>
    <mergeCell ref="AB16:AI17"/>
    <mergeCell ref="AJ16:BB17"/>
    <mergeCell ref="A4:BB4"/>
    <mergeCell ref="J8:AA9"/>
    <mergeCell ref="AK8:BA9"/>
    <mergeCell ref="B9:I9"/>
    <mergeCell ref="AC9:AJ9"/>
    <mergeCell ref="A12:H13"/>
    <mergeCell ref="I12:AA13"/>
    <mergeCell ref="AB12:AE15"/>
    <mergeCell ref="AF12:AG13"/>
    <mergeCell ref="AH12:BB13"/>
    <mergeCell ref="A18:E19"/>
    <mergeCell ref="F18:H19"/>
    <mergeCell ref="I18:AA19"/>
    <mergeCell ref="AB18:AD21"/>
    <mergeCell ref="AE18:AI19"/>
    <mergeCell ref="AJ18:BB19"/>
    <mergeCell ref="A20:E21"/>
    <mergeCell ref="F20:H21"/>
    <mergeCell ref="I20:AA21"/>
    <mergeCell ref="AE20:AI21"/>
    <mergeCell ref="AJ20:BB21"/>
    <mergeCell ref="A22:H23"/>
    <mergeCell ref="I22:AA23"/>
    <mergeCell ref="AB22:AI23"/>
    <mergeCell ref="AJ22:BB23"/>
    <mergeCell ref="A25:D26"/>
    <mergeCell ref="E25:G26"/>
    <mergeCell ref="H25:AA25"/>
    <mergeCell ref="AB25:AE25"/>
    <mergeCell ref="AF25:AI25"/>
    <mergeCell ref="AJ25:AM25"/>
    <mergeCell ref="H26:K26"/>
    <mergeCell ref="L26:O26"/>
    <mergeCell ref="P26:S26"/>
    <mergeCell ref="T26:W26"/>
    <mergeCell ref="X26:AA26"/>
    <mergeCell ref="AB26:AE26"/>
    <mergeCell ref="AF26:AI26"/>
    <mergeCell ref="AJ26:AM26"/>
    <mergeCell ref="AJ27:AM27"/>
    <mergeCell ref="A28:D28"/>
    <mergeCell ref="E28:G28"/>
    <mergeCell ref="H28:K28"/>
    <mergeCell ref="L28:O28"/>
    <mergeCell ref="P28:S28"/>
    <mergeCell ref="T28:W28"/>
    <mergeCell ref="A27:D27"/>
    <mergeCell ref="E27:G27"/>
    <mergeCell ref="H27:K27"/>
    <mergeCell ref="L27:O27"/>
    <mergeCell ref="P27:S27"/>
    <mergeCell ref="T27:W27"/>
    <mergeCell ref="A29:D29"/>
    <mergeCell ref="E29:G29"/>
    <mergeCell ref="H29:K29"/>
    <mergeCell ref="L29:O29"/>
    <mergeCell ref="P29:S29"/>
    <mergeCell ref="T29:W29"/>
    <mergeCell ref="X27:AA27"/>
    <mergeCell ref="AB27:AE27"/>
    <mergeCell ref="AF27:AI27"/>
    <mergeCell ref="X29:AA29"/>
    <mergeCell ref="AB29:AE29"/>
    <mergeCell ref="AF29:AI29"/>
    <mergeCell ref="AJ29:AM29"/>
    <mergeCell ref="AQ29:AV29"/>
    <mergeCell ref="AW29:BB29"/>
    <mergeCell ref="X28:AA28"/>
    <mergeCell ref="AB28:AE28"/>
    <mergeCell ref="AF28:AI28"/>
    <mergeCell ref="AJ28:AM28"/>
    <mergeCell ref="AW30:BB30"/>
    <mergeCell ref="A31:D31"/>
    <mergeCell ref="E31:G31"/>
    <mergeCell ref="H31:K31"/>
    <mergeCell ref="L31:O31"/>
    <mergeCell ref="P31:S31"/>
    <mergeCell ref="T31:W31"/>
    <mergeCell ref="X31:AA31"/>
    <mergeCell ref="AB31:AE31"/>
    <mergeCell ref="AF31:AI31"/>
    <mergeCell ref="X30:AA30"/>
    <mergeCell ref="AB30:AE30"/>
    <mergeCell ref="AF30:AI30"/>
    <mergeCell ref="AJ30:AM30"/>
    <mergeCell ref="AN30:AP30"/>
    <mergeCell ref="AQ30:AV30"/>
    <mergeCell ref="A30:D30"/>
    <mergeCell ref="E30:G30"/>
    <mergeCell ref="H30:K30"/>
    <mergeCell ref="L30:O30"/>
    <mergeCell ref="P30:S30"/>
    <mergeCell ref="T30:W30"/>
    <mergeCell ref="AJ31:AM31"/>
    <mergeCell ref="AN31:AP31"/>
    <mergeCell ref="AQ31:AV31"/>
    <mergeCell ref="AW31:BB31"/>
    <mergeCell ref="A32:D32"/>
    <mergeCell ref="E32:G32"/>
    <mergeCell ref="H32:K32"/>
    <mergeCell ref="L32:O32"/>
    <mergeCell ref="P32:S32"/>
    <mergeCell ref="T32:W32"/>
    <mergeCell ref="AW32:BB32"/>
    <mergeCell ref="A33:D33"/>
    <mergeCell ref="E33:G33"/>
    <mergeCell ref="H33:K33"/>
    <mergeCell ref="L33:O33"/>
    <mergeCell ref="P33:S33"/>
    <mergeCell ref="T33:W33"/>
    <mergeCell ref="X33:AA33"/>
    <mergeCell ref="AB33:AE33"/>
    <mergeCell ref="AF33:AI33"/>
    <mergeCell ref="X32:AA32"/>
    <mergeCell ref="AB32:AE32"/>
    <mergeCell ref="AF32:AI32"/>
    <mergeCell ref="AJ32:AM32"/>
    <mergeCell ref="AN32:AP32"/>
    <mergeCell ref="AQ32:AV32"/>
    <mergeCell ref="AJ33:AM33"/>
    <mergeCell ref="AF36:AI36"/>
    <mergeCell ref="AJ34:AM34"/>
    <mergeCell ref="A35:D35"/>
    <mergeCell ref="E35:G35"/>
    <mergeCell ref="H35:K35"/>
    <mergeCell ref="L35:O35"/>
    <mergeCell ref="P35:S35"/>
    <mergeCell ref="T35:W35"/>
    <mergeCell ref="X35:AA35"/>
    <mergeCell ref="AB35:AE35"/>
    <mergeCell ref="AF35:AI35"/>
    <mergeCell ref="AJ35:AM35"/>
    <mergeCell ref="A34:D34"/>
    <mergeCell ref="E34:G34"/>
    <mergeCell ref="H34:K34"/>
    <mergeCell ref="L34:O34"/>
    <mergeCell ref="P34:S34"/>
    <mergeCell ref="T34:W34"/>
    <mergeCell ref="X34:AA34"/>
    <mergeCell ref="AB34:AE34"/>
    <mergeCell ref="AF34:AI34"/>
    <mergeCell ref="AJ36:AM36"/>
    <mergeCell ref="AN36:AP36"/>
    <mergeCell ref="AQ36:AV36"/>
    <mergeCell ref="AW36:BB36"/>
    <mergeCell ref="A37:D37"/>
    <mergeCell ref="E37:G37"/>
    <mergeCell ref="H37:K37"/>
    <mergeCell ref="L37:O37"/>
    <mergeCell ref="P37:S37"/>
    <mergeCell ref="T37:W37"/>
    <mergeCell ref="AW37:BB37"/>
    <mergeCell ref="X37:AA37"/>
    <mergeCell ref="AB37:AE37"/>
    <mergeCell ref="AF37:AI37"/>
    <mergeCell ref="AJ37:AM37"/>
    <mergeCell ref="AN37:AP37"/>
    <mergeCell ref="AQ37:AV37"/>
    <mergeCell ref="A36:D36"/>
    <mergeCell ref="E36:G36"/>
    <mergeCell ref="H36:K36"/>
    <mergeCell ref="L36:O36"/>
    <mergeCell ref="P36:S36"/>
    <mergeCell ref="T36:W36"/>
    <mergeCell ref="X36:AA36"/>
    <mergeCell ref="AB36:AE36"/>
    <mergeCell ref="AJ38:AM38"/>
    <mergeCell ref="AN38:AP38"/>
    <mergeCell ref="AQ38:AV38"/>
    <mergeCell ref="AW38:BB38"/>
    <mergeCell ref="A39:D39"/>
    <mergeCell ref="E39:G39"/>
    <mergeCell ref="H39:K39"/>
    <mergeCell ref="L39:O39"/>
    <mergeCell ref="P39:S39"/>
    <mergeCell ref="T39:W39"/>
    <mergeCell ref="X39:AA39"/>
    <mergeCell ref="AB39:AE39"/>
    <mergeCell ref="AF39:AI39"/>
    <mergeCell ref="AJ39:AM39"/>
    <mergeCell ref="A38:D38"/>
    <mergeCell ref="E38:G38"/>
    <mergeCell ref="H38:K38"/>
    <mergeCell ref="L38:O38"/>
    <mergeCell ref="P38:S38"/>
    <mergeCell ref="T38:W38"/>
    <mergeCell ref="X38:AA38"/>
    <mergeCell ref="AB38:AE38"/>
    <mergeCell ref="AF38:AI38"/>
    <mergeCell ref="AJ40:AM40"/>
    <mergeCell ref="A41:D41"/>
    <mergeCell ref="E41:G41"/>
    <mergeCell ref="H41:K41"/>
    <mergeCell ref="L41:O41"/>
    <mergeCell ref="P41:S41"/>
    <mergeCell ref="T41:W41"/>
    <mergeCell ref="X41:AA41"/>
    <mergeCell ref="AB41:AE41"/>
    <mergeCell ref="AF41:AI41"/>
    <mergeCell ref="AJ41:AM41"/>
    <mergeCell ref="A40:D40"/>
    <mergeCell ref="E40:G40"/>
    <mergeCell ref="H40:K40"/>
    <mergeCell ref="L40:O40"/>
    <mergeCell ref="P40:S40"/>
    <mergeCell ref="T40:W40"/>
    <mergeCell ref="X40:AA40"/>
    <mergeCell ref="AB40:AE40"/>
    <mergeCell ref="AF40:AI40"/>
    <mergeCell ref="AJ42:AM42"/>
    <mergeCell ref="A43:D43"/>
    <mergeCell ref="E43:G43"/>
    <mergeCell ref="H43:K43"/>
    <mergeCell ref="L43:O43"/>
    <mergeCell ref="P43:S43"/>
    <mergeCell ref="T43:W43"/>
    <mergeCell ref="X43:AA43"/>
    <mergeCell ref="AB43:AE43"/>
    <mergeCell ref="AF43:AI43"/>
    <mergeCell ref="AJ43:AM43"/>
    <mergeCell ref="A42:D42"/>
    <mergeCell ref="E42:G42"/>
    <mergeCell ref="H42:K42"/>
    <mergeCell ref="L42:O42"/>
    <mergeCell ref="P42:S42"/>
    <mergeCell ref="T42:W42"/>
    <mergeCell ref="X42:AA42"/>
    <mergeCell ref="AB42:AE42"/>
    <mergeCell ref="AF42:AI42"/>
    <mergeCell ref="AJ44:AM44"/>
    <mergeCell ref="A45:D45"/>
    <mergeCell ref="E45:G45"/>
    <mergeCell ref="H45:K45"/>
    <mergeCell ref="L45:O45"/>
    <mergeCell ref="P45:S45"/>
    <mergeCell ref="T45:W45"/>
    <mergeCell ref="X45:AA45"/>
    <mergeCell ref="AB45:AE45"/>
    <mergeCell ref="AF45:AI45"/>
    <mergeCell ref="AJ45:AM45"/>
    <mergeCell ref="A44:D44"/>
    <mergeCell ref="E44:G44"/>
    <mergeCell ref="H44:K44"/>
    <mergeCell ref="L44:O44"/>
    <mergeCell ref="P44:S44"/>
    <mergeCell ref="T44:W44"/>
    <mergeCell ref="X44:AA44"/>
    <mergeCell ref="AB44:AE44"/>
    <mergeCell ref="AF44:AI44"/>
    <mergeCell ref="A46:D46"/>
    <mergeCell ref="E46:G46"/>
    <mergeCell ref="H46:K46"/>
    <mergeCell ref="L46:O46"/>
    <mergeCell ref="P46:S46"/>
    <mergeCell ref="T46:W46"/>
    <mergeCell ref="X46:AA46"/>
    <mergeCell ref="AB46:AE46"/>
    <mergeCell ref="AF46:AI46"/>
    <mergeCell ref="AJ46:AM46"/>
    <mergeCell ref="A47:D47"/>
    <mergeCell ref="E47:G47"/>
    <mergeCell ref="H47:K47"/>
    <mergeCell ref="L47:O47"/>
    <mergeCell ref="P47:S47"/>
    <mergeCell ref="T47:W47"/>
    <mergeCell ref="AW47:BB47"/>
    <mergeCell ref="A48:D48"/>
    <mergeCell ref="E48:G48"/>
    <mergeCell ref="H48:K48"/>
    <mergeCell ref="L48:O48"/>
    <mergeCell ref="P48:S48"/>
    <mergeCell ref="T48:W48"/>
    <mergeCell ref="X48:AA48"/>
    <mergeCell ref="AB48:AE48"/>
    <mergeCell ref="AF48:AI48"/>
    <mergeCell ref="X47:AA47"/>
    <mergeCell ref="AB47:AE47"/>
    <mergeCell ref="AF47:AI47"/>
    <mergeCell ref="AJ47:AM47"/>
    <mergeCell ref="AN47:AP47"/>
    <mergeCell ref="AQ47:AV47"/>
    <mergeCell ref="AJ48:AM48"/>
    <mergeCell ref="AN48:AP48"/>
    <mergeCell ref="AQ48:AV48"/>
    <mergeCell ref="AW48:BB48"/>
    <mergeCell ref="A49:D49"/>
    <mergeCell ref="E49:G49"/>
    <mergeCell ref="H49:K49"/>
    <mergeCell ref="L49:O49"/>
    <mergeCell ref="P49:S49"/>
    <mergeCell ref="T49:W49"/>
    <mergeCell ref="AW49:BB49"/>
    <mergeCell ref="X49:AA49"/>
    <mergeCell ref="AB49:AE49"/>
    <mergeCell ref="AF49:AI49"/>
    <mergeCell ref="AJ49:AM49"/>
    <mergeCell ref="AN49:AP49"/>
    <mergeCell ref="AQ49:AV49"/>
    <mergeCell ref="AN51:AP51"/>
    <mergeCell ref="AQ51:AT51"/>
    <mergeCell ref="AU51:AX51"/>
    <mergeCell ref="AY51:BB51"/>
    <mergeCell ref="B52:C54"/>
    <mergeCell ref="AN52:AP52"/>
    <mergeCell ref="AQ52:AT52"/>
    <mergeCell ref="AU52:AX52"/>
    <mergeCell ref="AY52:BB52"/>
    <mergeCell ref="AN55:AP55"/>
    <mergeCell ref="AQ55:AT55"/>
    <mergeCell ref="AU55:AX55"/>
    <mergeCell ref="AY55:BB55"/>
    <mergeCell ref="A57:BB57"/>
    <mergeCell ref="AN53:AP53"/>
    <mergeCell ref="AQ53:AT53"/>
    <mergeCell ref="AU53:AX53"/>
    <mergeCell ref="AY53:BB53"/>
    <mergeCell ref="AN54:AP54"/>
    <mergeCell ref="AQ54:AT54"/>
    <mergeCell ref="AU54:AX54"/>
    <mergeCell ref="AY54:BB54"/>
  </mergeCells>
  <phoneticPr fontId="12"/>
  <pageMargins left="0.75" right="0.75" top="1" bottom="1" header="0.51200000000000001" footer="0.51200000000000001"/>
  <pageSetup paperSize="9" scale="98"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520C9-4DA3-42C0-9319-065C125024F1}">
  <dimension ref="A1:BT46"/>
  <sheetViews>
    <sheetView view="pageBreakPreview" zoomScaleNormal="100" zoomScaleSheetLayoutView="100" workbookViewId="0">
      <selection activeCell="BW11" sqref="BW11"/>
    </sheetView>
  </sheetViews>
  <sheetFormatPr defaultRowHeight="13.2"/>
  <cols>
    <col min="1" max="2" width="2.21875" style="527" customWidth="1"/>
    <col min="3" max="71" width="1.88671875" style="527" customWidth="1"/>
    <col min="72" max="72" width="1.6640625" style="527" customWidth="1"/>
    <col min="73" max="256" width="8.88671875" style="527"/>
    <col min="257" max="258" width="2.21875" style="527" customWidth="1"/>
    <col min="259" max="327" width="1.88671875" style="527" customWidth="1"/>
    <col min="328" max="328" width="1.6640625" style="527" customWidth="1"/>
    <col min="329" max="512" width="8.88671875" style="527"/>
    <col min="513" max="514" width="2.21875" style="527" customWidth="1"/>
    <col min="515" max="583" width="1.88671875" style="527" customWidth="1"/>
    <col min="584" max="584" width="1.6640625" style="527" customWidth="1"/>
    <col min="585" max="768" width="8.88671875" style="527"/>
    <col min="769" max="770" width="2.21875" style="527" customWidth="1"/>
    <col min="771" max="839" width="1.88671875" style="527" customWidth="1"/>
    <col min="840" max="840" width="1.6640625" style="527" customWidth="1"/>
    <col min="841" max="1024" width="8.88671875" style="527"/>
    <col min="1025" max="1026" width="2.21875" style="527" customWidth="1"/>
    <col min="1027" max="1095" width="1.88671875" style="527" customWidth="1"/>
    <col min="1096" max="1096" width="1.6640625" style="527" customWidth="1"/>
    <col min="1097" max="1280" width="8.88671875" style="527"/>
    <col min="1281" max="1282" width="2.21875" style="527" customWidth="1"/>
    <col min="1283" max="1351" width="1.88671875" style="527" customWidth="1"/>
    <col min="1352" max="1352" width="1.6640625" style="527" customWidth="1"/>
    <col min="1353" max="1536" width="8.88671875" style="527"/>
    <col min="1537" max="1538" width="2.21875" style="527" customWidth="1"/>
    <col min="1539" max="1607" width="1.88671875" style="527" customWidth="1"/>
    <col min="1608" max="1608" width="1.6640625" style="527" customWidth="1"/>
    <col min="1609" max="1792" width="8.88671875" style="527"/>
    <col min="1793" max="1794" width="2.21875" style="527" customWidth="1"/>
    <col min="1795" max="1863" width="1.88671875" style="527" customWidth="1"/>
    <col min="1864" max="1864" width="1.6640625" style="527" customWidth="1"/>
    <col min="1865" max="2048" width="8.88671875" style="527"/>
    <col min="2049" max="2050" width="2.21875" style="527" customWidth="1"/>
    <col min="2051" max="2119" width="1.88671875" style="527" customWidth="1"/>
    <col min="2120" max="2120" width="1.6640625" style="527" customWidth="1"/>
    <col min="2121" max="2304" width="8.88671875" style="527"/>
    <col min="2305" max="2306" width="2.21875" style="527" customWidth="1"/>
    <col min="2307" max="2375" width="1.88671875" style="527" customWidth="1"/>
    <col min="2376" max="2376" width="1.6640625" style="527" customWidth="1"/>
    <col min="2377" max="2560" width="8.88671875" style="527"/>
    <col min="2561" max="2562" width="2.21875" style="527" customWidth="1"/>
    <col min="2563" max="2631" width="1.88671875" style="527" customWidth="1"/>
    <col min="2632" max="2632" width="1.6640625" style="527" customWidth="1"/>
    <col min="2633" max="2816" width="8.88671875" style="527"/>
    <col min="2817" max="2818" width="2.21875" style="527" customWidth="1"/>
    <col min="2819" max="2887" width="1.88671875" style="527" customWidth="1"/>
    <col min="2888" max="2888" width="1.6640625" style="527" customWidth="1"/>
    <col min="2889" max="3072" width="8.88671875" style="527"/>
    <col min="3073" max="3074" width="2.21875" style="527" customWidth="1"/>
    <col min="3075" max="3143" width="1.88671875" style="527" customWidth="1"/>
    <col min="3144" max="3144" width="1.6640625" style="527" customWidth="1"/>
    <col min="3145" max="3328" width="8.88671875" style="527"/>
    <col min="3329" max="3330" width="2.21875" style="527" customWidth="1"/>
    <col min="3331" max="3399" width="1.88671875" style="527" customWidth="1"/>
    <col min="3400" max="3400" width="1.6640625" style="527" customWidth="1"/>
    <col min="3401" max="3584" width="8.88671875" style="527"/>
    <col min="3585" max="3586" width="2.21875" style="527" customWidth="1"/>
    <col min="3587" max="3655" width="1.88671875" style="527" customWidth="1"/>
    <col min="3656" max="3656" width="1.6640625" style="527" customWidth="1"/>
    <col min="3657" max="3840" width="8.88671875" style="527"/>
    <col min="3841" max="3842" width="2.21875" style="527" customWidth="1"/>
    <col min="3843" max="3911" width="1.88671875" style="527" customWidth="1"/>
    <col min="3912" max="3912" width="1.6640625" style="527" customWidth="1"/>
    <col min="3913" max="4096" width="8.88671875" style="527"/>
    <col min="4097" max="4098" width="2.21875" style="527" customWidth="1"/>
    <col min="4099" max="4167" width="1.88671875" style="527" customWidth="1"/>
    <col min="4168" max="4168" width="1.6640625" style="527" customWidth="1"/>
    <col min="4169" max="4352" width="8.88671875" style="527"/>
    <col min="4353" max="4354" width="2.21875" style="527" customWidth="1"/>
    <col min="4355" max="4423" width="1.88671875" style="527" customWidth="1"/>
    <col min="4424" max="4424" width="1.6640625" style="527" customWidth="1"/>
    <col min="4425" max="4608" width="8.88671875" style="527"/>
    <col min="4609" max="4610" width="2.21875" style="527" customWidth="1"/>
    <col min="4611" max="4679" width="1.88671875" style="527" customWidth="1"/>
    <col min="4680" max="4680" width="1.6640625" style="527" customWidth="1"/>
    <col min="4681" max="4864" width="8.88671875" style="527"/>
    <col min="4865" max="4866" width="2.21875" style="527" customWidth="1"/>
    <col min="4867" max="4935" width="1.88671875" style="527" customWidth="1"/>
    <col min="4936" max="4936" width="1.6640625" style="527" customWidth="1"/>
    <col min="4937" max="5120" width="8.88671875" style="527"/>
    <col min="5121" max="5122" width="2.21875" style="527" customWidth="1"/>
    <col min="5123" max="5191" width="1.88671875" style="527" customWidth="1"/>
    <col min="5192" max="5192" width="1.6640625" style="527" customWidth="1"/>
    <col min="5193" max="5376" width="8.88671875" style="527"/>
    <col min="5377" max="5378" width="2.21875" style="527" customWidth="1"/>
    <col min="5379" max="5447" width="1.88671875" style="527" customWidth="1"/>
    <col min="5448" max="5448" width="1.6640625" style="527" customWidth="1"/>
    <col min="5449" max="5632" width="8.88671875" style="527"/>
    <col min="5633" max="5634" width="2.21875" style="527" customWidth="1"/>
    <col min="5635" max="5703" width="1.88671875" style="527" customWidth="1"/>
    <col min="5704" max="5704" width="1.6640625" style="527" customWidth="1"/>
    <col min="5705" max="5888" width="8.88671875" style="527"/>
    <col min="5889" max="5890" width="2.21875" style="527" customWidth="1"/>
    <col min="5891" max="5959" width="1.88671875" style="527" customWidth="1"/>
    <col min="5960" max="5960" width="1.6640625" style="527" customWidth="1"/>
    <col min="5961" max="6144" width="8.88671875" style="527"/>
    <col min="6145" max="6146" width="2.21875" style="527" customWidth="1"/>
    <col min="6147" max="6215" width="1.88671875" style="527" customWidth="1"/>
    <col min="6216" max="6216" width="1.6640625" style="527" customWidth="1"/>
    <col min="6217" max="6400" width="8.88671875" style="527"/>
    <col min="6401" max="6402" width="2.21875" style="527" customWidth="1"/>
    <col min="6403" max="6471" width="1.88671875" style="527" customWidth="1"/>
    <col min="6472" max="6472" width="1.6640625" style="527" customWidth="1"/>
    <col min="6473" max="6656" width="8.88671875" style="527"/>
    <col min="6657" max="6658" width="2.21875" style="527" customWidth="1"/>
    <col min="6659" max="6727" width="1.88671875" style="527" customWidth="1"/>
    <col min="6728" max="6728" width="1.6640625" style="527" customWidth="1"/>
    <col min="6729" max="6912" width="8.88671875" style="527"/>
    <col min="6913" max="6914" width="2.21875" style="527" customWidth="1"/>
    <col min="6915" max="6983" width="1.88671875" style="527" customWidth="1"/>
    <col min="6984" max="6984" width="1.6640625" style="527" customWidth="1"/>
    <col min="6985" max="7168" width="8.88671875" style="527"/>
    <col min="7169" max="7170" width="2.21875" style="527" customWidth="1"/>
    <col min="7171" max="7239" width="1.88671875" style="527" customWidth="1"/>
    <col min="7240" max="7240" width="1.6640625" style="527" customWidth="1"/>
    <col min="7241" max="7424" width="8.88671875" style="527"/>
    <col min="7425" max="7426" width="2.21875" style="527" customWidth="1"/>
    <col min="7427" max="7495" width="1.88671875" style="527" customWidth="1"/>
    <col min="7496" max="7496" width="1.6640625" style="527" customWidth="1"/>
    <col min="7497" max="7680" width="8.88671875" style="527"/>
    <col min="7681" max="7682" width="2.21875" style="527" customWidth="1"/>
    <col min="7683" max="7751" width="1.88671875" style="527" customWidth="1"/>
    <col min="7752" max="7752" width="1.6640625" style="527" customWidth="1"/>
    <col min="7753" max="7936" width="8.88671875" style="527"/>
    <col min="7937" max="7938" width="2.21875" style="527" customWidth="1"/>
    <col min="7939" max="8007" width="1.88671875" style="527" customWidth="1"/>
    <col min="8008" max="8008" width="1.6640625" style="527" customWidth="1"/>
    <col min="8009" max="8192" width="8.88671875" style="527"/>
    <col min="8193" max="8194" width="2.21875" style="527" customWidth="1"/>
    <col min="8195" max="8263" width="1.88671875" style="527" customWidth="1"/>
    <col min="8264" max="8264" width="1.6640625" style="527" customWidth="1"/>
    <col min="8265" max="8448" width="8.88671875" style="527"/>
    <col min="8449" max="8450" width="2.21875" style="527" customWidth="1"/>
    <col min="8451" max="8519" width="1.88671875" style="527" customWidth="1"/>
    <col min="8520" max="8520" width="1.6640625" style="527" customWidth="1"/>
    <col min="8521" max="8704" width="8.88671875" style="527"/>
    <col min="8705" max="8706" width="2.21875" style="527" customWidth="1"/>
    <col min="8707" max="8775" width="1.88671875" style="527" customWidth="1"/>
    <col min="8776" max="8776" width="1.6640625" style="527" customWidth="1"/>
    <col min="8777" max="8960" width="8.88671875" style="527"/>
    <col min="8961" max="8962" width="2.21875" style="527" customWidth="1"/>
    <col min="8963" max="9031" width="1.88671875" style="527" customWidth="1"/>
    <col min="9032" max="9032" width="1.6640625" style="527" customWidth="1"/>
    <col min="9033" max="9216" width="8.88671875" style="527"/>
    <col min="9217" max="9218" width="2.21875" style="527" customWidth="1"/>
    <col min="9219" max="9287" width="1.88671875" style="527" customWidth="1"/>
    <col min="9288" max="9288" width="1.6640625" style="527" customWidth="1"/>
    <col min="9289" max="9472" width="8.88671875" style="527"/>
    <col min="9473" max="9474" width="2.21875" style="527" customWidth="1"/>
    <col min="9475" max="9543" width="1.88671875" style="527" customWidth="1"/>
    <col min="9544" max="9544" width="1.6640625" style="527" customWidth="1"/>
    <col min="9545" max="9728" width="8.88671875" style="527"/>
    <col min="9729" max="9730" width="2.21875" style="527" customWidth="1"/>
    <col min="9731" max="9799" width="1.88671875" style="527" customWidth="1"/>
    <col min="9800" max="9800" width="1.6640625" style="527" customWidth="1"/>
    <col min="9801" max="9984" width="8.88671875" style="527"/>
    <col min="9985" max="9986" width="2.21875" style="527" customWidth="1"/>
    <col min="9987" max="10055" width="1.88671875" style="527" customWidth="1"/>
    <col min="10056" max="10056" width="1.6640625" style="527" customWidth="1"/>
    <col min="10057" max="10240" width="8.88671875" style="527"/>
    <col min="10241" max="10242" width="2.21875" style="527" customWidth="1"/>
    <col min="10243" max="10311" width="1.88671875" style="527" customWidth="1"/>
    <col min="10312" max="10312" width="1.6640625" style="527" customWidth="1"/>
    <col min="10313" max="10496" width="8.88671875" style="527"/>
    <col min="10497" max="10498" width="2.21875" style="527" customWidth="1"/>
    <col min="10499" max="10567" width="1.88671875" style="527" customWidth="1"/>
    <col min="10568" max="10568" width="1.6640625" style="527" customWidth="1"/>
    <col min="10569" max="10752" width="8.88671875" style="527"/>
    <col min="10753" max="10754" width="2.21875" style="527" customWidth="1"/>
    <col min="10755" max="10823" width="1.88671875" style="527" customWidth="1"/>
    <col min="10824" max="10824" width="1.6640625" style="527" customWidth="1"/>
    <col min="10825" max="11008" width="8.88671875" style="527"/>
    <col min="11009" max="11010" width="2.21875" style="527" customWidth="1"/>
    <col min="11011" max="11079" width="1.88671875" style="527" customWidth="1"/>
    <col min="11080" max="11080" width="1.6640625" style="527" customWidth="1"/>
    <col min="11081" max="11264" width="8.88671875" style="527"/>
    <col min="11265" max="11266" width="2.21875" style="527" customWidth="1"/>
    <col min="11267" max="11335" width="1.88671875" style="527" customWidth="1"/>
    <col min="11336" max="11336" width="1.6640625" style="527" customWidth="1"/>
    <col min="11337" max="11520" width="8.88671875" style="527"/>
    <col min="11521" max="11522" width="2.21875" style="527" customWidth="1"/>
    <col min="11523" max="11591" width="1.88671875" style="527" customWidth="1"/>
    <col min="11592" max="11592" width="1.6640625" style="527" customWidth="1"/>
    <col min="11593" max="11776" width="8.88671875" style="527"/>
    <col min="11777" max="11778" width="2.21875" style="527" customWidth="1"/>
    <col min="11779" max="11847" width="1.88671875" style="527" customWidth="1"/>
    <col min="11848" max="11848" width="1.6640625" style="527" customWidth="1"/>
    <col min="11849" max="12032" width="8.88671875" style="527"/>
    <col min="12033" max="12034" width="2.21875" style="527" customWidth="1"/>
    <col min="12035" max="12103" width="1.88671875" style="527" customWidth="1"/>
    <col min="12104" max="12104" width="1.6640625" style="527" customWidth="1"/>
    <col min="12105" max="12288" width="8.88671875" style="527"/>
    <col min="12289" max="12290" width="2.21875" style="527" customWidth="1"/>
    <col min="12291" max="12359" width="1.88671875" style="527" customWidth="1"/>
    <col min="12360" max="12360" width="1.6640625" style="527" customWidth="1"/>
    <col min="12361" max="12544" width="8.88671875" style="527"/>
    <col min="12545" max="12546" width="2.21875" style="527" customWidth="1"/>
    <col min="12547" max="12615" width="1.88671875" style="527" customWidth="1"/>
    <col min="12616" max="12616" width="1.6640625" style="527" customWidth="1"/>
    <col min="12617" max="12800" width="8.88671875" style="527"/>
    <col min="12801" max="12802" width="2.21875" style="527" customWidth="1"/>
    <col min="12803" max="12871" width="1.88671875" style="527" customWidth="1"/>
    <col min="12872" max="12872" width="1.6640625" style="527" customWidth="1"/>
    <col min="12873" max="13056" width="8.88671875" style="527"/>
    <col min="13057" max="13058" width="2.21875" style="527" customWidth="1"/>
    <col min="13059" max="13127" width="1.88671875" style="527" customWidth="1"/>
    <col min="13128" max="13128" width="1.6640625" style="527" customWidth="1"/>
    <col min="13129" max="13312" width="8.88671875" style="527"/>
    <col min="13313" max="13314" width="2.21875" style="527" customWidth="1"/>
    <col min="13315" max="13383" width="1.88671875" style="527" customWidth="1"/>
    <col min="13384" max="13384" width="1.6640625" style="527" customWidth="1"/>
    <col min="13385" max="13568" width="8.88671875" style="527"/>
    <col min="13569" max="13570" width="2.21875" style="527" customWidth="1"/>
    <col min="13571" max="13639" width="1.88671875" style="527" customWidth="1"/>
    <col min="13640" max="13640" width="1.6640625" style="527" customWidth="1"/>
    <col min="13641" max="13824" width="8.88671875" style="527"/>
    <col min="13825" max="13826" width="2.21875" style="527" customWidth="1"/>
    <col min="13827" max="13895" width="1.88671875" style="527" customWidth="1"/>
    <col min="13896" max="13896" width="1.6640625" style="527" customWidth="1"/>
    <col min="13897" max="14080" width="8.88671875" style="527"/>
    <col min="14081" max="14082" width="2.21875" style="527" customWidth="1"/>
    <col min="14083" max="14151" width="1.88671875" style="527" customWidth="1"/>
    <col min="14152" max="14152" width="1.6640625" style="527" customWidth="1"/>
    <col min="14153" max="14336" width="8.88671875" style="527"/>
    <col min="14337" max="14338" width="2.21875" style="527" customWidth="1"/>
    <col min="14339" max="14407" width="1.88671875" style="527" customWidth="1"/>
    <col min="14408" max="14408" width="1.6640625" style="527" customWidth="1"/>
    <col min="14409" max="14592" width="8.88671875" style="527"/>
    <col min="14593" max="14594" width="2.21875" style="527" customWidth="1"/>
    <col min="14595" max="14663" width="1.88671875" style="527" customWidth="1"/>
    <col min="14664" max="14664" width="1.6640625" style="527" customWidth="1"/>
    <col min="14665" max="14848" width="8.88671875" style="527"/>
    <col min="14849" max="14850" width="2.21875" style="527" customWidth="1"/>
    <col min="14851" max="14919" width="1.88671875" style="527" customWidth="1"/>
    <col min="14920" max="14920" width="1.6640625" style="527" customWidth="1"/>
    <col min="14921" max="15104" width="8.88671875" style="527"/>
    <col min="15105" max="15106" width="2.21875" style="527" customWidth="1"/>
    <col min="15107" max="15175" width="1.88671875" style="527" customWidth="1"/>
    <col min="15176" max="15176" width="1.6640625" style="527" customWidth="1"/>
    <col min="15177" max="15360" width="8.88671875" style="527"/>
    <col min="15361" max="15362" width="2.21875" style="527" customWidth="1"/>
    <col min="15363" max="15431" width="1.88671875" style="527" customWidth="1"/>
    <col min="15432" max="15432" width="1.6640625" style="527" customWidth="1"/>
    <col min="15433" max="15616" width="8.88671875" style="527"/>
    <col min="15617" max="15618" width="2.21875" style="527" customWidth="1"/>
    <col min="15619" max="15687" width="1.88671875" style="527" customWidth="1"/>
    <col min="15688" max="15688" width="1.6640625" style="527" customWidth="1"/>
    <col min="15689" max="15872" width="8.88671875" style="527"/>
    <col min="15873" max="15874" width="2.21875" style="527" customWidth="1"/>
    <col min="15875" max="15943" width="1.88671875" style="527" customWidth="1"/>
    <col min="15944" max="15944" width="1.6640625" style="527" customWidth="1"/>
    <col min="15945" max="16128" width="8.88671875" style="527"/>
    <col min="16129" max="16130" width="2.21875" style="527" customWidth="1"/>
    <col min="16131" max="16199" width="1.88671875" style="527" customWidth="1"/>
    <col min="16200" max="16200" width="1.6640625" style="527" customWidth="1"/>
    <col min="16201" max="16384" width="8.88671875" style="527"/>
  </cols>
  <sheetData>
    <row r="1" spans="1:72">
      <c r="A1" s="1536" t="s">
        <v>745</v>
      </c>
      <c r="C1" s="527" t="s">
        <v>746</v>
      </c>
    </row>
    <row r="2" spans="1:72">
      <c r="A2" s="1537"/>
    </row>
    <row r="3" spans="1:72">
      <c r="A3" s="1537"/>
      <c r="C3" s="528"/>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529"/>
      <c r="BT3" s="530"/>
    </row>
    <row r="4" spans="1:72" ht="21">
      <c r="A4" s="1537"/>
      <c r="C4" s="1496" t="s">
        <v>747</v>
      </c>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7"/>
      <c r="BC4" s="1497"/>
      <c r="BD4" s="1497"/>
      <c r="BE4" s="1497"/>
      <c r="BF4" s="1497"/>
      <c r="BG4" s="1497"/>
      <c r="BH4" s="1497"/>
      <c r="BI4" s="1497"/>
      <c r="BJ4" s="1497"/>
      <c r="BK4" s="1497"/>
      <c r="BL4" s="1497"/>
      <c r="BM4" s="1497"/>
      <c r="BN4" s="1497"/>
      <c r="BO4" s="1497"/>
      <c r="BP4" s="1497"/>
      <c r="BQ4" s="1497"/>
      <c r="BR4" s="1497"/>
      <c r="BS4" s="1497"/>
      <c r="BT4" s="1498"/>
    </row>
    <row r="5" spans="1:72">
      <c r="A5" s="1537"/>
      <c r="C5" s="534"/>
      <c r="BT5" s="535"/>
    </row>
    <row r="6" spans="1:72">
      <c r="A6" s="1537"/>
      <c r="C6" s="534"/>
      <c r="E6" s="1493" t="s">
        <v>748</v>
      </c>
      <c r="F6" s="1493"/>
      <c r="G6" s="1493"/>
      <c r="H6" s="1493"/>
      <c r="I6" s="1493"/>
      <c r="J6" s="1493"/>
      <c r="K6" s="1493"/>
      <c r="L6" s="1493"/>
      <c r="M6" s="1492"/>
      <c r="N6" s="1492"/>
      <c r="O6" s="1492"/>
      <c r="P6" s="1492"/>
      <c r="Q6" s="1492"/>
      <c r="R6" s="1492"/>
      <c r="S6" s="1492"/>
      <c r="T6" s="1492"/>
      <c r="U6" s="1492"/>
      <c r="V6" s="1492"/>
      <c r="W6" s="1492"/>
      <c r="X6" s="1492"/>
      <c r="Y6" s="1492"/>
      <c r="Z6" s="1492"/>
      <c r="AA6" s="1492"/>
      <c r="AB6" s="1492"/>
      <c r="AC6" s="1492"/>
      <c r="AD6" s="1492"/>
      <c r="AE6" s="1492"/>
      <c r="AF6" s="1492"/>
      <c r="AG6" s="1492"/>
      <c r="AH6" s="1492"/>
      <c r="AI6" s="1492"/>
      <c r="AM6" s="543"/>
      <c r="AO6" s="1503" t="s">
        <v>717</v>
      </c>
      <c r="AP6" s="1503"/>
      <c r="AQ6" s="1503"/>
      <c r="AR6" s="1503"/>
      <c r="AS6" s="1503"/>
      <c r="AT6" s="1503"/>
      <c r="AU6" s="1503"/>
      <c r="AV6" s="1503"/>
      <c r="AW6" s="1492"/>
      <c r="AX6" s="1492"/>
      <c r="AY6" s="1492"/>
      <c r="AZ6" s="1492"/>
      <c r="BA6" s="1492"/>
      <c r="BB6" s="1492"/>
      <c r="BC6" s="1492"/>
      <c r="BD6" s="1492"/>
      <c r="BE6" s="1492"/>
      <c r="BF6" s="1492"/>
      <c r="BG6" s="1492"/>
      <c r="BH6" s="1492"/>
      <c r="BI6" s="1492"/>
      <c r="BJ6" s="1492"/>
      <c r="BK6" s="1492"/>
      <c r="BL6" s="1492"/>
      <c r="BM6" s="1492"/>
      <c r="BN6" s="1492"/>
      <c r="BO6" s="1492"/>
      <c r="BP6" s="1492"/>
      <c r="BQ6" s="1492"/>
      <c r="BR6" s="1492"/>
      <c r="BS6" s="536"/>
      <c r="BT6" s="535"/>
    </row>
    <row r="7" spans="1:72">
      <c r="A7" s="1537"/>
      <c r="C7" s="534"/>
      <c r="BT7" s="535"/>
    </row>
    <row r="8" spans="1:72">
      <c r="A8" s="1537"/>
      <c r="C8" s="1567" t="s">
        <v>718</v>
      </c>
      <c r="D8" s="1568"/>
      <c r="E8" s="1568"/>
      <c r="F8" s="1568"/>
      <c r="G8" s="1568"/>
      <c r="H8" s="1568"/>
      <c r="I8" s="1568"/>
      <c r="J8" s="1569"/>
      <c r="K8" s="1570"/>
      <c r="L8" s="1571"/>
      <c r="M8" s="1571"/>
      <c r="N8" s="1571"/>
      <c r="O8" s="1571"/>
      <c r="P8" s="1571"/>
      <c r="Q8" s="1571"/>
      <c r="R8" s="1571"/>
      <c r="S8" s="1571"/>
      <c r="T8" s="1571"/>
      <c r="U8" s="1571"/>
      <c r="V8" s="1571"/>
      <c r="W8" s="1571"/>
      <c r="X8" s="1571"/>
      <c r="Y8" s="1571"/>
      <c r="Z8" s="1571"/>
      <c r="AA8" s="1571"/>
      <c r="AB8" s="1571"/>
      <c r="AC8" s="1571"/>
      <c r="AD8" s="1571"/>
      <c r="AE8" s="1571"/>
      <c r="AF8" s="1571"/>
      <c r="AG8" s="1571"/>
      <c r="AH8" s="1571"/>
      <c r="AI8" s="1571"/>
      <c r="AJ8" s="1571"/>
      <c r="AK8" s="1572"/>
      <c r="AL8" s="1509" t="s">
        <v>749</v>
      </c>
      <c r="AM8" s="1566"/>
      <c r="AN8" s="1566"/>
      <c r="AO8" s="1510"/>
      <c r="AP8" s="1514" t="s">
        <v>720</v>
      </c>
      <c r="AQ8" s="1514"/>
      <c r="AR8" s="1571"/>
      <c r="AS8" s="1571"/>
      <c r="AT8" s="1571"/>
      <c r="AU8" s="1571"/>
      <c r="AV8" s="1571"/>
      <c r="AW8" s="1571"/>
      <c r="AX8" s="1571"/>
      <c r="AY8" s="1571"/>
      <c r="AZ8" s="1571"/>
      <c r="BA8" s="1571"/>
      <c r="BB8" s="1571"/>
      <c r="BC8" s="1571"/>
      <c r="BD8" s="1571"/>
      <c r="BE8" s="1571"/>
      <c r="BF8" s="1571"/>
      <c r="BG8" s="1571"/>
      <c r="BH8" s="1571"/>
      <c r="BI8" s="1571"/>
      <c r="BJ8" s="1571"/>
      <c r="BK8" s="1571"/>
      <c r="BL8" s="1571"/>
      <c r="BM8" s="1571"/>
      <c r="BN8" s="1571"/>
      <c r="BO8" s="1571"/>
      <c r="BP8" s="1571"/>
      <c r="BQ8" s="1571"/>
      <c r="BR8" s="1571"/>
      <c r="BS8" s="1571"/>
      <c r="BT8" s="1572"/>
    </row>
    <row r="9" spans="1:72">
      <c r="A9" s="1537"/>
      <c r="C9" s="1567" t="s">
        <v>721</v>
      </c>
      <c r="D9" s="1568"/>
      <c r="E9" s="1568"/>
      <c r="F9" s="1568"/>
      <c r="G9" s="1568"/>
      <c r="H9" s="1568"/>
      <c r="I9" s="1568"/>
      <c r="J9" s="1569"/>
      <c r="K9" s="1570"/>
      <c r="L9" s="1571"/>
      <c r="M9" s="1571"/>
      <c r="N9" s="1571"/>
      <c r="O9" s="1571"/>
      <c r="P9" s="1571"/>
      <c r="Q9" s="1571"/>
      <c r="R9" s="1571"/>
      <c r="S9" s="1571"/>
      <c r="T9" s="1571"/>
      <c r="U9" s="1571"/>
      <c r="V9" s="1571"/>
      <c r="W9" s="1571"/>
      <c r="X9" s="1571"/>
      <c r="Y9" s="1571"/>
      <c r="Z9" s="1571"/>
      <c r="AA9" s="1571"/>
      <c r="AB9" s="1571"/>
      <c r="AC9" s="1571"/>
      <c r="AD9" s="1571"/>
      <c r="AE9" s="1571"/>
      <c r="AF9" s="1571"/>
      <c r="AG9" s="1571"/>
      <c r="AH9" s="1571"/>
      <c r="AI9" s="1571"/>
      <c r="AJ9" s="1571"/>
      <c r="AK9" s="1572"/>
      <c r="AL9" s="1507" t="s">
        <v>750</v>
      </c>
      <c r="AM9" s="1493"/>
      <c r="AN9" s="1493"/>
      <c r="AO9" s="1508"/>
      <c r="AP9" s="1514" t="s">
        <v>722</v>
      </c>
      <c r="AQ9" s="1514"/>
      <c r="AR9" s="1571"/>
      <c r="AS9" s="1571"/>
      <c r="AT9" s="1571"/>
      <c r="AU9" s="1571"/>
      <c r="AV9" s="1571"/>
      <c r="AW9" s="1571"/>
      <c r="AX9" s="1571"/>
      <c r="AY9" s="1571"/>
      <c r="AZ9" s="1571"/>
      <c r="BA9" s="1571"/>
      <c r="BB9" s="1571"/>
      <c r="BC9" s="1571"/>
      <c r="BD9" s="1571"/>
      <c r="BE9" s="1571"/>
      <c r="BF9" s="1571"/>
      <c r="BG9" s="1571"/>
      <c r="BH9" s="1571"/>
      <c r="BI9" s="1571"/>
      <c r="BJ9" s="1571"/>
      <c r="BK9" s="1571"/>
      <c r="BL9" s="1571"/>
      <c r="BM9" s="1571"/>
      <c r="BN9" s="1571"/>
      <c r="BO9" s="1571"/>
      <c r="BP9" s="1571"/>
      <c r="BQ9" s="1571"/>
      <c r="BR9" s="1571"/>
      <c r="BS9" s="1571"/>
      <c r="BT9" s="1572"/>
    </row>
    <row r="10" spans="1:72">
      <c r="A10" s="1537"/>
      <c r="C10" s="1567" t="s">
        <v>751</v>
      </c>
      <c r="D10" s="1568"/>
      <c r="E10" s="1568"/>
      <c r="F10" s="1568"/>
      <c r="G10" s="1568"/>
      <c r="H10" s="1568"/>
      <c r="I10" s="1568"/>
      <c r="J10" s="1569"/>
      <c r="K10" s="1570"/>
      <c r="L10" s="1571"/>
      <c r="M10" s="1571"/>
      <c r="N10" s="1571"/>
      <c r="O10" s="1571"/>
      <c r="P10" s="1571"/>
      <c r="Q10" s="1571"/>
      <c r="R10" s="1571"/>
      <c r="S10" s="1571"/>
      <c r="T10" s="1571"/>
      <c r="U10" s="1571"/>
      <c r="V10" s="1571"/>
      <c r="W10" s="1571"/>
      <c r="X10" s="1571"/>
      <c r="Y10" s="1571"/>
      <c r="Z10" s="1571"/>
      <c r="AA10" s="1571"/>
      <c r="AB10" s="1571"/>
      <c r="AC10" s="1571"/>
      <c r="AD10" s="1571"/>
      <c r="AE10" s="1571"/>
      <c r="AF10" s="1571"/>
      <c r="AG10" s="1571"/>
      <c r="AH10" s="1571"/>
      <c r="AI10" s="1571"/>
      <c r="AJ10" s="1571"/>
      <c r="AK10" s="1572"/>
      <c r="AL10" s="1567" t="s">
        <v>752</v>
      </c>
      <c r="AM10" s="1568"/>
      <c r="AN10" s="1568"/>
      <c r="AO10" s="1568"/>
      <c r="AP10" s="1568"/>
      <c r="AQ10" s="1568"/>
      <c r="AR10" s="1568"/>
      <c r="AS10" s="1569"/>
      <c r="AT10" s="1570"/>
      <c r="AU10" s="1571"/>
      <c r="AV10" s="1571"/>
      <c r="AW10" s="1571"/>
      <c r="AX10" s="1571"/>
      <c r="AY10" s="1571"/>
      <c r="AZ10" s="1571"/>
      <c r="BA10" s="1571"/>
      <c r="BB10" s="1571"/>
      <c r="BC10" s="1571"/>
      <c r="BD10" s="1571"/>
      <c r="BE10" s="1571"/>
      <c r="BF10" s="1571"/>
      <c r="BG10" s="1571"/>
      <c r="BH10" s="1571"/>
      <c r="BI10" s="1571"/>
      <c r="BJ10" s="1571"/>
      <c r="BK10" s="1571"/>
      <c r="BL10" s="1571"/>
      <c r="BM10" s="1571"/>
      <c r="BN10" s="1571"/>
      <c r="BO10" s="1571"/>
      <c r="BP10" s="1571"/>
      <c r="BQ10" s="1571"/>
      <c r="BR10" s="1571"/>
      <c r="BS10" s="1571"/>
      <c r="BT10" s="1572"/>
    </row>
    <row r="11" spans="1:72" ht="13.5" customHeight="1">
      <c r="A11" s="1537"/>
      <c r="C11" s="1509" t="s">
        <v>725</v>
      </c>
      <c r="D11" s="1566"/>
      <c r="E11" s="1566"/>
      <c r="F11" s="1566"/>
      <c r="G11" s="1510"/>
      <c r="H11" s="1513" t="s">
        <v>726</v>
      </c>
      <c r="I11" s="1514"/>
      <c r="J11" s="1515"/>
      <c r="K11" s="1570"/>
      <c r="L11" s="1571"/>
      <c r="M11" s="1571"/>
      <c r="N11" s="1571"/>
      <c r="O11" s="1571"/>
      <c r="P11" s="1571"/>
      <c r="Q11" s="1571"/>
      <c r="R11" s="1571"/>
      <c r="S11" s="1571"/>
      <c r="T11" s="1571"/>
      <c r="U11" s="1571"/>
      <c r="V11" s="1571"/>
      <c r="W11" s="1571"/>
      <c r="X11" s="1571"/>
      <c r="Y11" s="1571"/>
      <c r="Z11" s="1571"/>
      <c r="AA11" s="1571"/>
      <c r="AB11" s="1571"/>
      <c r="AC11" s="1571"/>
      <c r="AD11" s="1571"/>
      <c r="AE11" s="1571"/>
      <c r="AF11" s="1571"/>
      <c r="AG11" s="1571"/>
      <c r="AH11" s="1571"/>
      <c r="AI11" s="1571"/>
      <c r="AJ11" s="1571"/>
      <c r="AK11" s="1572"/>
      <c r="AL11" s="1541" t="s">
        <v>753</v>
      </c>
      <c r="AM11" s="1573"/>
      <c r="AN11" s="1574"/>
      <c r="AO11" s="1514" t="s">
        <v>728</v>
      </c>
      <c r="AP11" s="1514"/>
      <c r="AQ11" s="1514"/>
      <c r="AR11" s="1514"/>
      <c r="AS11" s="1515"/>
      <c r="AT11" s="1570"/>
      <c r="AU11" s="1571"/>
      <c r="AV11" s="1571"/>
      <c r="AW11" s="1571"/>
      <c r="AX11" s="1571"/>
      <c r="AY11" s="1571"/>
      <c r="AZ11" s="1571"/>
      <c r="BA11" s="1571"/>
      <c r="BB11" s="1571"/>
      <c r="BC11" s="1571"/>
      <c r="BD11" s="1571"/>
      <c r="BE11" s="1571"/>
      <c r="BF11" s="1571"/>
      <c r="BG11" s="1571"/>
      <c r="BH11" s="1571"/>
      <c r="BI11" s="1571"/>
      <c r="BJ11" s="1571"/>
      <c r="BK11" s="1571"/>
      <c r="BL11" s="1571"/>
      <c r="BM11" s="1571"/>
      <c r="BN11" s="1571"/>
      <c r="BO11" s="1571"/>
      <c r="BP11" s="1571"/>
      <c r="BQ11" s="1571"/>
      <c r="BR11" s="1571"/>
      <c r="BS11" s="1571"/>
      <c r="BT11" s="1572"/>
    </row>
    <row r="12" spans="1:72">
      <c r="A12" s="1537"/>
      <c r="C12" s="1507" t="s">
        <v>729</v>
      </c>
      <c r="D12" s="1493"/>
      <c r="E12" s="1493"/>
      <c r="F12" s="1493"/>
      <c r="G12" s="1508"/>
      <c r="H12" s="1513" t="s">
        <v>730</v>
      </c>
      <c r="I12" s="1514"/>
      <c r="J12" s="1515"/>
      <c r="K12" s="1570"/>
      <c r="L12" s="1571"/>
      <c r="M12" s="1571"/>
      <c r="N12" s="1571"/>
      <c r="O12" s="1571"/>
      <c r="P12" s="1571"/>
      <c r="Q12" s="1571"/>
      <c r="R12" s="1571"/>
      <c r="S12" s="1571"/>
      <c r="T12" s="1571"/>
      <c r="U12" s="1571"/>
      <c r="V12" s="1571"/>
      <c r="W12" s="1571"/>
      <c r="X12" s="1571"/>
      <c r="Y12" s="1571"/>
      <c r="Z12" s="1571"/>
      <c r="AA12" s="1571"/>
      <c r="AB12" s="1571"/>
      <c r="AC12" s="1571"/>
      <c r="AD12" s="1571"/>
      <c r="AE12" s="1571"/>
      <c r="AF12" s="1571"/>
      <c r="AG12" s="1571"/>
      <c r="AH12" s="1571"/>
      <c r="AI12" s="1571"/>
      <c r="AJ12" s="1571"/>
      <c r="AK12" s="1572"/>
      <c r="AL12" s="1575"/>
      <c r="AM12" s="1576"/>
      <c r="AN12" s="1577"/>
      <c r="AO12" s="1514" t="s">
        <v>731</v>
      </c>
      <c r="AP12" s="1514"/>
      <c r="AQ12" s="1514"/>
      <c r="AR12" s="1514"/>
      <c r="AS12" s="1515"/>
      <c r="AT12" s="1570"/>
      <c r="AU12" s="1571"/>
      <c r="AV12" s="1571"/>
      <c r="AW12" s="1571"/>
      <c r="AX12" s="1571"/>
      <c r="AY12" s="1571"/>
      <c r="AZ12" s="1571"/>
      <c r="BA12" s="1571"/>
      <c r="BB12" s="1571"/>
      <c r="BC12" s="1571"/>
      <c r="BD12" s="1571"/>
      <c r="BE12" s="1571"/>
      <c r="BF12" s="1571"/>
      <c r="BG12" s="1571"/>
      <c r="BH12" s="1571"/>
      <c r="BI12" s="1571"/>
      <c r="BJ12" s="1571"/>
      <c r="BK12" s="1571"/>
      <c r="BL12" s="1571"/>
      <c r="BM12" s="1571"/>
      <c r="BN12" s="1571"/>
      <c r="BO12" s="1571"/>
      <c r="BP12" s="1571"/>
      <c r="BQ12" s="1571"/>
      <c r="BR12" s="1571"/>
      <c r="BS12" s="1571"/>
      <c r="BT12" s="1572"/>
    </row>
    <row r="13" spans="1:72">
      <c r="A13" s="1537"/>
      <c r="C13" s="1567" t="s">
        <v>754</v>
      </c>
      <c r="D13" s="1568"/>
      <c r="E13" s="1568"/>
      <c r="F13" s="1568"/>
      <c r="G13" s="1568"/>
      <c r="H13" s="1568"/>
      <c r="I13" s="1568"/>
      <c r="J13" s="1569"/>
      <c r="K13" s="1570"/>
      <c r="L13" s="1571"/>
      <c r="M13" s="1571"/>
      <c r="N13" s="1571"/>
      <c r="O13" s="1571"/>
      <c r="P13" s="1571"/>
      <c r="Q13" s="1571"/>
      <c r="R13" s="1571"/>
      <c r="S13" s="1571"/>
      <c r="T13" s="1571"/>
      <c r="U13" s="1571"/>
      <c r="V13" s="1571"/>
      <c r="W13" s="1571"/>
      <c r="X13" s="1571"/>
      <c r="Y13" s="1571"/>
      <c r="Z13" s="1571"/>
      <c r="AA13" s="1571"/>
      <c r="AB13" s="1571"/>
      <c r="AC13" s="1571"/>
      <c r="AD13" s="1571"/>
      <c r="AE13" s="1571"/>
      <c r="AF13" s="1571"/>
      <c r="AG13" s="1571"/>
      <c r="AH13" s="1571"/>
      <c r="AI13" s="1571"/>
      <c r="AJ13" s="1571"/>
      <c r="AK13" s="1572"/>
      <c r="AL13" s="1567" t="s">
        <v>755</v>
      </c>
      <c r="AM13" s="1568"/>
      <c r="AN13" s="1568"/>
      <c r="AO13" s="1568"/>
      <c r="AP13" s="1568"/>
      <c r="AQ13" s="1568"/>
      <c r="AR13" s="1568"/>
      <c r="AS13" s="1569"/>
      <c r="AT13" s="1570"/>
      <c r="AU13" s="1571"/>
      <c r="AV13" s="1571"/>
      <c r="AW13" s="1571"/>
      <c r="AX13" s="1571"/>
      <c r="AY13" s="1571"/>
      <c r="AZ13" s="1571"/>
      <c r="BA13" s="1571"/>
      <c r="BB13" s="1571"/>
      <c r="BC13" s="1571"/>
      <c r="BD13" s="1571"/>
      <c r="BE13" s="1571"/>
      <c r="BF13" s="1571"/>
      <c r="BG13" s="1571"/>
      <c r="BH13" s="1571"/>
      <c r="BI13" s="1571"/>
      <c r="BJ13" s="1571"/>
      <c r="BK13" s="1571"/>
      <c r="BL13" s="1571"/>
      <c r="BM13" s="1571"/>
      <c r="BN13" s="1571"/>
      <c r="BO13" s="1571"/>
      <c r="BP13" s="1571"/>
      <c r="BQ13" s="1571"/>
      <c r="BR13" s="1571"/>
      <c r="BS13" s="1571"/>
      <c r="BT13" s="1572"/>
    </row>
    <row r="14" spans="1:72">
      <c r="A14" s="1537"/>
      <c r="C14" s="547"/>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37"/>
      <c r="AM14" s="537"/>
      <c r="AN14" s="537"/>
      <c r="AO14" s="537"/>
      <c r="AP14" s="537"/>
      <c r="AQ14" s="537"/>
      <c r="AR14" s="537"/>
      <c r="AS14" s="537"/>
      <c r="AT14" s="537"/>
      <c r="AU14" s="537"/>
      <c r="AV14" s="537"/>
      <c r="AW14" s="537"/>
      <c r="AX14" s="537"/>
      <c r="AY14" s="537"/>
      <c r="AZ14" s="537"/>
      <c r="BA14" s="537"/>
      <c r="BB14" s="537"/>
      <c r="BC14" s="546"/>
      <c r="BD14" s="546"/>
      <c r="BE14" s="546"/>
      <c r="BF14" s="546"/>
      <c r="BG14" s="546"/>
      <c r="BH14" s="546"/>
      <c r="BI14" s="546"/>
      <c r="BJ14" s="546"/>
      <c r="BK14" s="546"/>
      <c r="BL14" s="546"/>
      <c r="BM14" s="546"/>
      <c r="BN14" s="546"/>
      <c r="BO14" s="546"/>
      <c r="BP14" s="546"/>
      <c r="BQ14" s="546"/>
      <c r="BR14" s="546"/>
      <c r="BS14" s="546"/>
      <c r="BT14" s="548"/>
    </row>
    <row r="15" spans="1:72" ht="8.25" customHeight="1">
      <c r="A15" s="1537"/>
      <c r="C15" s="1509"/>
      <c r="D15" s="1566"/>
      <c r="E15" s="1566"/>
      <c r="F15" s="1566"/>
      <c r="G15" s="1566"/>
      <c r="H15" s="1566"/>
      <c r="I15" s="1566"/>
      <c r="J15" s="1566"/>
      <c r="K15" s="539"/>
      <c r="T15" s="535"/>
      <c r="AD15" s="535"/>
      <c r="AX15" s="535"/>
      <c r="BT15" s="535"/>
    </row>
    <row r="16" spans="1:72" ht="8.25" customHeight="1">
      <c r="A16" s="1537"/>
      <c r="C16" s="1539"/>
      <c r="D16" s="1486"/>
      <c r="E16" s="1486"/>
      <c r="F16" s="1486"/>
      <c r="G16" s="1486"/>
      <c r="H16" s="1486"/>
      <c r="I16" s="1486"/>
      <c r="J16" s="1486"/>
      <c r="K16" s="539"/>
      <c r="T16" s="535"/>
      <c r="AD16" s="535"/>
      <c r="AX16" s="535"/>
      <c r="BT16" s="535"/>
    </row>
    <row r="17" spans="1:72" ht="8.25" customHeight="1">
      <c r="A17" s="1537"/>
      <c r="C17" s="1539"/>
      <c r="D17" s="1486"/>
      <c r="E17" s="1486"/>
      <c r="F17" s="1486"/>
      <c r="G17" s="1486"/>
      <c r="H17" s="1486"/>
      <c r="I17" s="1486"/>
      <c r="J17" s="1486"/>
      <c r="K17" s="539"/>
      <c r="T17" s="535"/>
      <c r="AD17" s="535"/>
      <c r="AX17" s="535"/>
      <c r="BT17" s="535"/>
    </row>
    <row r="18" spans="1:72" ht="8.25" customHeight="1">
      <c r="A18" s="1537"/>
      <c r="C18" s="1539"/>
      <c r="D18" s="1486"/>
      <c r="E18" s="1486"/>
      <c r="F18" s="1486"/>
      <c r="G18" s="1486"/>
      <c r="H18" s="1486"/>
      <c r="I18" s="1486"/>
      <c r="J18" s="1486"/>
      <c r="K18" s="539"/>
      <c r="T18" s="535"/>
      <c r="AD18" s="535"/>
      <c r="AX18" s="535"/>
      <c r="BT18" s="535"/>
    </row>
    <row r="19" spans="1:72" ht="8.25" customHeight="1">
      <c r="A19" s="1537"/>
      <c r="C19" s="1539"/>
      <c r="D19" s="1486"/>
      <c r="E19" s="1486"/>
      <c r="F19" s="1486"/>
      <c r="G19" s="1486"/>
      <c r="H19" s="1486"/>
      <c r="I19" s="1486"/>
      <c r="J19" s="1486"/>
      <c r="K19" s="539"/>
      <c r="T19" s="535"/>
      <c r="AD19" s="535"/>
      <c r="AX19" s="535"/>
      <c r="BT19" s="535"/>
    </row>
    <row r="20" spans="1:72" ht="8.25" customHeight="1">
      <c r="A20" s="1537"/>
      <c r="C20" s="1539"/>
      <c r="D20" s="1486"/>
      <c r="E20" s="1486"/>
      <c r="F20" s="1486"/>
      <c r="G20" s="1486"/>
      <c r="H20" s="1486"/>
      <c r="I20" s="1486"/>
      <c r="J20" s="1486"/>
      <c r="K20" s="539"/>
      <c r="T20" s="535"/>
      <c r="AD20" s="535"/>
      <c r="AX20" s="535"/>
      <c r="BT20" s="535"/>
    </row>
    <row r="21" spans="1:72" ht="8.25" customHeight="1">
      <c r="A21" s="1537"/>
      <c r="C21" s="1539"/>
      <c r="D21" s="1486"/>
      <c r="E21" s="1486"/>
      <c r="F21" s="1486"/>
      <c r="G21" s="1486"/>
      <c r="H21" s="1486"/>
      <c r="I21" s="1486"/>
      <c r="J21" s="1486"/>
      <c r="K21" s="539"/>
      <c r="T21" s="535"/>
      <c r="AD21" s="535"/>
      <c r="AX21" s="535"/>
      <c r="BT21" s="535"/>
    </row>
    <row r="22" spans="1:72" ht="8.25" customHeight="1">
      <c r="A22" s="1537"/>
      <c r="C22" s="1539"/>
      <c r="D22" s="1486"/>
      <c r="E22" s="1486"/>
      <c r="F22" s="1486"/>
      <c r="G22" s="1486"/>
      <c r="H22" s="1486"/>
      <c r="I22" s="1486"/>
      <c r="J22" s="1486"/>
      <c r="K22" s="539"/>
      <c r="T22" s="535"/>
      <c r="AD22" s="535"/>
      <c r="AX22" s="535"/>
      <c r="BT22" s="535"/>
    </row>
    <row r="23" spans="1:72" ht="8.25" customHeight="1">
      <c r="A23" s="1537"/>
      <c r="C23" s="1539"/>
      <c r="D23" s="1486"/>
      <c r="E23" s="1486"/>
      <c r="F23" s="1486"/>
      <c r="G23" s="1486"/>
      <c r="H23" s="1486"/>
      <c r="I23" s="1486"/>
      <c r="J23" s="1486"/>
      <c r="K23" s="539"/>
      <c r="T23" s="535"/>
      <c r="AD23" s="535"/>
      <c r="AX23" s="535"/>
      <c r="BT23" s="535"/>
    </row>
    <row r="24" spans="1:72" ht="8.25" customHeight="1">
      <c r="A24" s="1537"/>
      <c r="C24" s="1539"/>
      <c r="D24" s="1486"/>
      <c r="E24" s="1486"/>
      <c r="F24" s="1486"/>
      <c r="G24" s="1486"/>
      <c r="H24" s="1486"/>
      <c r="I24" s="1486"/>
      <c r="J24" s="1486"/>
      <c r="K24" s="539"/>
      <c r="T24" s="535"/>
      <c r="AD24" s="535"/>
      <c r="AX24" s="535"/>
      <c r="BT24" s="535"/>
    </row>
    <row r="25" spans="1:72" ht="8.25" customHeight="1">
      <c r="A25" s="1537"/>
      <c r="C25" s="1539"/>
      <c r="D25" s="1486"/>
      <c r="E25" s="1486"/>
      <c r="F25" s="1486"/>
      <c r="G25" s="1486"/>
      <c r="H25" s="1486"/>
      <c r="I25" s="1486"/>
      <c r="J25" s="1486"/>
      <c r="K25" s="539"/>
      <c r="T25" s="535"/>
      <c r="AD25" s="535"/>
      <c r="AX25" s="535"/>
      <c r="BT25" s="535"/>
    </row>
    <row r="26" spans="1:72" ht="8.25" customHeight="1">
      <c r="A26" s="1537"/>
      <c r="C26" s="1539"/>
      <c r="D26" s="1486"/>
      <c r="E26" s="1486"/>
      <c r="F26" s="1486"/>
      <c r="G26" s="1486"/>
      <c r="H26" s="1486"/>
      <c r="I26" s="1486"/>
      <c r="J26" s="1486"/>
      <c r="K26" s="539"/>
      <c r="T26" s="535"/>
      <c r="AD26" s="535"/>
      <c r="AX26" s="535"/>
      <c r="BT26" s="535"/>
    </row>
    <row r="27" spans="1:72" ht="8.25" customHeight="1">
      <c r="A27" s="1537"/>
      <c r="C27" s="1539"/>
      <c r="D27" s="1486"/>
      <c r="E27" s="1486"/>
      <c r="F27" s="1486"/>
      <c r="G27" s="1486"/>
      <c r="H27" s="1486"/>
      <c r="I27" s="1486"/>
      <c r="J27" s="1486"/>
      <c r="K27" s="539"/>
      <c r="T27" s="535"/>
      <c r="AD27" s="535"/>
      <c r="AX27" s="535"/>
      <c r="BT27" s="535"/>
    </row>
    <row r="28" spans="1:72" ht="8.25" customHeight="1">
      <c r="A28" s="1537"/>
      <c r="C28" s="1507"/>
      <c r="D28" s="1493"/>
      <c r="E28" s="1493"/>
      <c r="F28" s="1493"/>
      <c r="G28" s="1493"/>
      <c r="H28" s="1493"/>
      <c r="I28" s="1493"/>
      <c r="J28" s="1493"/>
      <c r="K28" s="539"/>
      <c r="L28" s="537"/>
      <c r="M28" s="537"/>
      <c r="N28" s="537"/>
      <c r="O28" s="537"/>
      <c r="P28" s="537"/>
      <c r="Q28" s="537"/>
      <c r="R28" s="537"/>
      <c r="S28" s="537"/>
      <c r="T28" s="539"/>
      <c r="U28" s="537"/>
      <c r="V28" s="537"/>
      <c r="W28" s="537"/>
      <c r="X28" s="537"/>
      <c r="Y28" s="537"/>
      <c r="Z28" s="537"/>
      <c r="AA28" s="537"/>
      <c r="AB28" s="537"/>
      <c r="AC28" s="537"/>
      <c r="AD28" s="539"/>
      <c r="AE28" s="537"/>
      <c r="AF28" s="537"/>
      <c r="AG28" s="537"/>
      <c r="AH28" s="537"/>
      <c r="AI28" s="537"/>
      <c r="AJ28" s="537"/>
      <c r="AK28" s="537"/>
      <c r="AL28" s="537"/>
      <c r="AM28" s="537"/>
      <c r="AN28" s="537"/>
      <c r="AO28" s="537"/>
      <c r="AP28" s="537"/>
      <c r="AQ28" s="537"/>
      <c r="AR28" s="537"/>
      <c r="AS28" s="537"/>
      <c r="AT28" s="537"/>
      <c r="AU28" s="537"/>
      <c r="AV28" s="537"/>
      <c r="AW28" s="537"/>
      <c r="AX28" s="539"/>
      <c r="AY28" s="537"/>
      <c r="AZ28" s="537"/>
      <c r="BA28" s="537"/>
      <c r="BB28" s="537"/>
      <c r="BC28" s="537"/>
      <c r="BD28" s="537"/>
      <c r="BE28" s="537"/>
      <c r="BF28" s="537"/>
      <c r="BG28" s="537"/>
      <c r="BH28" s="537"/>
      <c r="BI28" s="537"/>
      <c r="BJ28" s="537"/>
      <c r="BK28" s="537"/>
      <c r="BL28" s="537"/>
      <c r="BM28" s="537"/>
      <c r="BN28" s="537"/>
      <c r="BO28" s="537"/>
      <c r="BP28" s="537"/>
      <c r="BQ28" s="537"/>
      <c r="BR28" s="537"/>
      <c r="BS28" s="537"/>
      <c r="BT28" s="539"/>
    </row>
    <row r="29" spans="1:72" ht="8.25" customHeight="1">
      <c r="A29" s="1537"/>
      <c r="C29" s="1509"/>
      <c r="D29" s="1566"/>
      <c r="E29" s="1566"/>
      <c r="F29" s="1566"/>
      <c r="G29" s="1566"/>
      <c r="H29" s="1566"/>
      <c r="I29" s="1566"/>
      <c r="J29" s="1566"/>
      <c r="K29" s="539"/>
      <c r="T29" s="535"/>
      <c r="AD29" s="535"/>
      <c r="AX29" s="535"/>
      <c r="BT29" s="535"/>
    </row>
    <row r="30" spans="1:72" ht="8.25" customHeight="1">
      <c r="A30" s="1537"/>
      <c r="C30" s="1539"/>
      <c r="D30" s="1486"/>
      <c r="E30" s="1486"/>
      <c r="F30" s="1486"/>
      <c r="G30" s="1486"/>
      <c r="H30" s="1486"/>
      <c r="I30" s="1486"/>
      <c r="J30" s="1486"/>
      <c r="K30" s="539"/>
      <c r="T30" s="535"/>
      <c r="AD30" s="535"/>
      <c r="AX30" s="535"/>
      <c r="BT30" s="535"/>
    </row>
    <row r="31" spans="1:72" ht="8.25" customHeight="1">
      <c r="A31" s="1537"/>
      <c r="C31" s="1539"/>
      <c r="D31" s="1486"/>
      <c r="E31" s="1486"/>
      <c r="F31" s="1486"/>
      <c r="G31" s="1486"/>
      <c r="H31" s="1486"/>
      <c r="I31" s="1486"/>
      <c r="J31" s="1486"/>
      <c r="K31" s="539"/>
      <c r="T31" s="535"/>
      <c r="AD31" s="535"/>
      <c r="AX31" s="535"/>
      <c r="BT31" s="535"/>
    </row>
    <row r="32" spans="1:72" ht="8.25" customHeight="1">
      <c r="A32" s="1537"/>
      <c r="C32" s="1539"/>
      <c r="D32" s="1486"/>
      <c r="E32" s="1486"/>
      <c r="F32" s="1486"/>
      <c r="G32" s="1486"/>
      <c r="H32" s="1486"/>
      <c r="I32" s="1486"/>
      <c r="J32" s="1486"/>
      <c r="K32" s="539"/>
      <c r="T32" s="535"/>
      <c r="AD32" s="535"/>
      <c r="AX32" s="535"/>
      <c r="BT32" s="535"/>
    </row>
    <row r="33" spans="1:72" ht="8.25" customHeight="1">
      <c r="A33" s="1537"/>
      <c r="C33" s="1539"/>
      <c r="D33" s="1486"/>
      <c r="E33" s="1486"/>
      <c r="F33" s="1486"/>
      <c r="G33" s="1486"/>
      <c r="H33" s="1486"/>
      <c r="I33" s="1486"/>
      <c r="J33" s="1486"/>
      <c r="K33" s="539"/>
      <c r="T33" s="535"/>
      <c r="AD33" s="535"/>
      <c r="AX33" s="535"/>
      <c r="BT33" s="535"/>
    </row>
    <row r="34" spans="1:72" ht="8.25" customHeight="1">
      <c r="A34" s="1537"/>
      <c r="C34" s="1539"/>
      <c r="D34" s="1486"/>
      <c r="E34" s="1486"/>
      <c r="F34" s="1486"/>
      <c r="G34" s="1486"/>
      <c r="H34" s="1486"/>
      <c r="I34" s="1486"/>
      <c r="J34" s="1486"/>
      <c r="K34" s="539"/>
      <c r="T34" s="535"/>
      <c r="AD34" s="535"/>
      <c r="AX34" s="535"/>
      <c r="BT34" s="535"/>
    </row>
    <row r="35" spans="1:72" ht="8.25" customHeight="1">
      <c r="A35" s="1537"/>
      <c r="C35" s="1539"/>
      <c r="D35" s="1486"/>
      <c r="E35" s="1486"/>
      <c r="F35" s="1486"/>
      <c r="G35" s="1486"/>
      <c r="H35" s="1486"/>
      <c r="I35" s="1486"/>
      <c r="J35" s="1486"/>
      <c r="K35" s="539"/>
      <c r="T35" s="535"/>
      <c r="AD35" s="535"/>
      <c r="AX35" s="535"/>
      <c r="BT35" s="535"/>
    </row>
    <row r="36" spans="1:72" ht="8.25" customHeight="1">
      <c r="A36" s="1537"/>
      <c r="C36" s="1539"/>
      <c r="D36" s="1486"/>
      <c r="E36" s="1486"/>
      <c r="F36" s="1486"/>
      <c r="G36" s="1486"/>
      <c r="H36" s="1486"/>
      <c r="I36" s="1486"/>
      <c r="J36" s="1486"/>
      <c r="K36" s="539"/>
      <c r="T36" s="535"/>
      <c r="AD36" s="535"/>
      <c r="AX36" s="535"/>
      <c r="BT36" s="535"/>
    </row>
    <row r="37" spans="1:72" ht="8.25" customHeight="1">
      <c r="A37" s="1537"/>
      <c r="C37" s="1539"/>
      <c r="D37" s="1486"/>
      <c r="E37" s="1486"/>
      <c r="F37" s="1486"/>
      <c r="G37" s="1486"/>
      <c r="H37" s="1486"/>
      <c r="I37" s="1486"/>
      <c r="J37" s="1486"/>
      <c r="K37" s="539"/>
      <c r="T37" s="535"/>
      <c r="AD37" s="535"/>
      <c r="AX37" s="535"/>
      <c r="BT37" s="535"/>
    </row>
    <row r="38" spans="1:72" ht="8.25" customHeight="1">
      <c r="A38" s="1537"/>
      <c r="C38" s="1539"/>
      <c r="D38" s="1486"/>
      <c r="E38" s="1486"/>
      <c r="F38" s="1486"/>
      <c r="G38" s="1486"/>
      <c r="H38" s="1486"/>
      <c r="I38" s="1486"/>
      <c r="J38" s="1486"/>
      <c r="K38" s="539"/>
      <c r="T38" s="535"/>
      <c r="AD38" s="535"/>
      <c r="AX38" s="535"/>
      <c r="BT38" s="535"/>
    </row>
    <row r="39" spans="1:72" ht="8.25" customHeight="1">
      <c r="A39" s="1537"/>
      <c r="C39" s="1539"/>
      <c r="D39" s="1486"/>
      <c r="E39" s="1486"/>
      <c r="F39" s="1486"/>
      <c r="G39" s="1486"/>
      <c r="H39" s="1486"/>
      <c r="I39" s="1486"/>
      <c r="J39" s="1486"/>
      <c r="K39" s="539"/>
      <c r="T39" s="535"/>
      <c r="AD39" s="535"/>
      <c r="AX39" s="535"/>
      <c r="BT39" s="535"/>
    </row>
    <row r="40" spans="1:72" ht="8.25" customHeight="1">
      <c r="A40" s="1537"/>
      <c r="C40" s="1539"/>
      <c r="D40" s="1486"/>
      <c r="E40" s="1486"/>
      <c r="F40" s="1486"/>
      <c r="G40" s="1486"/>
      <c r="H40" s="1486"/>
      <c r="I40" s="1486"/>
      <c r="J40" s="1486"/>
      <c r="K40" s="539"/>
      <c r="T40" s="535"/>
      <c r="AD40" s="535"/>
      <c r="AX40" s="535"/>
      <c r="BT40" s="535"/>
    </row>
    <row r="41" spans="1:72" ht="8.25" customHeight="1">
      <c r="A41" s="1537"/>
      <c r="C41" s="1507"/>
      <c r="D41" s="1493"/>
      <c r="E41" s="1493"/>
      <c r="F41" s="1493"/>
      <c r="G41" s="1493"/>
      <c r="H41" s="1493"/>
      <c r="I41" s="1493"/>
      <c r="J41" s="1493"/>
      <c r="K41" s="539"/>
      <c r="L41" s="539"/>
      <c r="M41" s="537"/>
      <c r="N41" s="539"/>
      <c r="O41" s="537"/>
      <c r="P41" s="539"/>
      <c r="Q41" s="537"/>
      <c r="R41" s="539"/>
      <c r="S41" s="537"/>
      <c r="T41" s="539"/>
      <c r="U41" s="537"/>
      <c r="V41" s="539"/>
      <c r="W41" s="537"/>
      <c r="X41" s="539"/>
      <c r="Y41" s="537"/>
      <c r="Z41" s="539"/>
      <c r="AA41" s="537"/>
      <c r="AB41" s="539"/>
      <c r="AC41" s="537"/>
      <c r="AD41" s="539"/>
      <c r="AE41" s="537"/>
      <c r="AF41" s="539"/>
      <c r="AG41" s="537"/>
      <c r="AH41" s="539"/>
      <c r="AI41" s="537"/>
      <c r="AJ41" s="539"/>
      <c r="AK41" s="537"/>
      <c r="AL41" s="539"/>
      <c r="AM41" s="537"/>
      <c r="AN41" s="539"/>
      <c r="AO41" s="537"/>
      <c r="AP41" s="539"/>
      <c r="AQ41" s="537"/>
      <c r="AR41" s="539"/>
      <c r="AS41" s="537"/>
      <c r="AT41" s="539"/>
      <c r="AU41" s="537"/>
      <c r="AV41" s="539"/>
      <c r="AW41" s="537"/>
      <c r="AX41" s="539"/>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9"/>
    </row>
    <row r="42" spans="1:72">
      <c r="A42" s="1537"/>
      <c r="C42" s="1513" t="s">
        <v>756</v>
      </c>
      <c r="D42" s="1514"/>
      <c r="E42" s="1514"/>
      <c r="F42" s="1514"/>
      <c r="G42" s="1514"/>
      <c r="H42" s="1514"/>
      <c r="I42" s="1514"/>
      <c r="J42" s="1515"/>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7"/>
      <c r="AY42" s="537"/>
      <c r="AZ42" s="537"/>
      <c r="BA42" s="537"/>
      <c r="BB42" s="537"/>
      <c r="BC42" s="537"/>
      <c r="BD42" s="537"/>
      <c r="BE42" s="537"/>
      <c r="BF42" s="537"/>
      <c r="BG42" s="537"/>
      <c r="BH42" s="537"/>
      <c r="BI42" s="537"/>
      <c r="BJ42" s="537"/>
      <c r="BK42" s="537"/>
      <c r="BL42" s="537"/>
      <c r="BM42" s="537"/>
      <c r="BN42" s="537"/>
      <c r="BO42" s="537"/>
      <c r="BP42" s="537"/>
      <c r="BQ42" s="537"/>
      <c r="BR42" s="537"/>
      <c r="BS42" s="537"/>
      <c r="BT42" s="539"/>
    </row>
    <row r="43" spans="1:72">
      <c r="A43" s="1537"/>
      <c r="C43" s="1509" t="s">
        <v>757</v>
      </c>
      <c r="D43" s="1566"/>
      <c r="E43" s="1566"/>
      <c r="F43" s="1566"/>
      <c r="G43" s="1566"/>
      <c r="H43" s="1566"/>
      <c r="I43" s="1566"/>
      <c r="J43" s="1510"/>
      <c r="BT43" s="535"/>
    </row>
    <row r="44" spans="1:72">
      <c r="A44" s="1537"/>
      <c r="C44" s="1539"/>
      <c r="D44" s="1486"/>
      <c r="E44" s="1486"/>
      <c r="F44" s="1486"/>
      <c r="G44" s="1486"/>
      <c r="H44" s="1486"/>
      <c r="I44" s="1486"/>
      <c r="J44" s="1552"/>
      <c r="BT44" s="535"/>
    </row>
    <row r="45" spans="1:72">
      <c r="A45" s="1537"/>
      <c r="C45" s="1539"/>
      <c r="D45" s="1486"/>
      <c r="E45" s="1486"/>
      <c r="F45" s="1486"/>
      <c r="G45" s="1486"/>
      <c r="H45" s="1486"/>
      <c r="I45" s="1486"/>
      <c r="J45" s="1552"/>
      <c r="BT45" s="535"/>
    </row>
    <row r="46" spans="1:72">
      <c r="A46" s="1537"/>
      <c r="C46" s="1507"/>
      <c r="D46" s="1493"/>
      <c r="E46" s="1493"/>
      <c r="F46" s="1493"/>
      <c r="G46" s="1493"/>
      <c r="H46" s="1493"/>
      <c r="I46" s="1493"/>
      <c r="J46" s="1508"/>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7"/>
      <c r="BQ46" s="537"/>
      <c r="BR46" s="537"/>
      <c r="BS46" s="537"/>
      <c r="BT46" s="539"/>
    </row>
  </sheetData>
  <mergeCells count="39">
    <mergeCell ref="AR9:BT9"/>
    <mergeCell ref="AT12:BT12"/>
    <mergeCell ref="A1:A46"/>
    <mergeCell ref="C4:BT4"/>
    <mergeCell ref="E6:L6"/>
    <mergeCell ref="M6:AI6"/>
    <mergeCell ref="AO6:AV6"/>
    <mergeCell ref="AW6:BR6"/>
    <mergeCell ref="C8:J8"/>
    <mergeCell ref="K8:AK8"/>
    <mergeCell ref="AL8:AO8"/>
    <mergeCell ref="AP8:AQ8"/>
    <mergeCell ref="AR8:BT8"/>
    <mergeCell ref="C9:J9"/>
    <mergeCell ref="K9:AK9"/>
    <mergeCell ref="AL9:AO9"/>
    <mergeCell ref="AP9:AQ9"/>
    <mergeCell ref="K13:AK13"/>
    <mergeCell ref="AL13:AS13"/>
    <mergeCell ref="AT13:BT13"/>
    <mergeCell ref="C15:J28"/>
    <mergeCell ref="C10:J10"/>
    <mergeCell ref="K10:AK10"/>
    <mergeCell ref="AL10:AS10"/>
    <mergeCell ref="AT10:BT10"/>
    <mergeCell ref="C11:G11"/>
    <mergeCell ref="H11:J11"/>
    <mergeCell ref="K11:AK11"/>
    <mergeCell ref="AL11:AN12"/>
    <mergeCell ref="AO11:AS11"/>
    <mergeCell ref="AT11:BT11"/>
    <mergeCell ref="K12:AK12"/>
    <mergeCell ref="AO12:AS12"/>
    <mergeCell ref="C29:J41"/>
    <mergeCell ref="C42:J42"/>
    <mergeCell ref="C43:J46"/>
    <mergeCell ref="C12:G12"/>
    <mergeCell ref="H12:J12"/>
    <mergeCell ref="C13:J13"/>
  </mergeCells>
  <phoneticPr fontId="12"/>
  <pageMargins left="0.75" right="0.75" top="1" bottom="1" header="0.51200000000000001" footer="0.51200000000000001"/>
  <pageSetup paperSize="9" scale="96"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20A5E-4FC0-4328-AA64-F690961DB622}">
  <dimension ref="A1:BB57"/>
  <sheetViews>
    <sheetView view="pageBreakPreview" zoomScaleNormal="100" zoomScaleSheetLayoutView="100" workbookViewId="0">
      <selection activeCell="BD13" sqref="BD13"/>
    </sheetView>
  </sheetViews>
  <sheetFormatPr defaultRowHeight="13.2"/>
  <cols>
    <col min="1" max="54" width="1.6640625" style="527" customWidth="1"/>
    <col min="55" max="256" width="8.88671875" style="527"/>
    <col min="257" max="310" width="1.6640625" style="527" customWidth="1"/>
    <col min="311" max="512" width="8.88671875" style="527"/>
    <col min="513" max="566" width="1.6640625" style="527" customWidth="1"/>
    <col min="567" max="768" width="8.88671875" style="527"/>
    <col min="769" max="822" width="1.6640625" style="527" customWidth="1"/>
    <col min="823" max="1024" width="8.88671875" style="527"/>
    <col min="1025" max="1078" width="1.6640625" style="527" customWidth="1"/>
    <col min="1079" max="1280" width="8.88671875" style="527"/>
    <col min="1281" max="1334" width="1.6640625" style="527" customWidth="1"/>
    <col min="1335" max="1536" width="8.88671875" style="527"/>
    <col min="1537" max="1590" width="1.6640625" style="527" customWidth="1"/>
    <col min="1591" max="1792" width="8.88671875" style="527"/>
    <col min="1793" max="1846" width="1.6640625" style="527" customWidth="1"/>
    <col min="1847" max="2048" width="8.88671875" style="527"/>
    <col min="2049" max="2102" width="1.6640625" style="527" customWidth="1"/>
    <col min="2103" max="2304" width="8.88671875" style="527"/>
    <col min="2305" max="2358" width="1.6640625" style="527" customWidth="1"/>
    <col min="2359" max="2560" width="8.88671875" style="527"/>
    <col min="2561" max="2614" width="1.6640625" style="527" customWidth="1"/>
    <col min="2615" max="2816" width="8.88671875" style="527"/>
    <col min="2817" max="2870" width="1.6640625" style="527" customWidth="1"/>
    <col min="2871" max="3072" width="8.88671875" style="527"/>
    <col min="3073" max="3126" width="1.6640625" style="527" customWidth="1"/>
    <col min="3127" max="3328" width="8.88671875" style="527"/>
    <col min="3329" max="3382" width="1.6640625" style="527" customWidth="1"/>
    <col min="3383" max="3584" width="8.88671875" style="527"/>
    <col min="3585" max="3638" width="1.6640625" style="527" customWidth="1"/>
    <col min="3639" max="3840" width="8.88671875" style="527"/>
    <col min="3841" max="3894" width="1.6640625" style="527" customWidth="1"/>
    <col min="3895" max="4096" width="8.88671875" style="527"/>
    <col min="4097" max="4150" width="1.6640625" style="527" customWidth="1"/>
    <col min="4151" max="4352" width="8.88671875" style="527"/>
    <col min="4353" max="4406" width="1.6640625" style="527" customWidth="1"/>
    <col min="4407" max="4608" width="8.88671875" style="527"/>
    <col min="4609" max="4662" width="1.6640625" style="527" customWidth="1"/>
    <col min="4663" max="4864" width="8.88671875" style="527"/>
    <col min="4865" max="4918" width="1.6640625" style="527" customWidth="1"/>
    <col min="4919" max="5120" width="8.88671875" style="527"/>
    <col min="5121" max="5174" width="1.6640625" style="527" customWidth="1"/>
    <col min="5175" max="5376" width="8.88671875" style="527"/>
    <col min="5377" max="5430" width="1.6640625" style="527" customWidth="1"/>
    <col min="5431" max="5632" width="8.88671875" style="527"/>
    <col min="5633" max="5686" width="1.6640625" style="527" customWidth="1"/>
    <col min="5687" max="5888" width="8.88671875" style="527"/>
    <col min="5889" max="5942" width="1.6640625" style="527" customWidth="1"/>
    <col min="5943" max="6144" width="8.88671875" style="527"/>
    <col min="6145" max="6198" width="1.6640625" style="527" customWidth="1"/>
    <col min="6199" max="6400" width="8.88671875" style="527"/>
    <col min="6401" max="6454" width="1.6640625" style="527" customWidth="1"/>
    <col min="6455" max="6656" width="8.88671875" style="527"/>
    <col min="6657" max="6710" width="1.6640625" style="527" customWidth="1"/>
    <col min="6711" max="6912" width="8.88671875" style="527"/>
    <col min="6913" max="6966" width="1.6640625" style="527" customWidth="1"/>
    <col min="6967" max="7168" width="8.88671875" style="527"/>
    <col min="7169" max="7222" width="1.6640625" style="527" customWidth="1"/>
    <col min="7223" max="7424" width="8.88671875" style="527"/>
    <col min="7425" max="7478" width="1.6640625" style="527" customWidth="1"/>
    <col min="7479" max="7680" width="8.88671875" style="527"/>
    <col min="7681" max="7734" width="1.6640625" style="527" customWidth="1"/>
    <col min="7735" max="7936" width="8.88671875" style="527"/>
    <col min="7937" max="7990" width="1.6640625" style="527" customWidth="1"/>
    <col min="7991" max="8192" width="8.88671875" style="527"/>
    <col min="8193" max="8246" width="1.6640625" style="527" customWidth="1"/>
    <col min="8247" max="8448" width="8.88671875" style="527"/>
    <col min="8449" max="8502" width="1.6640625" style="527" customWidth="1"/>
    <col min="8503" max="8704" width="8.88671875" style="527"/>
    <col min="8705" max="8758" width="1.6640625" style="527" customWidth="1"/>
    <col min="8759" max="8960" width="8.88671875" style="527"/>
    <col min="8961" max="9014" width="1.6640625" style="527" customWidth="1"/>
    <col min="9015" max="9216" width="8.88671875" style="527"/>
    <col min="9217" max="9270" width="1.6640625" style="527" customWidth="1"/>
    <col min="9271" max="9472" width="8.88671875" style="527"/>
    <col min="9473" max="9526" width="1.6640625" style="527" customWidth="1"/>
    <col min="9527" max="9728" width="8.88671875" style="527"/>
    <col min="9729" max="9782" width="1.6640625" style="527" customWidth="1"/>
    <col min="9783" max="9984" width="8.88671875" style="527"/>
    <col min="9985" max="10038" width="1.6640625" style="527" customWidth="1"/>
    <col min="10039" max="10240" width="8.88671875" style="527"/>
    <col min="10241" max="10294" width="1.6640625" style="527" customWidth="1"/>
    <col min="10295" max="10496" width="8.88671875" style="527"/>
    <col min="10497" max="10550" width="1.6640625" style="527" customWidth="1"/>
    <col min="10551" max="10752" width="8.88671875" style="527"/>
    <col min="10753" max="10806" width="1.6640625" style="527" customWidth="1"/>
    <col min="10807" max="11008" width="8.88671875" style="527"/>
    <col min="11009" max="11062" width="1.6640625" style="527" customWidth="1"/>
    <col min="11063" max="11264" width="8.88671875" style="527"/>
    <col min="11265" max="11318" width="1.6640625" style="527" customWidth="1"/>
    <col min="11319" max="11520" width="8.88671875" style="527"/>
    <col min="11521" max="11574" width="1.6640625" style="527" customWidth="1"/>
    <col min="11575" max="11776" width="8.88671875" style="527"/>
    <col min="11777" max="11830" width="1.6640625" style="527" customWidth="1"/>
    <col min="11831" max="12032" width="8.88671875" style="527"/>
    <col min="12033" max="12086" width="1.6640625" style="527" customWidth="1"/>
    <col min="12087" max="12288" width="8.88671875" style="527"/>
    <col min="12289" max="12342" width="1.6640625" style="527" customWidth="1"/>
    <col min="12343" max="12544" width="8.88671875" style="527"/>
    <col min="12545" max="12598" width="1.6640625" style="527" customWidth="1"/>
    <col min="12599" max="12800" width="8.88671875" style="527"/>
    <col min="12801" max="12854" width="1.6640625" style="527" customWidth="1"/>
    <col min="12855" max="13056" width="8.88671875" style="527"/>
    <col min="13057" max="13110" width="1.6640625" style="527" customWidth="1"/>
    <col min="13111" max="13312" width="8.88671875" style="527"/>
    <col min="13313" max="13366" width="1.6640625" style="527" customWidth="1"/>
    <col min="13367" max="13568" width="8.88671875" style="527"/>
    <col min="13569" max="13622" width="1.6640625" style="527" customWidth="1"/>
    <col min="13623" max="13824" width="8.88671875" style="527"/>
    <col min="13825" max="13878" width="1.6640625" style="527" customWidth="1"/>
    <col min="13879" max="14080" width="8.88671875" style="527"/>
    <col min="14081" max="14134" width="1.6640625" style="527" customWidth="1"/>
    <col min="14135" max="14336" width="8.88671875" style="527"/>
    <col min="14337" max="14390" width="1.6640625" style="527" customWidth="1"/>
    <col min="14391" max="14592" width="8.88671875" style="527"/>
    <col min="14593" max="14646" width="1.6640625" style="527" customWidth="1"/>
    <col min="14647" max="14848" width="8.88671875" style="527"/>
    <col min="14849" max="14902" width="1.6640625" style="527" customWidth="1"/>
    <col min="14903" max="15104" width="8.88671875" style="527"/>
    <col min="15105" max="15158" width="1.6640625" style="527" customWidth="1"/>
    <col min="15159" max="15360" width="8.88671875" style="527"/>
    <col min="15361" max="15414" width="1.6640625" style="527" customWidth="1"/>
    <col min="15415" max="15616" width="8.88671875" style="527"/>
    <col min="15617" max="15670" width="1.6640625" style="527" customWidth="1"/>
    <col min="15671" max="15872" width="8.88671875" style="527"/>
    <col min="15873" max="15926" width="1.6640625" style="527" customWidth="1"/>
    <col min="15927" max="16128" width="8.88671875" style="527"/>
    <col min="16129" max="16182" width="1.6640625" style="527" customWidth="1"/>
    <col min="16183" max="16384" width="8.88671875" style="527"/>
  </cols>
  <sheetData>
    <row r="1" spans="1:54">
      <c r="A1" s="527" t="s">
        <v>758</v>
      </c>
    </row>
    <row r="3" spans="1:54">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30"/>
    </row>
    <row r="4" spans="1:54" ht="21">
      <c r="A4" s="1496" t="s">
        <v>759</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8"/>
    </row>
    <row r="5" spans="1:54" ht="13.5" customHeight="1">
      <c r="A5" s="531"/>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3"/>
    </row>
    <row r="6" spans="1:54">
      <c r="A6" s="534"/>
      <c r="BB6" s="535"/>
    </row>
    <row r="7" spans="1:54">
      <c r="A7" s="534"/>
      <c r="J7" s="1499"/>
      <c r="K7" s="1499"/>
      <c r="L7" s="1499"/>
      <c r="M7" s="1499"/>
      <c r="N7" s="1499"/>
      <c r="O7" s="1499"/>
      <c r="P7" s="1499"/>
      <c r="Q7" s="1499"/>
      <c r="R7" s="1499"/>
      <c r="S7" s="1499"/>
      <c r="T7" s="1499"/>
      <c r="U7" s="1499"/>
      <c r="V7" s="1499"/>
      <c r="W7" s="1499"/>
      <c r="X7" s="1499"/>
      <c r="Y7" s="1499"/>
      <c r="Z7" s="1499"/>
      <c r="AA7" s="1499"/>
      <c r="AK7" s="1499"/>
      <c r="AL7" s="1499"/>
      <c r="AM7" s="1499"/>
      <c r="AN7" s="1499"/>
      <c r="AO7" s="1499"/>
      <c r="AP7" s="1499"/>
      <c r="AQ7" s="1499"/>
      <c r="AR7" s="1499"/>
      <c r="AS7" s="1499"/>
      <c r="AT7" s="1499"/>
      <c r="AU7" s="1499"/>
      <c r="AV7" s="1499"/>
      <c r="AW7" s="1499"/>
      <c r="AX7" s="1499"/>
      <c r="AY7" s="1499"/>
      <c r="AZ7" s="1499"/>
      <c r="BA7" s="1499"/>
      <c r="BB7" s="535"/>
    </row>
    <row r="8" spans="1:54">
      <c r="A8" s="534"/>
      <c r="B8" s="1493" t="s">
        <v>631</v>
      </c>
      <c r="C8" s="1493"/>
      <c r="D8" s="1493"/>
      <c r="E8" s="1493"/>
      <c r="F8" s="1493"/>
      <c r="G8" s="1493"/>
      <c r="H8" s="1493"/>
      <c r="I8" s="1493"/>
      <c r="J8" s="1492"/>
      <c r="K8" s="1492"/>
      <c r="L8" s="1492"/>
      <c r="M8" s="1492"/>
      <c r="N8" s="1492"/>
      <c r="O8" s="1492"/>
      <c r="P8" s="1492"/>
      <c r="Q8" s="1492"/>
      <c r="R8" s="1492"/>
      <c r="S8" s="1492"/>
      <c r="T8" s="1492"/>
      <c r="U8" s="1492"/>
      <c r="V8" s="1492"/>
      <c r="W8" s="1492"/>
      <c r="X8" s="1492"/>
      <c r="Y8" s="1492"/>
      <c r="Z8" s="1492"/>
      <c r="AA8" s="1492"/>
      <c r="AC8" s="1503" t="s">
        <v>717</v>
      </c>
      <c r="AD8" s="1503"/>
      <c r="AE8" s="1503"/>
      <c r="AF8" s="1503"/>
      <c r="AG8" s="1503"/>
      <c r="AH8" s="1503"/>
      <c r="AI8" s="1503"/>
      <c r="AJ8" s="1503"/>
      <c r="AK8" s="1492"/>
      <c r="AL8" s="1492"/>
      <c r="AM8" s="1492"/>
      <c r="AN8" s="1492"/>
      <c r="AO8" s="1492"/>
      <c r="AP8" s="1492"/>
      <c r="AQ8" s="1492"/>
      <c r="AR8" s="1492"/>
      <c r="AS8" s="1492"/>
      <c r="AT8" s="1492"/>
      <c r="AU8" s="1492"/>
      <c r="AV8" s="1492"/>
      <c r="AW8" s="1492"/>
      <c r="AX8" s="1492"/>
      <c r="AY8" s="1492"/>
      <c r="AZ8" s="1492"/>
      <c r="BA8" s="1492"/>
      <c r="BB8" s="535"/>
    </row>
    <row r="9" spans="1:54">
      <c r="A9" s="534"/>
      <c r="BB9" s="535"/>
    </row>
    <row r="10" spans="1:54">
      <c r="A10" s="534"/>
      <c r="BB10" s="535"/>
    </row>
    <row r="11" spans="1:54">
      <c r="A11" s="1488" t="s">
        <v>718</v>
      </c>
      <c r="B11" s="1488"/>
      <c r="C11" s="1488"/>
      <c r="D11" s="1488"/>
      <c r="E11" s="1488"/>
      <c r="F11" s="1488"/>
      <c r="G11" s="1488"/>
      <c r="H11" s="1488"/>
      <c r="I11" s="1487"/>
      <c r="J11" s="1487"/>
      <c r="K11" s="1487"/>
      <c r="L11" s="1487"/>
      <c r="M11" s="1487"/>
      <c r="N11" s="1487"/>
      <c r="O11" s="1487"/>
      <c r="P11" s="1487"/>
      <c r="Q11" s="1487"/>
      <c r="R11" s="1487"/>
      <c r="S11" s="1487"/>
      <c r="T11" s="1487"/>
      <c r="U11" s="1487"/>
      <c r="V11" s="1487"/>
      <c r="W11" s="1487"/>
      <c r="X11" s="1487"/>
      <c r="Y11" s="1487"/>
      <c r="Z11" s="1487"/>
      <c r="AA11" s="1487"/>
      <c r="AB11" s="1565" t="s">
        <v>719</v>
      </c>
      <c r="AC11" s="1565"/>
      <c r="AD11" s="1565"/>
      <c r="AE11" s="1565"/>
      <c r="AF11" s="1513" t="s">
        <v>720</v>
      </c>
      <c r="AG11" s="1514"/>
      <c r="AH11" s="1514"/>
      <c r="AI11" s="1514"/>
      <c r="AJ11" s="1514"/>
      <c r="AK11" s="1514"/>
      <c r="AL11" s="1514"/>
      <c r="AM11" s="1514"/>
      <c r="AN11" s="1514"/>
      <c r="AO11" s="1514"/>
      <c r="AP11" s="1514"/>
      <c r="AQ11" s="1514"/>
      <c r="AR11" s="1514"/>
      <c r="AS11" s="1514"/>
      <c r="AT11" s="1514"/>
      <c r="AU11" s="1514"/>
      <c r="AV11" s="1514"/>
      <c r="AW11" s="1514"/>
      <c r="AX11" s="1514"/>
      <c r="AY11" s="1514"/>
      <c r="AZ11" s="1514"/>
      <c r="BA11" s="1514"/>
      <c r="BB11" s="1515"/>
    </row>
    <row r="12" spans="1:54">
      <c r="A12" s="1488"/>
      <c r="B12" s="1488"/>
      <c r="C12" s="1488"/>
      <c r="D12" s="1488"/>
      <c r="E12" s="1488"/>
      <c r="F12" s="1488"/>
      <c r="G12" s="1488"/>
      <c r="H12" s="1488"/>
      <c r="I12" s="1487"/>
      <c r="J12" s="1487"/>
      <c r="K12" s="1487"/>
      <c r="L12" s="1487"/>
      <c r="M12" s="1487"/>
      <c r="N12" s="1487"/>
      <c r="O12" s="1487"/>
      <c r="P12" s="1487"/>
      <c r="Q12" s="1487"/>
      <c r="R12" s="1487"/>
      <c r="S12" s="1487"/>
      <c r="T12" s="1487"/>
      <c r="U12" s="1487"/>
      <c r="V12" s="1487"/>
      <c r="W12" s="1487"/>
      <c r="X12" s="1487"/>
      <c r="Y12" s="1487"/>
      <c r="Z12" s="1487"/>
      <c r="AA12" s="1487"/>
      <c r="AB12" s="1565"/>
      <c r="AC12" s="1565"/>
      <c r="AD12" s="1565"/>
      <c r="AE12" s="1565"/>
      <c r="AF12" s="1513"/>
      <c r="AG12" s="1514"/>
      <c r="AH12" s="1514"/>
      <c r="AI12" s="1514"/>
      <c r="AJ12" s="1514"/>
      <c r="AK12" s="1514"/>
      <c r="AL12" s="1514"/>
      <c r="AM12" s="1514"/>
      <c r="AN12" s="1514"/>
      <c r="AO12" s="1514"/>
      <c r="AP12" s="1514"/>
      <c r="AQ12" s="1514"/>
      <c r="AR12" s="1514"/>
      <c r="AS12" s="1514"/>
      <c r="AT12" s="1514"/>
      <c r="AU12" s="1514"/>
      <c r="AV12" s="1514"/>
      <c r="AW12" s="1514"/>
      <c r="AX12" s="1514"/>
      <c r="AY12" s="1514"/>
      <c r="AZ12" s="1514"/>
      <c r="BA12" s="1514"/>
      <c r="BB12" s="1515"/>
    </row>
    <row r="13" spans="1:54">
      <c r="A13" s="1488" t="s">
        <v>721</v>
      </c>
      <c r="B13" s="1488"/>
      <c r="C13" s="1488"/>
      <c r="D13" s="1488"/>
      <c r="E13" s="1488"/>
      <c r="F13" s="1488"/>
      <c r="G13" s="1488"/>
      <c r="H13" s="1488"/>
      <c r="I13" s="1487"/>
      <c r="J13" s="1487"/>
      <c r="K13" s="1487"/>
      <c r="L13" s="1487"/>
      <c r="M13" s="1487"/>
      <c r="N13" s="1487"/>
      <c r="O13" s="1487"/>
      <c r="P13" s="1487"/>
      <c r="Q13" s="1487"/>
      <c r="R13" s="1487"/>
      <c r="S13" s="1487"/>
      <c r="T13" s="1487"/>
      <c r="U13" s="1487"/>
      <c r="V13" s="1487"/>
      <c r="W13" s="1487"/>
      <c r="X13" s="1487"/>
      <c r="Y13" s="1487"/>
      <c r="Z13" s="1487"/>
      <c r="AA13" s="1487"/>
      <c r="AB13" s="1565"/>
      <c r="AC13" s="1565"/>
      <c r="AD13" s="1565"/>
      <c r="AE13" s="1565"/>
      <c r="AF13" s="1513" t="s">
        <v>722</v>
      </c>
      <c r="AG13" s="1514"/>
      <c r="AH13" s="1514"/>
      <c r="AI13" s="1514"/>
      <c r="AJ13" s="1514"/>
      <c r="AK13" s="1514"/>
      <c r="AL13" s="1514"/>
      <c r="AM13" s="1514"/>
      <c r="AN13" s="1514"/>
      <c r="AO13" s="1514"/>
      <c r="AP13" s="1514"/>
      <c r="AQ13" s="1514"/>
      <c r="AR13" s="1514"/>
      <c r="AS13" s="1514"/>
      <c r="AT13" s="1514"/>
      <c r="AU13" s="1514"/>
      <c r="AV13" s="1514"/>
      <c r="AW13" s="1514"/>
      <c r="AX13" s="1514"/>
      <c r="AY13" s="1514"/>
      <c r="AZ13" s="1514"/>
      <c r="BA13" s="1514"/>
      <c r="BB13" s="1515"/>
    </row>
    <row r="14" spans="1:54">
      <c r="A14" s="1488"/>
      <c r="B14" s="1488"/>
      <c r="C14" s="1488"/>
      <c r="D14" s="1488"/>
      <c r="E14" s="1488"/>
      <c r="F14" s="1488"/>
      <c r="G14" s="1488"/>
      <c r="H14" s="1488"/>
      <c r="I14" s="1487"/>
      <c r="J14" s="1487"/>
      <c r="K14" s="1487"/>
      <c r="L14" s="1487"/>
      <c r="M14" s="1487"/>
      <c r="N14" s="1487"/>
      <c r="O14" s="1487"/>
      <c r="P14" s="1487"/>
      <c r="Q14" s="1487"/>
      <c r="R14" s="1487"/>
      <c r="S14" s="1487"/>
      <c r="T14" s="1487"/>
      <c r="U14" s="1487"/>
      <c r="V14" s="1487"/>
      <c r="W14" s="1487"/>
      <c r="X14" s="1487"/>
      <c r="Y14" s="1487"/>
      <c r="Z14" s="1487"/>
      <c r="AA14" s="1487"/>
      <c r="AB14" s="1565"/>
      <c r="AC14" s="1565"/>
      <c r="AD14" s="1565"/>
      <c r="AE14" s="1565"/>
      <c r="AF14" s="1513"/>
      <c r="AG14" s="1514"/>
      <c r="AH14" s="1514"/>
      <c r="AI14" s="1514"/>
      <c r="AJ14" s="1514"/>
      <c r="AK14" s="1514"/>
      <c r="AL14" s="1514"/>
      <c r="AM14" s="1514"/>
      <c r="AN14" s="1514"/>
      <c r="AO14" s="1514"/>
      <c r="AP14" s="1514"/>
      <c r="AQ14" s="1514"/>
      <c r="AR14" s="1514"/>
      <c r="AS14" s="1514"/>
      <c r="AT14" s="1514"/>
      <c r="AU14" s="1514"/>
      <c r="AV14" s="1514"/>
      <c r="AW14" s="1514"/>
      <c r="AX14" s="1514"/>
      <c r="AY14" s="1514"/>
      <c r="AZ14" s="1514"/>
      <c r="BA14" s="1514"/>
      <c r="BB14" s="1515"/>
    </row>
    <row r="15" spans="1:54">
      <c r="A15" s="1488" t="s">
        <v>723</v>
      </c>
      <c r="B15" s="1488"/>
      <c r="C15" s="1488"/>
      <c r="D15" s="1488"/>
      <c r="E15" s="1488"/>
      <c r="F15" s="1488"/>
      <c r="G15" s="1488"/>
      <c r="H15" s="1488"/>
      <c r="I15" s="1487"/>
      <c r="J15" s="1487"/>
      <c r="K15" s="1487"/>
      <c r="L15" s="1487"/>
      <c r="M15" s="1487"/>
      <c r="N15" s="1487"/>
      <c r="O15" s="1487"/>
      <c r="P15" s="1487"/>
      <c r="Q15" s="1487"/>
      <c r="R15" s="1487"/>
      <c r="S15" s="1487"/>
      <c r="T15" s="1487"/>
      <c r="U15" s="1487"/>
      <c r="V15" s="1487"/>
      <c r="W15" s="1487"/>
      <c r="X15" s="1487"/>
      <c r="Y15" s="1487"/>
      <c r="Z15" s="1487"/>
      <c r="AA15" s="1487"/>
      <c r="AB15" s="1488" t="s">
        <v>724</v>
      </c>
      <c r="AC15" s="1488"/>
      <c r="AD15" s="1488"/>
      <c r="AE15" s="1488"/>
      <c r="AF15" s="1488"/>
      <c r="AG15" s="1488"/>
      <c r="AH15" s="1488"/>
      <c r="AI15" s="1488"/>
      <c r="AJ15" s="1487"/>
      <c r="AK15" s="1487"/>
      <c r="AL15" s="1487"/>
      <c r="AM15" s="1487"/>
      <c r="AN15" s="1487"/>
      <c r="AO15" s="1487"/>
      <c r="AP15" s="1487"/>
      <c r="AQ15" s="1487"/>
      <c r="AR15" s="1487"/>
      <c r="AS15" s="1487"/>
      <c r="AT15" s="1487"/>
      <c r="AU15" s="1487"/>
      <c r="AV15" s="1487"/>
      <c r="AW15" s="1487"/>
      <c r="AX15" s="1487"/>
      <c r="AY15" s="1487"/>
      <c r="AZ15" s="1487"/>
      <c r="BA15" s="1487"/>
      <c r="BB15" s="1487"/>
    </row>
    <row r="16" spans="1:54">
      <c r="A16" s="1488"/>
      <c r="B16" s="1488"/>
      <c r="C16" s="1488"/>
      <c r="D16" s="1488"/>
      <c r="E16" s="1488"/>
      <c r="F16" s="1488"/>
      <c r="G16" s="1488"/>
      <c r="H16" s="1488"/>
      <c r="I16" s="1487"/>
      <c r="J16" s="1487"/>
      <c r="K16" s="1487"/>
      <c r="L16" s="1487"/>
      <c r="M16" s="1487"/>
      <c r="N16" s="1487"/>
      <c r="O16" s="1487"/>
      <c r="P16" s="1487"/>
      <c r="Q16" s="1487"/>
      <c r="R16" s="1487"/>
      <c r="S16" s="1487"/>
      <c r="T16" s="1487"/>
      <c r="U16" s="1487"/>
      <c r="V16" s="1487"/>
      <c r="W16" s="1487"/>
      <c r="X16" s="1487"/>
      <c r="Y16" s="1487"/>
      <c r="Z16" s="1487"/>
      <c r="AA16" s="1487"/>
      <c r="AB16" s="1488"/>
      <c r="AC16" s="1488"/>
      <c r="AD16" s="1488"/>
      <c r="AE16" s="1488"/>
      <c r="AF16" s="1488"/>
      <c r="AG16" s="1488"/>
      <c r="AH16" s="1488"/>
      <c r="AI16" s="1488"/>
      <c r="AJ16" s="1487"/>
      <c r="AK16" s="1487"/>
      <c r="AL16" s="1487"/>
      <c r="AM16" s="1487"/>
      <c r="AN16" s="1487"/>
      <c r="AO16" s="1487"/>
      <c r="AP16" s="1487"/>
      <c r="AQ16" s="1487"/>
      <c r="AR16" s="1487"/>
      <c r="AS16" s="1487"/>
      <c r="AT16" s="1487"/>
      <c r="AU16" s="1487"/>
      <c r="AV16" s="1487"/>
      <c r="AW16" s="1487"/>
      <c r="AX16" s="1487"/>
      <c r="AY16" s="1487"/>
      <c r="AZ16" s="1487"/>
      <c r="BA16" s="1487"/>
      <c r="BB16" s="1487"/>
    </row>
    <row r="17" spans="1:54">
      <c r="A17" s="1504" t="s">
        <v>725</v>
      </c>
      <c r="B17" s="1504"/>
      <c r="C17" s="1504"/>
      <c r="D17" s="1504"/>
      <c r="E17" s="1504"/>
      <c r="F17" s="1488" t="s">
        <v>726</v>
      </c>
      <c r="G17" s="1488"/>
      <c r="H17" s="1488"/>
      <c r="I17" s="1487"/>
      <c r="J17" s="1487"/>
      <c r="K17" s="1487"/>
      <c r="L17" s="1487"/>
      <c r="M17" s="1487"/>
      <c r="N17" s="1487"/>
      <c r="O17" s="1487"/>
      <c r="P17" s="1487"/>
      <c r="Q17" s="1487"/>
      <c r="R17" s="1487"/>
      <c r="S17" s="1487"/>
      <c r="T17" s="1487"/>
      <c r="U17" s="1487"/>
      <c r="V17" s="1487"/>
      <c r="W17" s="1487"/>
      <c r="X17" s="1487"/>
      <c r="Y17" s="1487"/>
      <c r="Z17" s="1487"/>
      <c r="AA17" s="1487"/>
      <c r="AB17" s="1545" t="s">
        <v>727</v>
      </c>
      <c r="AC17" s="1545"/>
      <c r="AD17" s="1545"/>
      <c r="AE17" s="1488" t="s">
        <v>728</v>
      </c>
      <c r="AF17" s="1488"/>
      <c r="AG17" s="1488"/>
      <c r="AH17" s="1488"/>
      <c r="AI17" s="1488"/>
      <c r="AJ17" s="1487"/>
      <c r="AK17" s="1487"/>
      <c r="AL17" s="1487"/>
      <c r="AM17" s="1487"/>
      <c r="AN17" s="1487"/>
      <c r="AO17" s="1487"/>
      <c r="AP17" s="1487"/>
      <c r="AQ17" s="1487"/>
      <c r="AR17" s="1487"/>
      <c r="AS17" s="1487"/>
      <c r="AT17" s="1487"/>
      <c r="AU17" s="1487"/>
      <c r="AV17" s="1487"/>
      <c r="AW17" s="1487"/>
      <c r="AX17" s="1487"/>
      <c r="AY17" s="1487"/>
      <c r="AZ17" s="1487"/>
      <c r="BA17" s="1487"/>
      <c r="BB17" s="1487"/>
    </row>
    <row r="18" spans="1:54">
      <c r="A18" s="1544"/>
      <c r="B18" s="1544"/>
      <c r="C18" s="1544"/>
      <c r="D18" s="1544"/>
      <c r="E18" s="1544"/>
      <c r="F18" s="1488"/>
      <c r="G18" s="1488"/>
      <c r="H18" s="1488"/>
      <c r="I18" s="1487"/>
      <c r="J18" s="1487"/>
      <c r="K18" s="1487"/>
      <c r="L18" s="1487"/>
      <c r="M18" s="1487"/>
      <c r="N18" s="1487"/>
      <c r="O18" s="1487"/>
      <c r="P18" s="1487"/>
      <c r="Q18" s="1487"/>
      <c r="R18" s="1487"/>
      <c r="S18" s="1487"/>
      <c r="T18" s="1487"/>
      <c r="U18" s="1487"/>
      <c r="V18" s="1487"/>
      <c r="W18" s="1487"/>
      <c r="X18" s="1487"/>
      <c r="Y18" s="1487"/>
      <c r="Z18" s="1487"/>
      <c r="AA18" s="1487"/>
      <c r="AB18" s="1545"/>
      <c r="AC18" s="1545"/>
      <c r="AD18" s="1545"/>
      <c r="AE18" s="1488"/>
      <c r="AF18" s="1488"/>
      <c r="AG18" s="1488"/>
      <c r="AH18" s="1488"/>
      <c r="AI18" s="1488"/>
      <c r="AJ18" s="1487"/>
      <c r="AK18" s="1487"/>
      <c r="AL18" s="1487"/>
      <c r="AM18" s="1487"/>
      <c r="AN18" s="1487"/>
      <c r="AO18" s="1487"/>
      <c r="AP18" s="1487"/>
      <c r="AQ18" s="1487"/>
      <c r="AR18" s="1487"/>
      <c r="AS18" s="1487"/>
      <c r="AT18" s="1487"/>
      <c r="AU18" s="1487"/>
      <c r="AV18" s="1487"/>
      <c r="AW18" s="1487"/>
      <c r="AX18" s="1487"/>
      <c r="AY18" s="1487"/>
      <c r="AZ18" s="1487"/>
      <c r="BA18" s="1487"/>
      <c r="BB18" s="1487"/>
    </row>
    <row r="19" spans="1:54">
      <c r="A19" s="1544" t="s">
        <v>729</v>
      </c>
      <c r="B19" s="1544"/>
      <c r="C19" s="1544"/>
      <c r="D19" s="1544"/>
      <c r="E19" s="1544"/>
      <c r="F19" s="1488" t="s">
        <v>730</v>
      </c>
      <c r="G19" s="1488"/>
      <c r="H19" s="1488"/>
      <c r="I19" s="1487"/>
      <c r="J19" s="1487"/>
      <c r="K19" s="1487"/>
      <c r="L19" s="1487"/>
      <c r="M19" s="1487"/>
      <c r="N19" s="1487"/>
      <c r="O19" s="1487"/>
      <c r="P19" s="1487"/>
      <c r="Q19" s="1487"/>
      <c r="R19" s="1487"/>
      <c r="S19" s="1487"/>
      <c r="T19" s="1487"/>
      <c r="U19" s="1487"/>
      <c r="V19" s="1487"/>
      <c r="W19" s="1487"/>
      <c r="X19" s="1487"/>
      <c r="Y19" s="1487"/>
      <c r="Z19" s="1487"/>
      <c r="AA19" s="1487"/>
      <c r="AB19" s="1545"/>
      <c r="AC19" s="1545"/>
      <c r="AD19" s="1545"/>
      <c r="AE19" s="1488" t="s">
        <v>731</v>
      </c>
      <c r="AF19" s="1488"/>
      <c r="AG19" s="1488"/>
      <c r="AH19" s="1488"/>
      <c r="AI19" s="1488"/>
      <c r="AJ19" s="1487"/>
      <c r="AK19" s="1487"/>
      <c r="AL19" s="1487"/>
      <c r="AM19" s="1487"/>
      <c r="AN19" s="1487"/>
      <c r="AO19" s="1487"/>
      <c r="AP19" s="1487"/>
      <c r="AQ19" s="1487"/>
      <c r="AR19" s="1487"/>
      <c r="AS19" s="1487"/>
      <c r="AT19" s="1487"/>
      <c r="AU19" s="1487"/>
      <c r="AV19" s="1487"/>
      <c r="AW19" s="1487"/>
      <c r="AX19" s="1487"/>
      <c r="AY19" s="1487"/>
      <c r="AZ19" s="1487"/>
      <c r="BA19" s="1487"/>
      <c r="BB19" s="1487"/>
    </row>
    <row r="20" spans="1:54">
      <c r="A20" s="1502"/>
      <c r="B20" s="1502"/>
      <c r="C20" s="1502"/>
      <c r="D20" s="1502"/>
      <c r="E20" s="1502"/>
      <c r="F20" s="1488"/>
      <c r="G20" s="1488"/>
      <c r="H20" s="1488"/>
      <c r="I20" s="1487"/>
      <c r="J20" s="1487"/>
      <c r="K20" s="1487"/>
      <c r="L20" s="1487"/>
      <c r="M20" s="1487"/>
      <c r="N20" s="1487"/>
      <c r="O20" s="1487"/>
      <c r="P20" s="1487"/>
      <c r="Q20" s="1487"/>
      <c r="R20" s="1487"/>
      <c r="S20" s="1487"/>
      <c r="T20" s="1487"/>
      <c r="U20" s="1487"/>
      <c r="V20" s="1487"/>
      <c r="W20" s="1487"/>
      <c r="X20" s="1487"/>
      <c r="Y20" s="1487"/>
      <c r="Z20" s="1487"/>
      <c r="AA20" s="1487"/>
      <c r="AB20" s="1545"/>
      <c r="AC20" s="1545"/>
      <c r="AD20" s="1545"/>
      <c r="AE20" s="1488"/>
      <c r="AF20" s="1488"/>
      <c r="AG20" s="1488"/>
      <c r="AH20" s="1488"/>
      <c r="AI20" s="1488"/>
      <c r="AJ20" s="1487"/>
      <c r="AK20" s="1487"/>
      <c r="AL20" s="1487"/>
      <c r="AM20" s="1487"/>
      <c r="AN20" s="1487"/>
      <c r="AO20" s="1487"/>
      <c r="AP20" s="1487"/>
      <c r="AQ20" s="1487"/>
      <c r="AR20" s="1487"/>
      <c r="AS20" s="1487"/>
      <c r="AT20" s="1487"/>
      <c r="AU20" s="1487"/>
      <c r="AV20" s="1487"/>
      <c r="AW20" s="1487"/>
      <c r="AX20" s="1487"/>
      <c r="AY20" s="1487"/>
      <c r="AZ20" s="1487"/>
      <c r="BA20" s="1487"/>
      <c r="BB20" s="1487"/>
    </row>
    <row r="21" spans="1:54">
      <c r="A21" s="1488" t="s">
        <v>732</v>
      </c>
      <c r="B21" s="1488"/>
      <c r="C21" s="1488"/>
      <c r="D21" s="1488"/>
      <c r="E21" s="1488"/>
      <c r="F21" s="1488"/>
      <c r="G21" s="1488"/>
      <c r="H21" s="1488"/>
      <c r="I21" s="1487"/>
      <c r="J21" s="1487"/>
      <c r="K21" s="1487"/>
      <c r="L21" s="1487"/>
      <c r="M21" s="1487"/>
      <c r="N21" s="1487"/>
      <c r="O21" s="1487"/>
      <c r="P21" s="1487"/>
      <c r="Q21" s="1487"/>
      <c r="R21" s="1487"/>
      <c r="S21" s="1487"/>
      <c r="T21" s="1487"/>
      <c r="U21" s="1487"/>
      <c r="V21" s="1487"/>
      <c r="W21" s="1487"/>
      <c r="X21" s="1487"/>
      <c r="Y21" s="1487"/>
      <c r="Z21" s="1487"/>
      <c r="AA21" s="1487"/>
      <c r="AB21" s="1488" t="s">
        <v>733</v>
      </c>
      <c r="AC21" s="1488"/>
      <c r="AD21" s="1488"/>
      <c r="AE21" s="1488"/>
      <c r="AF21" s="1488"/>
      <c r="AG21" s="1488"/>
      <c r="AH21" s="1488"/>
      <c r="AI21" s="1488"/>
      <c r="AJ21" s="1487"/>
      <c r="AK21" s="1487"/>
      <c r="AL21" s="1487"/>
      <c r="AM21" s="1487"/>
      <c r="AN21" s="1487"/>
      <c r="AO21" s="1487"/>
      <c r="AP21" s="1487"/>
      <c r="AQ21" s="1487"/>
      <c r="AR21" s="1487"/>
      <c r="AS21" s="1487"/>
      <c r="AT21" s="1487"/>
      <c r="AU21" s="1487"/>
      <c r="AV21" s="1487"/>
      <c r="AW21" s="1487"/>
      <c r="AX21" s="1487"/>
      <c r="AY21" s="1487"/>
      <c r="AZ21" s="1487"/>
      <c r="BA21" s="1487"/>
      <c r="BB21" s="1487"/>
    </row>
    <row r="22" spans="1:54">
      <c r="A22" s="1488"/>
      <c r="B22" s="1488"/>
      <c r="C22" s="1488"/>
      <c r="D22" s="1488"/>
      <c r="E22" s="1488"/>
      <c r="F22" s="1488"/>
      <c r="G22" s="1488"/>
      <c r="H22" s="1488"/>
      <c r="I22" s="1487"/>
      <c r="J22" s="1487"/>
      <c r="K22" s="1487"/>
      <c r="L22" s="1487"/>
      <c r="M22" s="1487"/>
      <c r="N22" s="1487"/>
      <c r="O22" s="1487"/>
      <c r="P22" s="1487"/>
      <c r="Q22" s="1487"/>
      <c r="R22" s="1487"/>
      <c r="S22" s="1487"/>
      <c r="T22" s="1487"/>
      <c r="U22" s="1487"/>
      <c r="V22" s="1487"/>
      <c r="W22" s="1487"/>
      <c r="X22" s="1487"/>
      <c r="Y22" s="1487"/>
      <c r="Z22" s="1487"/>
      <c r="AA22" s="1487"/>
      <c r="AB22" s="1488"/>
      <c r="AC22" s="1488"/>
      <c r="AD22" s="1488"/>
      <c r="AE22" s="1488"/>
      <c r="AF22" s="1488"/>
      <c r="AG22" s="1488"/>
      <c r="AH22" s="1488"/>
      <c r="AI22" s="1488"/>
      <c r="AJ22" s="1487"/>
      <c r="AK22" s="1487"/>
      <c r="AL22" s="1487"/>
      <c r="AM22" s="1487"/>
      <c r="AN22" s="1487"/>
      <c r="AO22" s="1487"/>
      <c r="AP22" s="1487"/>
      <c r="AQ22" s="1487"/>
      <c r="AR22" s="1487"/>
      <c r="AS22" s="1487"/>
      <c r="AT22" s="1487"/>
      <c r="AU22" s="1487"/>
      <c r="AV22" s="1487"/>
      <c r="AW22" s="1487"/>
      <c r="AX22" s="1487"/>
      <c r="AY22" s="1487"/>
      <c r="AZ22" s="1487"/>
      <c r="BA22" s="1487"/>
      <c r="BB22" s="1487"/>
    </row>
    <row r="23" spans="1:54">
      <c r="A23" s="544"/>
      <c r="B23" s="545"/>
      <c r="C23" s="545"/>
      <c r="D23" s="545"/>
      <c r="E23" s="545"/>
      <c r="F23" s="545"/>
      <c r="G23" s="545"/>
      <c r="H23" s="545"/>
      <c r="I23" s="549"/>
      <c r="J23" s="549"/>
      <c r="K23" s="549"/>
      <c r="L23" s="549"/>
      <c r="M23" s="549"/>
      <c r="N23" s="549"/>
      <c r="O23" s="549"/>
      <c r="P23" s="549"/>
      <c r="Q23" s="549"/>
      <c r="R23" s="549"/>
      <c r="S23" s="549"/>
      <c r="T23" s="549"/>
      <c r="U23" s="549"/>
      <c r="V23" s="549"/>
      <c r="W23" s="549"/>
      <c r="X23" s="549"/>
      <c r="Y23" s="549"/>
      <c r="Z23" s="549"/>
      <c r="AA23" s="549"/>
      <c r="AB23" s="545"/>
      <c r="AC23" s="545"/>
      <c r="AD23" s="545"/>
      <c r="AE23" s="545"/>
      <c r="AF23" s="545"/>
      <c r="AG23" s="545"/>
      <c r="AH23" s="545"/>
      <c r="AI23" s="545"/>
      <c r="AJ23" s="549"/>
      <c r="AK23" s="549"/>
      <c r="AL23" s="549"/>
      <c r="AM23" s="549"/>
      <c r="AN23" s="549"/>
      <c r="AO23" s="549"/>
      <c r="AP23" s="549"/>
      <c r="AQ23" s="549"/>
      <c r="AR23" s="549"/>
      <c r="AS23" s="549"/>
      <c r="AT23" s="549"/>
      <c r="AU23" s="549"/>
      <c r="AV23" s="549"/>
      <c r="AW23" s="549"/>
      <c r="AX23" s="549"/>
      <c r="AY23" s="549"/>
      <c r="AZ23" s="549"/>
      <c r="BA23" s="549"/>
      <c r="BB23" s="550"/>
    </row>
    <row r="24" spans="1:54">
      <c r="A24" s="1504" t="s">
        <v>734</v>
      </c>
      <c r="B24" s="1504"/>
      <c r="C24" s="1504"/>
      <c r="D24" s="1504"/>
      <c r="E24" s="1549" t="s">
        <v>735</v>
      </c>
      <c r="F24" s="1549"/>
      <c r="G24" s="1549"/>
      <c r="H24" s="1511" t="s">
        <v>736</v>
      </c>
      <c r="I24" s="1511"/>
      <c r="J24" s="1511"/>
      <c r="K24" s="1511"/>
      <c r="L24" s="1511"/>
      <c r="M24" s="1511"/>
      <c r="N24" s="1511"/>
      <c r="O24" s="1511"/>
      <c r="P24" s="1511"/>
      <c r="Q24" s="1511"/>
      <c r="R24" s="1511"/>
      <c r="S24" s="1511"/>
      <c r="T24" s="1511"/>
      <c r="U24" s="1511"/>
      <c r="V24" s="1511"/>
      <c r="W24" s="1511"/>
      <c r="X24" s="1511" t="s">
        <v>304</v>
      </c>
      <c r="Y24" s="1511"/>
      <c r="Z24" s="1511"/>
      <c r="AA24" s="1511"/>
      <c r="AB24" s="1511" t="s">
        <v>760</v>
      </c>
      <c r="AC24" s="1511"/>
      <c r="AD24" s="1511"/>
      <c r="AE24" s="1511"/>
      <c r="AF24" s="1582" t="s">
        <v>761</v>
      </c>
      <c r="AG24" s="1582"/>
      <c r="AH24" s="1582"/>
      <c r="AI24" s="1582"/>
      <c r="AJ24" s="1584" t="s">
        <v>762</v>
      </c>
      <c r="AK24" s="1584"/>
      <c r="AL24" s="1584"/>
      <c r="AM24" s="1584"/>
      <c r="AN24" s="528"/>
      <c r="AO24" s="529"/>
      <c r="AP24" s="529"/>
      <c r="AQ24" s="529"/>
      <c r="AR24" s="529"/>
      <c r="AT24" s="529"/>
      <c r="AV24" s="529"/>
      <c r="AW24" s="529"/>
      <c r="AX24" s="529"/>
      <c r="AY24" s="529"/>
      <c r="AZ24" s="529"/>
      <c r="BA24" s="529"/>
      <c r="BB24" s="530"/>
    </row>
    <row r="25" spans="1:54" ht="13.5" customHeight="1">
      <c r="A25" s="1544"/>
      <c r="B25" s="1544"/>
      <c r="C25" s="1544"/>
      <c r="D25" s="1544"/>
      <c r="E25" s="1578"/>
      <c r="F25" s="1578"/>
      <c r="G25" s="1578"/>
      <c r="H25" s="1580"/>
      <c r="I25" s="1580"/>
      <c r="J25" s="1580"/>
      <c r="K25" s="1580"/>
      <c r="L25" s="1580"/>
      <c r="M25" s="1580"/>
      <c r="N25" s="1580"/>
      <c r="O25" s="1580"/>
      <c r="P25" s="1580"/>
      <c r="Q25" s="1580"/>
      <c r="R25" s="1580"/>
      <c r="S25" s="1580"/>
      <c r="T25" s="1580"/>
      <c r="U25" s="1580"/>
      <c r="V25" s="1580"/>
      <c r="W25" s="1580"/>
      <c r="X25" s="1581"/>
      <c r="Y25" s="1581"/>
      <c r="Z25" s="1581"/>
      <c r="AA25" s="1581"/>
      <c r="AB25" s="1581"/>
      <c r="AC25" s="1581"/>
      <c r="AD25" s="1581"/>
      <c r="AE25" s="1581"/>
      <c r="AF25" s="1583"/>
      <c r="AG25" s="1583"/>
      <c r="AH25" s="1583"/>
      <c r="AI25" s="1583"/>
      <c r="AJ25" s="1585"/>
      <c r="AK25" s="1585"/>
      <c r="AL25" s="1585"/>
      <c r="AM25" s="1585"/>
      <c r="AN25" s="534"/>
      <c r="BB25" s="535"/>
    </row>
    <row r="26" spans="1:54">
      <c r="A26" s="1502"/>
      <c r="B26" s="1502"/>
      <c r="C26" s="1502"/>
      <c r="D26" s="1502"/>
      <c r="E26" s="1579"/>
      <c r="F26" s="1579"/>
      <c r="G26" s="1579"/>
      <c r="H26" s="1488"/>
      <c r="I26" s="1488"/>
      <c r="J26" s="1488"/>
      <c r="K26" s="1488"/>
      <c r="L26" s="1488"/>
      <c r="M26" s="1488"/>
      <c r="N26" s="1488"/>
      <c r="O26" s="1488"/>
      <c r="P26" s="1488"/>
      <c r="Q26" s="1488"/>
      <c r="R26" s="1488"/>
      <c r="S26" s="1488"/>
      <c r="T26" s="1488"/>
      <c r="U26" s="1488"/>
      <c r="V26" s="1488"/>
      <c r="W26" s="1488"/>
      <c r="X26" s="1507" t="s">
        <v>665</v>
      </c>
      <c r="Y26" s="1493"/>
      <c r="Z26" s="1493"/>
      <c r="AA26" s="1508"/>
      <c r="AB26" s="1507" t="s">
        <v>387</v>
      </c>
      <c r="AC26" s="1493"/>
      <c r="AD26" s="1493"/>
      <c r="AE26" s="1508"/>
      <c r="AF26" s="1507"/>
      <c r="AG26" s="1493"/>
      <c r="AH26" s="1493"/>
      <c r="AI26" s="1508"/>
      <c r="AJ26" s="1507"/>
      <c r="AK26" s="1493"/>
      <c r="AL26" s="1493"/>
      <c r="AM26" s="1508"/>
      <c r="BB26" s="535"/>
    </row>
    <row r="27" spans="1:54">
      <c r="A27" s="1513"/>
      <c r="B27" s="1514"/>
      <c r="C27" s="1514"/>
      <c r="D27" s="1515"/>
      <c r="E27" s="1513">
        <v>1</v>
      </c>
      <c r="F27" s="1514"/>
      <c r="G27" s="1515"/>
      <c r="H27" s="1513"/>
      <c r="I27" s="1514"/>
      <c r="J27" s="1514"/>
      <c r="K27" s="1515"/>
      <c r="L27" s="1513"/>
      <c r="M27" s="1514"/>
      <c r="N27" s="1514"/>
      <c r="O27" s="1515"/>
      <c r="P27" s="1513"/>
      <c r="Q27" s="1514"/>
      <c r="R27" s="1514"/>
      <c r="S27" s="1515"/>
      <c r="T27" s="1513"/>
      <c r="U27" s="1514"/>
      <c r="V27" s="1514"/>
      <c r="W27" s="1515"/>
      <c r="X27" s="1513"/>
      <c r="Y27" s="1514"/>
      <c r="Z27" s="1514"/>
      <c r="AA27" s="1515"/>
      <c r="AB27" s="1513"/>
      <c r="AC27" s="1514"/>
      <c r="AD27" s="1514"/>
      <c r="AE27" s="1515"/>
      <c r="AF27" s="1513"/>
      <c r="AG27" s="1514"/>
      <c r="AH27" s="1514"/>
      <c r="AI27" s="1515"/>
      <c r="AJ27" s="1513"/>
      <c r="AK27" s="1514"/>
      <c r="AL27" s="1514"/>
      <c r="AM27" s="1515"/>
      <c r="BB27" s="535"/>
    </row>
    <row r="28" spans="1:54">
      <c r="A28" s="1513"/>
      <c r="B28" s="1514"/>
      <c r="C28" s="1514"/>
      <c r="D28" s="1515"/>
      <c r="E28" s="1513">
        <v>2</v>
      </c>
      <c r="F28" s="1514"/>
      <c r="G28" s="1515"/>
      <c r="H28" s="1513"/>
      <c r="I28" s="1514"/>
      <c r="J28" s="1514"/>
      <c r="K28" s="1515"/>
      <c r="L28" s="1513"/>
      <c r="M28" s="1514"/>
      <c r="N28" s="1514"/>
      <c r="O28" s="1515"/>
      <c r="P28" s="1513"/>
      <c r="Q28" s="1514"/>
      <c r="R28" s="1514"/>
      <c r="S28" s="1515"/>
      <c r="T28" s="1513"/>
      <c r="U28" s="1514"/>
      <c r="V28" s="1514"/>
      <c r="W28" s="1515"/>
      <c r="X28" s="1513"/>
      <c r="Y28" s="1514"/>
      <c r="Z28" s="1514"/>
      <c r="AA28" s="1515"/>
      <c r="AB28" s="1513"/>
      <c r="AC28" s="1514"/>
      <c r="AD28" s="1514"/>
      <c r="AE28" s="1515"/>
      <c r="AF28" s="1513"/>
      <c r="AG28" s="1514"/>
      <c r="AH28" s="1514"/>
      <c r="AI28" s="1515"/>
      <c r="AJ28" s="1513"/>
      <c r="AK28" s="1514"/>
      <c r="AL28" s="1514"/>
      <c r="AM28" s="1515"/>
      <c r="BB28" s="535"/>
    </row>
    <row r="29" spans="1:54">
      <c r="A29" s="1513"/>
      <c r="B29" s="1514"/>
      <c r="C29" s="1514"/>
      <c r="D29" s="1515"/>
      <c r="E29" s="1513">
        <v>3</v>
      </c>
      <c r="F29" s="1514"/>
      <c r="G29" s="1515"/>
      <c r="H29" s="1513"/>
      <c r="I29" s="1514"/>
      <c r="J29" s="1514"/>
      <c r="K29" s="1515"/>
      <c r="L29" s="1513"/>
      <c r="M29" s="1514"/>
      <c r="N29" s="1514"/>
      <c r="O29" s="1515"/>
      <c r="P29" s="1513"/>
      <c r="Q29" s="1514"/>
      <c r="R29" s="1514"/>
      <c r="S29" s="1515"/>
      <c r="T29" s="1513"/>
      <c r="U29" s="1514"/>
      <c r="V29" s="1514"/>
      <c r="W29" s="1515"/>
      <c r="X29" s="1513"/>
      <c r="Y29" s="1514"/>
      <c r="Z29" s="1514"/>
      <c r="AA29" s="1515"/>
      <c r="AB29" s="1513"/>
      <c r="AC29" s="1514"/>
      <c r="AD29" s="1514"/>
      <c r="AE29" s="1515"/>
      <c r="AF29" s="1513"/>
      <c r="AG29" s="1514"/>
      <c r="AH29" s="1514"/>
      <c r="AI29" s="1515"/>
      <c r="AJ29" s="1513"/>
      <c r="AK29" s="1514"/>
      <c r="AL29" s="1514"/>
      <c r="AM29" s="1515"/>
      <c r="AN29" s="547"/>
      <c r="AO29" s="546"/>
      <c r="AP29" s="548"/>
      <c r="AQ29" s="1488"/>
      <c r="AR29" s="1488"/>
      <c r="AS29" s="1488"/>
      <c r="AT29" s="1488"/>
      <c r="AU29" s="1488"/>
      <c r="AV29" s="1488"/>
      <c r="AW29" s="1488"/>
      <c r="AX29" s="1488"/>
      <c r="AY29" s="1488"/>
      <c r="AZ29" s="1488"/>
      <c r="BA29" s="1488"/>
      <c r="BB29" s="1488"/>
    </row>
    <row r="30" spans="1:54">
      <c r="A30" s="1513"/>
      <c r="B30" s="1514"/>
      <c r="C30" s="1514"/>
      <c r="D30" s="1515"/>
      <c r="E30" s="1513">
        <v>4</v>
      </c>
      <c r="F30" s="1514"/>
      <c r="G30" s="1515"/>
      <c r="H30" s="1513"/>
      <c r="I30" s="1514"/>
      <c r="J30" s="1514"/>
      <c r="K30" s="1515"/>
      <c r="L30" s="1513"/>
      <c r="M30" s="1514"/>
      <c r="N30" s="1514"/>
      <c r="O30" s="1515"/>
      <c r="P30" s="1513"/>
      <c r="Q30" s="1514"/>
      <c r="R30" s="1514"/>
      <c r="S30" s="1515"/>
      <c r="T30" s="1513"/>
      <c r="U30" s="1514"/>
      <c r="V30" s="1514"/>
      <c r="W30" s="1515"/>
      <c r="X30" s="1513"/>
      <c r="Y30" s="1514"/>
      <c r="Z30" s="1514"/>
      <c r="AA30" s="1515"/>
      <c r="AB30" s="1513"/>
      <c r="AC30" s="1514"/>
      <c r="AD30" s="1514"/>
      <c r="AE30" s="1515"/>
      <c r="AF30" s="1513"/>
      <c r="AG30" s="1514"/>
      <c r="AH30" s="1514"/>
      <c r="AI30" s="1515"/>
      <c r="AJ30" s="1513"/>
      <c r="AK30" s="1514"/>
      <c r="AL30" s="1514"/>
      <c r="AM30" s="1515"/>
      <c r="AN30" s="1513" t="s">
        <v>739</v>
      </c>
      <c r="AO30" s="1514"/>
      <c r="AP30" s="1515"/>
      <c r="AQ30" s="1488"/>
      <c r="AR30" s="1488"/>
      <c r="AS30" s="1488"/>
      <c r="AT30" s="1488"/>
      <c r="AU30" s="1488"/>
      <c r="AV30" s="1488"/>
      <c r="AW30" s="1488"/>
      <c r="AX30" s="1488"/>
      <c r="AY30" s="1488"/>
      <c r="AZ30" s="1488"/>
      <c r="BA30" s="1488"/>
      <c r="BB30" s="1488"/>
    </row>
    <row r="31" spans="1:54">
      <c r="A31" s="1513"/>
      <c r="B31" s="1514"/>
      <c r="C31" s="1514"/>
      <c r="D31" s="1515"/>
      <c r="E31" s="1513">
        <v>5</v>
      </c>
      <c r="F31" s="1514"/>
      <c r="G31" s="1515"/>
      <c r="H31" s="1513"/>
      <c r="I31" s="1514"/>
      <c r="J31" s="1514"/>
      <c r="K31" s="1515"/>
      <c r="L31" s="1513"/>
      <c r="M31" s="1514"/>
      <c r="N31" s="1514"/>
      <c r="O31" s="1515"/>
      <c r="P31" s="1513"/>
      <c r="Q31" s="1514"/>
      <c r="R31" s="1514"/>
      <c r="S31" s="1515"/>
      <c r="T31" s="1513"/>
      <c r="U31" s="1514"/>
      <c r="V31" s="1514"/>
      <c r="W31" s="1515"/>
      <c r="X31" s="1513"/>
      <c r="Y31" s="1514"/>
      <c r="Z31" s="1514"/>
      <c r="AA31" s="1515"/>
      <c r="AB31" s="1513"/>
      <c r="AC31" s="1514"/>
      <c r="AD31" s="1514"/>
      <c r="AE31" s="1515"/>
      <c r="AF31" s="1513"/>
      <c r="AG31" s="1514"/>
      <c r="AH31" s="1514"/>
      <c r="AI31" s="1515"/>
      <c r="AJ31" s="1513"/>
      <c r="AK31" s="1514"/>
      <c r="AL31" s="1514"/>
      <c r="AM31" s="1515"/>
      <c r="AN31" s="1513" t="s">
        <v>740</v>
      </c>
      <c r="AO31" s="1514"/>
      <c r="AP31" s="1515"/>
      <c r="AQ31" s="1488"/>
      <c r="AR31" s="1488"/>
      <c r="AS31" s="1488"/>
      <c r="AT31" s="1488"/>
      <c r="AU31" s="1488"/>
      <c r="AV31" s="1488"/>
      <c r="AW31" s="1488"/>
      <c r="AX31" s="1488"/>
      <c r="AY31" s="1488"/>
      <c r="AZ31" s="1488"/>
      <c r="BA31" s="1488"/>
      <c r="BB31" s="1488"/>
    </row>
    <row r="32" spans="1:54">
      <c r="A32" s="1513"/>
      <c r="B32" s="1514"/>
      <c r="C32" s="1514"/>
      <c r="D32" s="1515"/>
      <c r="E32" s="1513" t="s">
        <v>741</v>
      </c>
      <c r="F32" s="1514"/>
      <c r="G32" s="1515"/>
      <c r="H32" s="1513"/>
      <c r="I32" s="1514"/>
      <c r="J32" s="1514"/>
      <c r="K32" s="1515"/>
      <c r="L32" s="1513"/>
      <c r="M32" s="1514"/>
      <c r="N32" s="1514"/>
      <c r="O32" s="1515"/>
      <c r="P32" s="1513"/>
      <c r="Q32" s="1514"/>
      <c r="R32" s="1514"/>
      <c r="S32" s="1515"/>
      <c r="T32" s="1513"/>
      <c r="U32" s="1514"/>
      <c r="V32" s="1514"/>
      <c r="W32" s="1515"/>
      <c r="X32" s="1513"/>
      <c r="Y32" s="1514"/>
      <c r="Z32" s="1514"/>
      <c r="AA32" s="1515"/>
      <c r="AB32" s="1513"/>
      <c r="AC32" s="1514"/>
      <c r="AD32" s="1514"/>
      <c r="AE32" s="1515"/>
      <c r="AF32" s="1513"/>
      <c r="AG32" s="1514"/>
      <c r="AH32" s="1514"/>
      <c r="AI32" s="1515"/>
      <c r="AJ32" s="1513"/>
      <c r="AK32" s="1514"/>
      <c r="AL32" s="1514"/>
      <c r="AM32" s="1515"/>
      <c r="AN32" s="1488" t="s">
        <v>741</v>
      </c>
      <c r="AO32" s="1488"/>
      <c r="AP32" s="1488"/>
      <c r="AQ32" s="1488"/>
      <c r="AR32" s="1488"/>
      <c r="AS32" s="1488"/>
      <c r="AT32" s="1488"/>
      <c r="AU32" s="1488"/>
      <c r="AV32" s="1488"/>
      <c r="AW32" s="1488"/>
      <c r="AX32" s="1488"/>
      <c r="AY32" s="1488"/>
      <c r="AZ32" s="1488"/>
      <c r="BA32" s="1488"/>
      <c r="BB32" s="1488"/>
    </row>
    <row r="33" spans="1:54">
      <c r="A33" s="1513"/>
      <c r="B33" s="1514"/>
      <c r="C33" s="1514"/>
      <c r="D33" s="1515"/>
      <c r="E33" s="1513">
        <v>6</v>
      </c>
      <c r="F33" s="1514"/>
      <c r="G33" s="1515"/>
      <c r="H33" s="1513"/>
      <c r="I33" s="1514"/>
      <c r="J33" s="1514"/>
      <c r="K33" s="1515"/>
      <c r="L33" s="1513"/>
      <c r="M33" s="1514"/>
      <c r="N33" s="1514"/>
      <c r="O33" s="1515"/>
      <c r="P33" s="1513"/>
      <c r="Q33" s="1514"/>
      <c r="R33" s="1514"/>
      <c r="S33" s="1515"/>
      <c r="T33" s="1513"/>
      <c r="U33" s="1514"/>
      <c r="V33" s="1514"/>
      <c r="W33" s="1515"/>
      <c r="X33" s="1513"/>
      <c r="Y33" s="1514"/>
      <c r="Z33" s="1514"/>
      <c r="AA33" s="1515"/>
      <c r="AB33" s="1513"/>
      <c r="AC33" s="1514"/>
      <c r="AD33" s="1514"/>
      <c r="AE33" s="1515"/>
      <c r="AF33" s="1513"/>
      <c r="AG33" s="1514"/>
      <c r="AH33" s="1514"/>
      <c r="AI33" s="1515"/>
      <c r="AJ33" s="1513"/>
      <c r="AK33" s="1514"/>
      <c r="AL33" s="1514"/>
      <c r="AM33" s="1515"/>
      <c r="AN33" s="528"/>
      <c r="AO33" s="529"/>
      <c r="AP33" s="529"/>
      <c r="AQ33" s="529"/>
      <c r="AR33" s="529"/>
      <c r="AS33" s="529"/>
      <c r="AT33" s="529"/>
      <c r="AU33" s="529"/>
      <c r="AV33" s="529"/>
      <c r="AW33" s="529"/>
      <c r="AX33" s="529"/>
      <c r="AY33" s="529"/>
      <c r="AZ33" s="529"/>
      <c r="BA33" s="529"/>
      <c r="BB33" s="530"/>
    </row>
    <row r="34" spans="1:54">
      <c r="A34" s="1513"/>
      <c r="B34" s="1514"/>
      <c r="C34" s="1514"/>
      <c r="D34" s="1515"/>
      <c r="E34" s="1513">
        <v>7</v>
      </c>
      <c r="F34" s="1514"/>
      <c r="G34" s="1515"/>
      <c r="H34" s="1513"/>
      <c r="I34" s="1514"/>
      <c r="J34" s="1514"/>
      <c r="K34" s="1515"/>
      <c r="L34" s="1513"/>
      <c r="M34" s="1514"/>
      <c r="N34" s="1514"/>
      <c r="O34" s="1515"/>
      <c r="P34" s="1513"/>
      <c r="Q34" s="1514"/>
      <c r="R34" s="1514"/>
      <c r="S34" s="1515"/>
      <c r="T34" s="1513"/>
      <c r="U34" s="1514"/>
      <c r="V34" s="1514"/>
      <c r="W34" s="1515"/>
      <c r="X34" s="1513"/>
      <c r="Y34" s="1514"/>
      <c r="Z34" s="1514"/>
      <c r="AA34" s="1515"/>
      <c r="AB34" s="1513"/>
      <c r="AC34" s="1514"/>
      <c r="AD34" s="1514"/>
      <c r="AE34" s="1515"/>
      <c r="AF34" s="1513"/>
      <c r="AG34" s="1514"/>
      <c r="AH34" s="1514"/>
      <c r="AI34" s="1515"/>
      <c r="AJ34" s="1513"/>
      <c r="AK34" s="1514"/>
      <c r="AL34" s="1514"/>
      <c r="AM34" s="1515"/>
      <c r="BB34" s="535"/>
    </row>
    <row r="35" spans="1:54">
      <c r="A35" s="1513"/>
      <c r="B35" s="1514"/>
      <c r="C35" s="1514"/>
      <c r="D35" s="1515"/>
      <c r="E35" s="1513">
        <v>8</v>
      </c>
      <c r="F35" s="1514"/>
      <c r="G35" s="1515"/>
      <c r="H35" s="1513"/>
      <c r="I35" s="1514"/>
      <c r="J35" s="1514"/>
      <c r="K35" s="1515"/>
      <c r="L35" s="1513"/>
      <c r="M35" s="1514"/>
      <c r="N35" s="1514"/>
      <c r="O35" s="1515"/>
      <c r="P35" s="1513"/>
      <c r="Q35" s="1514"/>
      <c r="R35" s="1514"/>
      <c r="S35" s="1515"/>
      <c r="T35" s="1513"/>
      <c r="U35" s="1514"/>
      <c r="V35" s="1514"/>
      <c r="W35" s="1515"/>
      <c r="X35" s="1513"/>
      <c r="Y35" s="1514"/>
      <c r="Z35" s="1514"/>
      <c r="AA35" s="1515"/>
      <c r="AB35" s="1513"/>
      <c r="AC35" s="1514"/>
      <c r="AD35" s="1514"/>
      <c r="AE35" s="1515"/>
      <c r="AF35" s="1513"/>
      <c r="AG35" s="1514"/>
      <c r="AH35" s="1514"/>
      <c r="AI35" s="1515"/>
      <c r="AJ35" s="1513"/>
      <c r="AK35" s="1514"/>
      <c r="AL35" s="1514"/>
      <c r="AM35" s="1515"/>
      <c r="AN35" s="1513" t="s">
        <v>739</v>
      </c>
      <c r="AO35" s="1514"/>
      <c r="AP35" s="1515"/>
      <c r="AQ35" s="1488"/>
      <c r="AR35" s="1488"/>
      <c r="AS35" s="1488"/>
      <c r="AT35" s="1488"/>
      <c r="AU35" s="1488"/>
      <c r="AV35" s="1488"/>
      <c r="AW35" s="1488"/>
      <c r="AX35" s="1488"/>
      <c r="AY35" s="1488"/>
      <c r="AZ35" s="1488"/>
      <c r="BA35" s="1488"/>
      <c r="BB35" s="1488"/>
    </row>
    <row r="36" spans="1:54">
      <c r="A36" s="1513"/>
      <c r="B36" s="1514"/>
      <c r="C36" s="1514"/>
      <c r="D36" s="1515"/>
      <c r="E36" s="1513" t="s">
        <v>741</v>
      </c>
      <c r="F36" s="1514"/>
      <c r="G36" s="1515"/>
      <c r="H36" s="1513"/>
      <c r="I36" s="1514"/>
      <c r="J36" s="1514"/>
      <c r="K36" s="1515"/>
      <c r="L36" s="1513"/>
      <c r="M36" s="1514"/>
      <c r="N36" s="1514"/>
      <c r="O36" s="1515"/>
      <c r="P36" s="1513"/>
      <c r="Q36" s="1514"/>
      <c r="R36" s="1514"/>
      <c r="S36" s="1515"/>
      <c r="T36" s="1513"/>
      <c r="U36" s="1514"/>
      <c r="V36" s="1514"/>
      <c r="W36" s="1515"/>
      <c r="X36" s="1513"/>
      <c r="Y36" s="1514"/>
      <c r="Z36" s="1514"/>
      <c r="AA36" s="1515"/>
      <c r="AB36" s="1513"/>
      <c r="AC36" s="1514"/>
      <c r="AD36" s="1514"/>
      <c r="AE36" s="1515"/>
      <c r="AF36" s="1513"/>
      <c r="AG36" s="1514"/>
      <c r="AH36" s="1514"/>
      <c r="AI36" s="1515"/>
      <c r="AJ36" s="1513"/>
      <c r="AK36" s="1514"/>
      <c r="AL36" s="1514"/>
      <c r="AM36" s="1515"/>
      <c r="AN36" s="1513" t="s">
        <v>740</v>
      </c>
      <c r="AO36" s="1514"/>
      <c r="AP36" s="1515"/>
      <c r="AQ36" s="1488"/>
      <c r="AR36" s="1488"/>
      <c r="AS36" s="1488"/>
      <c r="AT36" s="1488"/>
      <c r="AU36" s="1488"/>
      <c r="AV36" s="1488"/>
      <c r="AW36" s="1488"/>
      <c r="AX36" s="1488"/>
      <c r="AY36" s="1488"/>
      <c r="AZ36" s="1488"/>
      <c r="BA36" s="1488"/>
      <c r="BB36" s="1488"/>
    </row>
    <row r="37" spans="1:54">
      <c r="A37" s="1513"/>
      <c r="B37" s="1514"/>
      <c r="C37" s="1514"/>
      <c r="D37" s="1515"/>
      <c r="E37" s="1513">
        <v>9</v>
      </c>
      <c r="F37" s="1514"/>
      <c r="G37" s="1515"/>
      <c r="H37" s="1513"/>
      <c r="I37" s="1514"/>
      <c r="J37" s="1514"/>
      <c r="K37" s="1515"/>
      <c r="L37" s="1513"/>
      <c r="M37" s="1514"/>
      <c r="N37" s="1514"/>
      <c r="O37" s="1515"/>
      <c r="P37" s="1513"/>
      <c r="Q37" s="1514"/>
      <c r="R37" s="1514"/>
      <c r="S37" s="1515"/>
      <c r="T37" s="1513"/>
      <c r="U37" s="1514"/>
      <c r="V37" s="1514"/>
      <c r="W37" s="1515"/>
      <c r="X37" s="1513"/>
      <c r="Y37" s="1514"/>
      <c r="Z37" s="1514"/>
      <c r="AA37" s="1515"/>
      <c r="AB37" s="1513"/>
      <c r="AC37" s="1514"/>
      <c r="AD37" s="1514"/>
      <c r="AE37" s="1515"/>
      <c r="AF37" s="1513"/>
      <c r="AG37" s="1514"/>
      <c r="AH37" s="1514"/>
      <c r="AI37" s="1515"/>
      <c r="AJ37" s="1513"/>
      <c r="AK37" s="1514"/>
      <c r="AL37" s="1514"/>
      <c r="AM37" s="1515"/>
      <c r="AN37" s="1488" t="s">
        <v>741</v>
      </c>
      <c r="AO37" s="1488"/>
      <c r="AP37" s="1488"/>
      <c r="AQ37" s="1488"/>
      <c r="AR37" s="1488"/>
      <c r="AS37" s="1488"/>
      <c r="AT37" s="1488"/>
      <c r="AU37" s="1488"/>
      <c r="AV37" s="1488"/>
      <c r="AW37" s="1488"/>
      <c r="AX37" s="1488"/>
      <c r="AY37" s="1488"/>
      <c r="AZ37" s="1488"/>
      <c r="BA37" s="1488"/>
      <c r="BB37" s="1488"/>
    </row>
    <row r="38" spans="1:54">
      <c r="A38" s="1513"/>
      <c r="B38" s="1514"/>
      <c r="C38" s="1514"/>
      <c r="D38" s="1515"/>
      <c r="E38" s="1513">
        <v>10</v>
      </c>
      <c r="F38" s="1514"/>
      <c r="G38" s="1515"/>
      <c r="H38" s="1513"/>
      <c r="I38" s="1514"/>
      <c r="J38" s="1514"/>
      <c r="K38" s="1515"/>
      <c r="L38" s="1513"/>
      <c r="M38" s="1514"/>
      <c r="N38" s="1514"/>
      <c r="O38" s="1515"/>
      <c r="P38" s="1513"/>
      <c r="Q38" s="1514"/>
      <c r="R38" s="1514"/>
      <c r="S38" s="1515"/>
      <c r="T38" s="1513"/>
      <c r="U38" s="1514"/>
      <c r="V38" s="1514"/>
      <c r="W38" s="1515"/>
      <c r="X38" s="1513"/>
      <c r="Y38" s="1514"/>
      <c r="Z38" s="1514"/>
      <c r="AA38" s="1515"/>
      <c r="AB38" s="1513"/>
      <c r="AC38" s="1514"/>
      <c r="AD38" s="1514"/>
      <c r="AE38" s="1515"/>
      <c r="AF38" s="1513"/>
      <c r="AG38" s="1514"/>
      <c r="AH38" s="1514"/>
      <c r="AI38" s="1515"/>
      <c r="AJ38" s="1513"/>
      <c r="AK38" s="1514"/>
      <c r="AL38" s="1514"/>
      <c r="AM38" s="1515"/>
      <c r="BB38" s="535"/>
    </row>
    <row r="39" spans="1:54">
      <c r="A39" s="1513"/>
      <c r="B39" s="1514"/>
      <c r="C39" s="1514"/>
      <c r="D39" s="1515"/>
      <c r="E39" s="1513">
        <v>11</v>
      </c>
      <c r="F39" s="1514"/>
      <c r="G39" s="1515"/>
      <c r="H39" s="1513"/>
      <c r="I39" s="1514"/>
      <c r="J39" s="1514"/>
      <c r="K39" s="1515"/>
      <c r="L39" s="1513"/>
      <c r="M39" s="1514"/>
      <c r="N39" s="1514"/>
      <c r="O39" s="1515"/>
      <c r="P39" s="1513"/>
      <c r="Q39" s="1514"/>
      <c r="R39" s="1514"/>
      <c r="S39" s="1515"/>
      <c r="T39" s="1513"/>
      <c r="U39" s="1514"/>
      <c r="V39" s="1514"/>
      <c r="W39" s="1515"/>
      <c r="X39" s="1513"/>
      <c r="Y39" s="1514"/>
      <c r="Z39" s="1514"/>
      <c r="AA39" s="1515"/>
      <c r="AB39" s="1513"/>
      <c r="AC39" s="1514"/>
      <c r="AD39" s="1514"/>
      <c r="AE39" s="1515"/>
      <c r="AF39" s="1513"/>
      <c r="AG39" s="1514"/>
      <c r="AH39" s="1514"/>
      <c r="AI39" s="1515"/>
      <c r="AJ39" s="1513"/>
      <c r="AK39" s="1514"/>
      <c r="AL39" s="1514"/>
      <c r="AM39" s="1515"/>
      <c r="BB39" s="535"/>
    </row>
    <row r="40" spans="1:54">
      <c r="A40" s="1513"/>
      <c r="B40" s="1514"/>
      <c r="C40" s="1514"/>
      <c r="D40" s="1515"/>
      <c r="E40" s="1513">
        <v>12</v>
      </c>
      <c r="F40" s="1514"/>
      <c r="G40" s="1515"/>
      <c r="H40" s="1513"/>
      <c r="I40" s="1514"/>
      <c r="J40" s="1514"/>
      <c r="K40" s="1515"/>
      <c r="L40" s="1513"/>
      <c r="M40" s="1514"/>
      <c r="N40" s="1514"/>
      <c r="O40" s="1515"/>
      <c r="P40" s="1513"/>
      <c r="Q40" s="1514"/>
      <c r="R40" s="1514"/>
      <c r="S40" s="1515"/>
      <c r="T40" s="1513"/>
      <c r="U40" s="1514"/>
      <c r="V40" s="1514"/>
      <c r="W40" s="1515"/>
      <c r="X40" s="1513"/>
      <c r="Y40" s="1514"/>
      <c r="Z40" s="1514"/>
      <c r="AA40" s="1515"/>
      <c r="AB40" s="1513"/>
      <c r="AC40" s="1514"/>
      <c r="AD40" s="1514"/>
      <c r="AE40" s="1515"/>
      <c r="AF40" s="1513"/>
      <c r="AG40" s="1514"/>
      <c r="AH40" s="1514"/>
      <c r="AI40" s="1515"/>
      <c r="AJ40" s="1513"/>
      <c r="AK40" s="1514"/>
      <c r="AL40" s="1514"/>
      <c r="AM40" s="1515"/>
      <c r="BB40" s="535"/>
    </row>
    <row r="41" spans="1:54">
      <c r="A41" s="1513"/>
      <c r="B41" s="1514"/>
      <c r="C41" s="1514"/>
      <c r="D41" s="1515"/>
      <c r="E41" s="1513">
        <v>13</v>
      </c>
      <c r="F41" s="1514"/>
      <c r="G41" s="1515"/>
      <c r="H41" s="1513"/>
      <c r="I41" s="1514"/>
      <c r="J41" s="1514"/>
      <c r="K41" s="1515"/>
      <c r="L41" s="1513"/>
      <c r="M41" s="1514"/>
      <c r="N41" s="1514"/>
      <c r="O41" s="1515"/>
      <c r="P41" s="1513"/>
      <c r="Q41" s="1514"/>
      <c r="R41" s="1514"/>
      <c r="S41" s="1515"/>
      <c r="T41" s="1513"/>
      <c r="U41" s="1514"/>
      <c r="V41" s="1514"/>
      <c r="W41" s="1515"/>
      <c r="X41" s="1513"/>
      <c r="Y41" s="1514"/>
      <c r="Z41" s="1514"/>
      <c r="AA41" s="1515"/>
      <c r="AB41" s="1513"/>
      <c r="AC41" s="1514"/>
      <c r="AD41" s="1514"/>
      <c r="AE41" s="1515"/>
      <c r="AF41" s="1513"/>
      <c r="AG41" s="1514"/>
      <c r="AH41" s="1514"/>
      <c r="AI41" s="1515"/>
      <c r="AJ41" s="1513"/>
      <c r="AK41" s="1514"/>
      <c r="AL41" s="1514"/>
      <c r="AM41" s="1515"/>
      <c r="AN41" s="1513" t="s">
        <v>739</v>
      </c>
      <c r="AO41" s="1514"/>
      <c r="AP41" s="1515"/>
      <c r="AQ41" s="1488"/>
      <c r="AR41" s="1488"/>
      <c r="AS41" s="1488"/>
      <c r="AT41" s="1488"/>
      <c r="AU41" s="1488"/>
      <c r="AV41" s="1488"/>
      <c r="AW41" s="1488"/>
      <c r="AX41" s="1488"/>
      <c r="AY41" s="1488"/>
      <c r="AZ41" s="1488"/>
      <c r="BA41" s="1488"/>
      <c r="BB41" s="1488"/>
    </row>
    <row r="42" spans="1:54">
      <c r="A42" s="1513"/>
      <c r="B42" s="1514"/>
      <c r="C42" s="1514"/>
      <c r="D42" s="1515"/>
      <c r="E42" s="1513" t="s">
        <v>741</v>
      </c>
      <c r="F42" s="1514"/>
      <c r="G42" s="1515"/>
      <c r="H42" s="1513"/>
      <c r="I42" s="1514"/>
      <c r="J42" s="1514"/>
      <c r="K42" s="1515"/>
      <c r="L42" s="1513"/>
      <c r="M42" s="1514"/>
      <c r="N42" s="1514"/>
      <c r="O42" s="1515"/>
      <c r="P42" s="1513"/>
      <c r="Q42" s="1514"/>
      <c r="R42" s="1514"/>
      <c r="S42" s="1515"/>
      <c r="T42" s="1513"/>
      <c r="U42" s="1514"/>
      <c r="V42" s="1514"/>
      <c r="W42" s="1515"/>
      <c r="X42" s="1513"/>
      <c r="Y42" s="1514"/>
      <c r="Z42" s="1514"/>
      <c r="AA42" s="1515"/>
      <c r="AB42" s="1513"/>
      <c r="AC42" s="1514"/>
      <c r="AD42" s="1514"/>
      <c r="AE42" s="1515"/>
      <c r="AF42" s="1513"/>
      <c r="AG42" s="1514"/>
      <c r="AH42" s="1514"/>
      <c r="AI42" s="1515"/>
      <c r="AJ42" s="1513"/>
      <c r="AK42" s="1514"/>
      <c r="AL42" s="1514"/>
      <c r="AM42" s="1515"/>
      <c r="AN42" s="1513" t="s">
        <v>740</v>
      </c>
      <c r="AO42" s="1514"/>
      <c r="AP42" s="1515"/>
      <c r="AQ42" s="1488"/>
      <c r="AR42" s="1488"/>
      <c r="AS42" s="1488"/>
      <c r="AT42" s="1488"/>
      <c r="AU42" s="1488"/>
      <c r="AV42" s="1488"/>
      <c r="AW42" s="1488"/>
      <c r="AX42" s="1488"/>
      <c r="AY42" s="1488"/>
      <c r="AZ42" s="1488"/>
      <c r="BA42" s="1488"/>
      <c r="BB42" s="1488"/>
    </row>
    <row r="43" spans="1:54">
      <c r="A43" s="1513"/>
      <c r="B43" s="1514"/>
      <c r="C43" s="1514"/>
      <c r="D43" s="1515"/>
      <c r="E43" s="1513">
        <v>14</v>
      </c>
      <c r="F43" s="1514"/>
      <c r="G43" s="1515"/>
      <c r="H43" s="1513"/>
      <c r="I43" s="1514"/>
      <c r="J43" s="1514"/>
      <c r="K43" s="1515"/>
      <c r="L43" s="1513"/>
      <c r="M43" s="1514"/>
      <c r="N43" s="1514"/>
      <c r="O43" s="1515"/>
      <c r="P43" s="1513"/>
      <c r="Q43" s="1514"/>
      <c r="R43" s="1514"/>
      <c r="S43" s="1515"/>
      <c r="T43" s="1513"/>
      <c r="U43" s="1514"/>
      <c r="V43" s="1514"/>
      <c r="W43" s="1515"/>
      <c r="X43" s="1513"/>
      <c r="Y43" s="1514"/>
      <c r="Z43" s="1514"/>
      <c r="AA43" s="1515"/>
      <c r="AB43" s="1513"/>
      <c r="AC43" s="1514"/>
      <c r="AD43" s="1514"/>
      <c r="AE43" s="1515"/>
      <c r="AF43" s="1513"/>
      <c r="AG43" s="1514"/>
      <c r="AH43" s="1514"/>
      <c r="AI43" s="1515"/>
      <c r="AJ43" s="1513"/>
      <c r="AK43" s="1514"/>
      <c r="AL43" s="1514"/>
      <c r="AM43" s="1515"/>
      <c r="AN43" s="1488" t="s">
        <v>741</v>
      </c>
      <c r="AO43" s="1488"/>
      <c r="AP43" s="1488"/>
      <c r="AQ43" s="1488"/>
      <c r="AR43" s="1488"/>
      <c r="AS43" s="1488"/>
      <c r="AT43" s="1488"/>
      <c r="AU43" s="1488"/>
      <c r="AV43" s="1488"/>
      <c r="AW43" s="1488"/>
      <c r="AX43" s="1488"/>
      <c r="AY43" s="1488"/>
      <c r="AZ43" s="1488"/>
      <c r="BA43" s="1488"/>
      <c r="BB43" s="1488"/>
    </row>
    <row r="44" spans="1:54">
      <c r="A44" s="1513"/>
      <c r="B44" s="1514"/>
      <c r="C44" s="1514"/>
      <c r="D44" s="1515"/>
      <c r="E44" s="1513">
        <v>15</v>
      </c>
      <c r="F44" s="1514"/>
      <c r="G44" s="1515"/>
      <c r="H44" s="1513"/>
      <c r="I44" s="1514"/>
      <c r="J44" s="1514"/>
      <c r="K44" s="1515"/>
      <c r="L44" s="1513"/>
      <c r="M44" s="1514"/>
      <c r="N44" s="1514"/>
      <c r="O44" s="1515"/>
      <c r="P44" s="1513"/>
      <c r="Q44" s="1514"/>
      <c r="R44" s="1514"/>
      <c r="S44" s="1515"/>
      <c r="T44" s="1513"/>
      <c r="U44" s="1514"/>
      <c r="V44" s="1514"/>
      <c r="W44" s="1515"/>
      <c r="X44" s="1513"/>
      <c r="Y44" s="1514"/>
      <c r="Z44" s="1514"/>
      <c r="AA44" s="1515"/>
      <c r="AB44" s="1513"/>
      <c r="AC44" s="1514"/>
      <c r="AD44" s="1514"/>
      <c r="AE44" s="1515"/>
      <c r="AF44" s="1513"/>
      <c r="AG44" s="1514"/>
      <c r="AH44" s="1514"/>
      <c r="AI44" s="1515"/>
      <c r="AJ44" s="1513"/>
      <c r="AK44" s="1514"/>
      <c r="AL44" s="1514"/>
      <c r="AM44" s="1515"/>
      <c r="BB44" s="535"/>
    </row>
    <row r="45" spans="1:54">
      <c r="A45" s="1513"/>
      <c r="B45" s="1514"/>
      <c r="C45" s="1514"/>
      <c r="D45" s="1515"/>
      <c r="E45" s="1513">
        <v>16</v>
      </c>
      <c r="F45" s="1514"/>
      <c r="G45" s="1515"/>
      <c r="H45" s="1513"/>
      <c r="I45" s="1514"/>
      <c r="J45" s="1514"/>
      <c r="K45" s="1515"/>
      <c r="L45" s="1513"/>
      <c r="M45" s="1514"/>
      <c r="N45" s="1514"/>
      <c r="O45" s="1515"/>
      <c r="P45" s="1513"/>
      <c r="Q45" s="1514"/>
      <c r="R45" s="1514"/>
      <c r="S45" s="1515"/>
      <c r="T45" s="1513"/>
      <c r="U45" s="1514"/>
      <c r="V45" s="1514"/>
      <c r="W45" s="1515"/>
      <c r="X45" s="1513"/>
      <c r="Y45" s="1514"/>
      <c r="Z45" s="1514"/>
      <c r="AA45" s="1515"/>
      <c r="AB45" s="1513"/>
      <c r="AC45" s="1514"/>
      <c r="AD45" s="1514"/>
      <c r="AE45" s="1515"/>
      <c r="AF45" s="1513"/>
      <c r="AG45" s="1514"/>
      <c r="AH45" s="1514"/>
      <c r="AI45" s="1515"/>
      <c r="AJ45" s="1513"/>
      <c r="AK45" s="1514"/>
      <c r="AL45" s="1514"/>
      <c r="AM45" s="1515"/>
      <c r="BB45" s="535"/>
    </row>
    <row r="46" spans="1:54">
      <c r="A46" s="1513"/>
      <c r="B46" s="1514"/>
      <c r="C46" s="1514"/>
      <c r="D46" s="1515"/>
      <c r="E46" s="1513">
        <v>17</v>
      </c>
      <c r="F46" s="1514"/>
      <c r="G46" s="1515"/>
      <c r="H46" s="1513"/>
      <c r="I46" s="1514"/>
      <c r="J46" s="1514"/>
      <c r="K46" s="1515"/>
      <c r="L46" s="1513"/>
      <c r="M46" s="1514"/>
      <c r="N46" s="1514"/>
      <c r="O46" s="1515"/>
      <c r="P46" s="1513"/>
      <c r="Q46" s="1514"/>
      <c r="R46" s="1514"/>
      <c r="S46" s="1515"/>
      <c r="T46" s="1513"/>
      <c r="U46" s="1514"/>
      <c r="V46" s="1514"/>
      <c r="W46" s="1515"/>
      <c r="X46" s="1513"/>
      <c r="Y46" s="1514"/>
      <c r="Z46" s="1514"/>
      <c r="AA46" s="1515"/>
      <c r="AB46" s="1513"/>
      <c r="AC46" s="1514"/>
      <c r="AD46" s="1514"/>
      <c r="AE46" s="1515"/>
      <c r="AF46" s="1513"/>
      <c r="AG46" s="1514"/>
      <c r="AH46" s="1514"/>
      <c r="AI46" s="1515"/>
      <c r="AJ46" s="1513"/>
      <c r="AK46" s="1514"/>
      <c r="AL46" s="1514"/>
      <c r="AM46" s="1515"/>
      <c r="BB46" s="535"/>
    </row>
    <row r="47" spans="1:54">
      <c r="A47" s="1513"/>
      <c r="B47" s="1514"/>
      <c r="C47" s="1514"/>
      <c r="D47" s="1515"/>
      <c r="E47" s="1513">
        <v>18</v>
      </c>
      <c r="F47" s="1514"/>
      <c r="G47" s="1515"/>
      <c r="H47" s="1513"/>
      <c r="I47" s="1514"/>
      <c r="J47" s="1514"/>
      <c r="K47" s="1515"/>
      <c r="L47" s="1513"/>
      <c r="M47" s="1514"/>
      <c r="N47" s="1514"/>
      <c r="O47" s="1515"/>
      <c r="P47" s="1513"/>
      <c r="Q47" s="1514"/>
      <c r="R47" s="1514"/>
      <c r="S47" s="1515"/>
      <c r="T47" s="1513"/>
      <c r="U47" s="1514"/>
      <c r="V47" s="1514"/>
      <c r="W47" s="1515"/>
      <c r="X47" s="1513"/>
      <c r="Y47" s="1514"/>
      <c r="Z47" s="1514"/>
      <c r="AA47" s="1515"/>
      <c r="AB47" s="1513"/>
      <c r="AC47" s="1514"/>
      <c r="AD47" s="1514"/>
      <c r="AE47" s="1515"/>
      <c r="AF47" s="1513"/>
      <c r="AG47" s="1514"/>
      <c r="AH47" s="1514"/>
      <c r="AI47" s="1515"/>
      <c r="AJ47" s="1513"/>
      <c r="AK47" s="1514"/>
      <c r="AL47" s="1514"/>
      <c r="AM47" s="1515"/>
      <c r="AN47" s="1488" t="s">
        <v>739</v>
      </c>
      <c r="AO47" s="1488"/>
      <c r="AP47" s="1488"/>
      <c r="AQ47" s="1488"/>
      <c r="AR47" s="1488"/>
      <c r="AS47" s="1488"/>
      <c r="AT47" s="1488"/>
      <c r="AU47" s="1488"/>
      <c r="AV47" s="1488"/>
      <c r="AW47" s="1488"/>
      <c r="AX47" s="1488"/>
      <c r="AY47" s="1488"/>
      <c r="AZ47" s="1488"/>
      <c r="BA47" s="1488"/>
      <c r="BB47" s="1488"/>
    </row>
    <row r="48" spans="1:54">
      <c r="A48" s="1513"/>
      <c r="B48" s="1514"/>
      <c r="C48" s="1514"/>
      <c r="D48" s="1515"/>
      <c r="E48" s="1513">
        <v>19</v>
      </c>
      <c r="F48" s="1514"/>
      <c r="G48" s="1515"/>
      <c r="H48" s="1513"/>
      <c r="I48" s="1514"/>
      <c r="J48" s="1514"/>
      <c r="K48" s="1515"/>
      <c r="L48" s="1513"/>
      <c r="M48" s="1514"/>
      <c r="N48" s="1514"/>
      <c r="O48" s="1515"/>
      <c r="P48" s="1513"/>
      <c r="Q48" s="1514"/>
      <c r="R48" s="1514"/>
      <c r="S48" s="1515"/>
      <c r="T48" s="1513"/>
      <c r="U48" s="1514"/>
      <c r="V48" s="1514"/>
      <c r="W48" s="1515"/>
      <c r="X48" s="1513"/>
      <c r="Y48" s="1514"/>
      <c r="Z48" s="1514"/>
      <c r="AA48" s="1515"/>
      <c r="AB48" s="1513"/>
      <c r="AC48" s="1514"/>
      <c r="AD48" s="1514"/>
      <c r="AE48" s="1515"/>
      <c r="AF48" s="1513"/>
      <c r="AG48" s="1514"/>
      <c r="AH48" s="1514"/>
      <c r="AI48" s="1515"/>
      <c r="AJ48" s="1513"/>
      <c r="AK48" s="1514"/>
      <c r="AL48" s="1514"/>
      <c r="AM48" s="1515"/>
      <c r="AN48" s="1488" t="s">
        <v>740</v>
      </c>
      <c r="AO48" s="1488"/>
      <c r="AP48" s="1488"/>
      <c r="AQ48" s="1488"/>
      <c r="AR48" s="1488"/>
      <c r="AS48" s="1488"/>
      <c r="AT48" s="1488"/>
      <c r="AU48" s="1488"/>
      <c r="AV48" s="1488"/>
      <c r="AW48" s="1488"/>
      <c r="AX48" s="1488"/>
      <c r="AY48" s="1488"/>
      <c r="AZ48" s="1488"/>
      <c r="BA48" s="1488"/>
      <c r="BB48" s="1488"/>
    </row>
    <row r="49" spans="1:54">
      <c r="A49" s="1513"/>
      <c r="B49" s="1514"/>
      <c r="C49" s="1514"/>
      <c r="D49" s="1515"/>
      <c r="E49" s="1513">
        <v>20</v>
      </c>
      <c r="F49" s="1514"/>
      <c r="G49" s="1515"/>
      <c r="H49" s="1513"/>
      <c r="I49" s="1514"/>
      <c r="J49" s="1514"/>
      <c r="K49" s="1515"/>
      <c r="L49" s="1513"/>
      <c r="M49" s="1514"/>
      <c r="N49" s="1514"/>
      <c r="O49" s="1515"/>
      <c r="P49" s="1513"/>
      <c r="Q49" s="1514"/>
      <c r="R49" s="1514"/>
      <c r="S49" s="1515"/>
      <c r="T49" s="1513"/>
      <c r="U49" s="1514"/>
      <c r="V49" s="1514"/>
      <c r="W49" s="1515"/>
      <c r="X49" s="1513"/>
      <c r="Y49" s="1514"/>
      <c r="Z49" s="1514"/>
      <c r="AA49" s="1515"/>
      <c r="AB49" s="1513"/>
      <c r="AC49" s="1514"/>
      <c r="AD49" s="1514"/>
      <c r="AE49" s="1515"/>
      <c r="AF49" s="1513"/>
      <c r="AG49" s="1514"/>
      <c r="AH49" s="1514"/>
      <c r="AI49" s="1515"/>
      <c r="AJ49" s="1513"/>
      <c r="AK49" s="1514"/>
      <c r="AL49" s="1514"/>
      <c r="AM49" s="1515"/>
      <c r="AN49" s="1488" t="s">
        <v>741</v>
      </c>
      <c r="AO49" s="1488"/>
      <c r="AP49" s="1488"/>
      <c r="AQ49" s="1488"/>
      <c r="AR49" s="1488"/>
      <c r="AS49" s="1488"/>
      <c r="AT49" s="1488"/>
      <c r="AU49" s="1488"/>
      <c r="AV49" s="1488"/>
      <c r="AW49" s="1488"/>
      <c r="AX49" s="1488"/>
      <c r="AY49" s="1488"/>
      <c r="AZ49" s="1488"/>
      <c r="BA49" s="1488"/>
      <c r="BB49" s="1488"/>
    </row>
    <row r="50" spans="1:54">
      <c r="A50" s="1513"/>
      <c r="B50" s="1514"/>
      <c r="C50" s="1514"/>
      <c r="D50" s="1515"/>
      <c r="E50" s="1513" t="s">
        <v>741</v>
      </c>
      <c r="F50" s="1514"/>
      <c r="G50" s="1515"/>
      <c r="H50" s="1513"/>
      <c r="I50" s="1514"/>
      <c r="J50" s="1514"/>
      <c r="K50" s="1515"/>
      <c r="L50" s="1513"/>
      <c r="M50" s="1514"/>
      <c r="N50" s="1514"/>
      <c r="O50" s="1515"/>
      <c r="P50" s="1513"/>
      <c r="Q50" s="1514"/>
      <c r="R50" s="1514"/>
      <c r="S50" s="1515"/>
      <c r="T50" s="1513"/>
      <c r="U50" s="1514"/>
      <c r="V50" s="1514"/>
      <c r="W50" s="1515"/>
      <c r="X50" s="1513"/>
      <c r="Y50" s="1514"/>
      <c r="Z50" s="1514"/>
      <c r="AA50" s="1515"/>
      <c r="AB50" s="1513"/>
      <c r="AC50" s="1514"/>
      <c r="AD50" s="1514"/>
      <c r="AE50" s="1515"/>
      <c r="AF50" s="1513"/>
      <c r="AG50" s="1514"/>
      <c r="AH50" s="1514"/>
      <c r="AI50" s="1515"/>
      <c r="AJ50" s="1513"/>
      <c r="AK50" s="1514"/>
      <c r="AL50" s="1514"/>
      <c r="AM50" s="1515"/>
      <c r="BB50" s="535"/>
    </row>
    <row r="51" spans="1:54" ht="13.5" customHeight="1">
      <c r="A51" s="528"/>
      <c r="B51" s="529"/>
      <c r="C51" s="529"/>
      <c r="D51" s="530"/>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30"/>
      <c r="AN51" s="1488" t="s">
        <v>742</v>
      </c>
      <c r="AO51" s="1488"/>
      <c r="AP51" s="1488"/>
      <c r="AQ51" s="1488"/>
      <c r="AR51" s="1488"/>
      <c r="AS51" s="1488"/>
      <c r="AT51" s="1488"/>
      <c r="AU51" s="1488"/>
      <c r="AV51" s="1488"/>
      <c r="AW51" s="1488"/>
      <c r="AX51" s="1488"/>
      <c r="AY51" s="1488"/>
      <c r="AZ51" s="1488"/>
      <c r="BA51" s="1488"/>
      <c r="BB51" s="1488"/>
    </row>
    <row r="52" spans="1:54">
      <c r="A52" s="534"/>
      <c r="B52" s="1550" t="s">
        <v>743</v>
      </c>
      <c r="C52" s="1551"/>
      <c r="D52" s="535"/>
      <c r="AM52" s="535"/>
      <c r="AN52" s="1488">
        <v>2</v>
      </c>
      <c r="AO52" s="1488"/>
      <c r="AP52" s="1488"/>
      <c r="AQ52" s="1488">
        <v>1.1299999999999999</v>
      </c>
      <c r="AR52" s="1488"/>
      <c r="AS52" s="1488"/>
      <c r="AT52" s="1488"/>
      <c r="AU52" s="1488">
        <v>3.27</v>
      </c>
      <c r="AV52" s="1488"/>
      <c r="AW52" s="1488"/>
      <c r="AX52" s="1488"/>
      <c r="AY52" s="1488">
        <v>2.66</v>
      </c>
      <c r="AZ52" s="1488"/>
      <c r="BA52" s="1488"/>
      <c r="BB52" s="1488"/>
    </row>
    <row r="53" spans="1:54">
      <c r="A53" s="534"/>
      <c r="B53" s="1551"/>
      <c r="C53" s="1551"/>
      <c r="D53" s="535"/>
      <c r="AM53" s="535"/>
      <c r="AN53" s="1488">
        <v>3</v>
      </c>
      <c r="AO53" s="1488"/>
      <c r="AP53" s="1488"/>
      <c r="AQ53" s="1488">
        <v>1.69</v>
      </c>
      <c r="AR53" s="1488"/>
      <c r="AS53" s="1488"/>
      <c r="AT53" s="1488"/>
      <c r="AU53" s="1488">
        <v>2.57</v>
      </c>
      <c r="AV53" s="1488"/>
      <c r="AW53" s="1488"/>
      <c r="AX53" s="1488"/>
      <c r="AY53" s="1488">
        <v>1.77</v>
      </c>
      <c r="AZ53" s="1488"/>
      <c r="BA53" s="1488"/>
      <c r="BB53" s="1488"/>
    </row>
    <row r="54" spans="1:54">
      <c r="A54" s="534"/>
      <c r="B54" s="1551"/>
      <c r="C54" s="1551"/>
      <c r="D54" s="535"/>
      <c r="AM54" s="535"/>
      <c r="AN54" s="1488">
        <v>4</v>
      </c>
      <c r="AO54" s="1488"/>
      <c r="AP54" s="1488"/>
      <c r="AQ54" s="1488">
        <v>2.06</v>
      </c>
      <c r="AR54" s="1488"/>
      <c r="AS54" s="1488"/>
      <c r="AT54" s="1488"/>
      <c r="AU54" s="1488">
        <v>2.2799999999999998</v>
      </c>
      <c r="AV54" s="1488"/>
      <c r="AW54" s="1488"/>
      <c r="AX54" s="1488"/>
      <c r="AY54" s="1488">
        <v>1.46</v>
      </c>
      <c r="AZ54" s="1488"/>
      <c r="BA54" s="1488"/>
      <c r="BB54" s="1488"/>
    </row>
    <row r="55" spans="1:54">
      <c r="A55" s="538"/>
      <c r="B55" s="537"/>
      <c r="C55" s="537"/>
      <c r="D55" s="539"/>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9"/>
      <c r="AN55" s="1488">
        <v>5</v>
      </c>
      <c r="AO55" s="1488"/>
      <c r="AP55" s="1488"/>
      <c r="AQ55" s="1488">
        <v>2.23</v>
      </c>
      <c r="AR55" s="1488"/>
      <c r="AS55" s="1488"/>
      <c r="AT55" s="1488"/>
      <c r="AU55" s="1488">
        <v>2.11</v>
      </c>
      <c r="AV55" s="1488"/>
      <c r="AW55" s="1488"/>
      <c r="AX55" s="1488"/>
      <c r="AY55" s="1488">
        <v>1.29</v>
      </c>
      <c r="AZ55" s="1488"/>
      <c r="BA55" s="1488"/>
      <c r="BB55" s="1488"/>
    </row>
    <row r="57" spans="1:54">
      <c r="A57" s="1485" t="s">
        <v>763</v>
      </c>
      <c r="B57" s="1486"/>
      <c r="C57" s="1486"/>
      <c r="D57" s="1486"/>
      <c r="E57" s="1486"/>
      <c r="F57" s="1486"/>
      <c r="G57" s="1486"/>
      <c r="H57" s="1486"/>
      <c r="I57" s="1486"/>
      <c r="J57" s="1486"/>
      <c r="K57" s="1486"/>
      <c r="L57" s="1486"/>
      <c r="M57" s="1486"/>
      <c r="N57" s="1486"/>
      <c r="O57" s="1486"/>
      <c r="P57" s="1486"/>
      <c r="Q57" s="1486"/>
      <c r="R57" s="1486"/>
      <c r="S57" s="1486"/>
      <c r="T57" s="1486"/>
      <c r="U57" s="1486"/>
      <c r="V57" s="1486"/>
      <c r="W57" s="1486"/>
      <c r="X57" s="1486"/>
      <c r="Y57" s="1486"/>
      <c r="Z57" s="1486"/>
      <c r="AA57" s="1486"/>
      <c r="AB57" s="1486"/>
      <c r="AC57" s="1486"/>
      <c r="AD57" s="1486"/>
      <c r="AE57" s="1486"/>
      <c r="AF57" s="1486"/>
      <c r="AG57" s="1486"/>
      <c r="AH57" s="1486"/>
      <c r="AI57" s="1486"/>
      <c r="AJ57" s="1486"/>
      <c r="AK57" s="1486"/>
      <c r="AL57" s="1486"/>
      <c r="AM57" s="1486"/>
      <c r="AN57" s="1486"/>
      <c r="AO57" s="1486"/>
      <c r="AP57" s="1486"/>
      <c r="AQ57" s="1486"/>
      <c r="AR57" s="1486"/>
      <c r="AS57" s="1486"/>
      <c r="AT57" s="1486"/>
      <c r="AU57" s="1486"/>
      <c r="AV57" s="1486"/>
      <c r="AW57" s="1486"/>
      <c r="AX57" s="1486"/>
      <c r="AY57" s="1486"/>
      <c r="AZ57" s="1486"/>
      <c r="BA57" s="1486"/>
      <c r="BB57" s="1486"/>
    </row>
  </sheetData>
  <mergeCells count="348">
    <mergeCell ref="A13:H14"/>
    <mergeCell ref="I13:AA14"/>
    <mergeCell ref="AF13:AG14"/>
    <mergeCell ref="AH13:BB14"/>
    <mergeCell ref="A15:H16"/>
    <mergeCell ref="I15:AA16"/>
    <mergeCell ref="AB15:AI16"/>
    <mergeCell ref="AJ15:BB16"/>
    <mergeCell ref="A4:BB4"/>
    <mergeCell ref="J7:AA8"/>
    <mergeCell ref="AK7:BA8"/>
    <mergeCell ref="B8:I8"/>
    <mergeCell ref="AC8:AJ8"/>
    <mergeCell ref="A11:H12"/>
    <mergeCell ref="I11:AA12"/>
    <mergeCell ref="AB11:AE14"/>
    <mergeCell ref="AF11:AG12"/>
    <mergeCell ref="AH11:BB12"/>
    <mergeCell ref="A17:E18"/>
    <mergeCell ref="F17:H18"/>
    <mergeCell ref="I17:AA18"/>
    <mergeCell ref="AB17:AD20"/>
    <mergeCell ref="AE17:AI18"/>
    <mergeCell ref="AJ17:BB18"/>
    <mergeCell ref="A19:E20"/>
    <mergeCell ref="F19:H20"/>
    <mergeCell ref="I19:AA20"/>
    <mergeCell ref="AE19:AI20"/>
    <mergeCell ref="AJ19:BB20"/>
    <mergeCell ref="A21:H22"/>
    <mergeCell ref="I21:AA22"/>
    <mergeCell ref="AB21:AI22"/>
    <mergeCell ref="AJ21:BB22"/>
    <mergeCell ref="A24:D26"/>
    <mergeCell ref="E24:G26"/>
    <mergeCell ref="H24:W25"/>
    <mergeCell ref="X24:AA25"/>
    <mergeCell ref="AB24:AE25"/>
    <mergeCell ref="AF24:AI25"/>
    <mergeCell ref="AJ24:AM25"/>
    <mergeCell ref="H26:K26"/>
    <mergeCell ref="L26:O26"/>
    <mergeCell ref="P26:S26"/>
    <mergeCell ref="T26:W26"/>
    <mergeCell ref="X26:AA26"/>
    <mergeCell ref="AB26:AE26"/>
    <mergeCell ref="AF26:AI26"/>
    <mergeCell ref="AJ26:AM26"/>
    <mergeCell ref="AJ27:AM27"/>
    <mergeCell ref="A28:D28"/>
    <mergeCell ref="E28:G28"/>
    <mergeCell ref="H28:K28"/>
    <mergeCell ref="L28:O28"/>
    <mergeCell ref="P28:S28"/>
    <mergeCell ref="T28:W28"/>
    <mergeCell ref="A27:D27"/>
    <mergeCell ref="E27:G27"/>
    <mergeCell ref="H27:K27"/>
    <mergeCell ref="L27:O27"/>
    <mergeCell ref="P27:S27"/>
    <mergeCell ref="T27:W27"/>
    <mergeCell ref="A29:D29"/>
    <mergeCell ref="E29:G29"/>
    <mergeCell ref="H29:K29"/>
    <mergeCell ref="L29:O29"/>
    <mergeCell ref="P29:S29"/>
    <mergeCell ref="T29:W29"/>
    <mergeCell ref="X27:AA27"/>
    <mergeCell ref="AB27:AE27"/>
    <mergeCell ref="AF27:AI27"/>
    <mergeCell ref="X29:AA29"/>
    <mergeCell ref="AB29:AE29"/>
    <mergeCell ref="AF29:AI29"/>
    <mergeCell ref="AJ29:AM29"/>
    <mergeCell ref="AQ29:AV29"/>
    <mergeCell ref="AW29:BB29"/>
    <mergeCell ref="X28:AA28"/>
    <mergeCell ref="AB28:AE28"/>
    <mergeCell ref="AF28:AI28"/>
    <mergeCell ref="AJ28:AM28"/>
    <mergeCell ref="AW30:BB30"/>
    <mergeCell ref="A31:D31"/>
    <mergeCell ref="E31:G31"/>
    <mergeCell ref="H31:K31"/>
    <mergeCell ref="L31:O31"/>
    <mergeCell ref="P31:S31"/>
    <mergeCell ref="T31:W31"/>
    <mergeCell ref="X31:AA31"/>
    <mergeCell ref="AB31:AE31"/>
    <mergeCell ref="AF31:AI31"/>
    <mergeCell ref="X30:AA30"/>
    <mergeCell ref="AB30:AE30"/>
    <mergeCell ref="AF30:AI30"/>
    <mergeCell ref="AJ30:AM30"/>
    <mergeCell ref="AN30:AP30"/>
    <mergeCell ref="AQ30:AV30"/>
    <mergeCell ref="A30:D30"/>
    <mergeCell ref="E30:G30"/>
    <mergeCell ref="H30:K30"/>
    <mergeCell ref="L30:O30"/>
    <mergeCell ref="P30:S30"/>
    <mergeCell ref="T30:W30"/>
    <mergeCell ref="AJ31:AM31"/>
    <mergeCell ref="AN31:AP31"/>
    <mergeCell ref="AQ31:AV31"/>
    <mergeCell ref="AW31:BB31"/>
    <mergeCell ref="A32:D32"/>
    <mergeCell ref="E32:G32"/>
    <mergeCell ref="H32:K32"/>
    <mergeCell ref="L32:O32"/>
    <mergeCell ref="P32:S32"/>
    <mergeCell ref="T32:W32"/>
    <mergeCell ref="AW32:BB32"/>
    <mergeCell ref="A33:D33"/>
    <mergeCell ref="E33:G33"/>
    <mergeCell ref="H33:K33"/>
    <mergeCell ref="L33:O33"/>
    <mergeCell ref="P33:S33"/>
    <mergeCell ref="T33:W33"/>
    <mergeCell ref="X33:AA33"/>
    <mergeCell ref="AB33:AE33"/>
    <mergeCell ref="AF33:AI33"/>
    <mergeCell ref="X32:AA32"/>
    <mergeCell ref="AB32:AE32"/>
    <mergeCell ref="AF32:AI32"/>
    <mergeCell ref="AJ32:AM32"/>
    <mergeCell ref="AN32:AP32"/>
    <mergeCell ref="AQ32:AV32"/>
    <mergeCell ref="AJ33:AM33"/>
    <mergeCell ref="AJ34:AM34"/>
    <mergeCell ref="A35:D35"/>
    <mergeCell ref="E35:G35"/>
    <mergeCell ref="H35:K35"/>
    <mergeCell ref="L35:O35"/>
    <mergeCell ref="P35:S35"/>
    <mergeCell ref="T35:W35"/>
    <mergeCell ref="X35:AA35"/>
    <mergeCell ref="AB35:AE35"/>
    <mergeCell ref="AF35:AI35"/>
    <mergeCell ref="AJ35:AM35"/>
    <mergeCell ref="A34:D34"/>
    <mergeCell ref="E34:G34"/>
    <mergeCell ref="H34:K34"/>
    <mergeCell ref="L34:O34"/>
    <mergeCell ref="P34:S34"/>
    <mergeCell ref="T34:W34"/>
    <mergeCell ref="X34:AA34"/>
    <mergeCell ref="AB34:AE34"/>
    <mergeCell ref="AF34:AI34"/>
    <mergeCell ref="AN35:AP35"/>
    <mergeCell ref="AQ35:AV35"/>
    <mergeCell ref="AW35:BB35"/>
    <mergeCell ref="A36:D36"/>
    <mergeCell ref="E36:G36"/>
    <mergeCell ref="H36:K36"/>
    <mergeCell ref="L36:O36"/>
    <mergeCell ref="P36:S36"/>
    <mergeCell ref="T36:W36"/>
    <mergeCell ref="AW36:BB36"/>
    <mergeCell ref="X36:AA36"/>
    <mergeCell ref="AB36:AE36"/>
    <mergeCell ref="AF36:AI36"/>
    <mergeCell ref="AJ36:AM36"/>
    <mergeCell ref="AN36:AP36"/>
    <mergeCell ref="AQ36:AV36"/>
    <mergeCell ref="AJ37:AM37"/>
    <mergeCell ref="AN37:AP37"/>
    <mergeCell ref="AQ37:AV37"/>
    <mergeCell ref="AW37:BB37"/>
    <mergeCell ref="A38:D38"/>
    <mergeCell ref="E38:G38"/>
    <mergeCell ref="H38:K38"/>
    <mergeCell ref="L38:O38"/>
    <mergeCell ref="P38:S38"/>
    <mergeCell ref="T38:W38"/>
    <mergeCell ref="X38:AA38"/>
    <mergeCell ref="AB38:AE38"/>
    <mergeCell ref="AF38:AI38"/>
    <mergeCell ref="AJ38:AM38"/>
    <mergeCell ref="A37:D37"/>
    <mergeCell ref="E37:G37"/>
    <mergeCell ref="H37:K37"/>
    <mergeCell ref="L37:O37"/>
    <mergeCell ref="P37:S37"/>
    <mergeCell ref="T37:W37"/>
    <mergeCell ref="X37:AA37"/>
    <mergeCell ref="AB37:AE37"/>
    <mergeCell ref="AF37:AI37"/>
    <mergeCell ref="AJ39:AM39"/>
    <mergeCell ref="A40:D40"/>
    <mergeCell ref="E40:G40"/>
    <mergeCell ref="H40:K40"/>
    <mergeCell ref="L40:O40"/>
    <mergeCell ref="P40:S40"/>
    <mergeCell ref="T40:W40"/>
    <mergeCell ref="X40:AA40"/>
    <mergeCell ref="AB40:AE40"/>
    <mergeCell ref="AF40:AI40"/>
    <mergeCell ref="AJ40:AM40"/>
    <mergeCell ref="A39:D39"/>
    <mergeCell ref="E39:G39"/>
    <mergeCell ref="H39:K39"/>
    <mergeCell ref="L39:O39"/>
    <mergeCell ref="P39:S39"/>
    <mergeCell ref="T39:W39"/>
    <mergeCell ref="X39:AA39"/>
    <mergeCell ref="AB39:AE39"/>
    <mergeCell ref="AF39:AI39"/>
    <mergeCell ref="A41:D41"/>
    <mergeCell ref="E41:G41"/>
    <mergeCell ref="H41:K41"/>
    <mergeCell ref="L41:O41"/>
    <mergeCell ref="P41:S41"/>
    <mergeCell ref="T41:W41"/>
    <mergeCell ref="AW41:BB41"/>
    <mergeCell ref="A42:D42"/>
    <mergeCell ref="E42:G42"/>
    <mergeCell ref="H42:K42"/>
    <mergeCell ref="L42:O42"/>
    <mergeCell ref="P42:S42"/>
    <mergeCell ref="T42:W42"/>
    <mergeCell ref="X42:AA42"/>
    <mergeCell ref="AB42:AE42"/>
    <mergeCell ref="AF42:AI42"/>
    <mergeCell ref="X41:AA41"/>
    <mergeCell ref="AB41:AE41"/>
    <mergeCell ref="AF41:AI41"/>
    <mergeCell ref="AJ41:AM41"/>
    <mergeCell ref="AN41:AP41"/>
    <mergeCell ref="AQ41:AV41"/>
    <mergeCell ref="AJ42:AM42"/>
    <mergeCell ref="AN42:AP42"/>
    <mergeCell ref="AQ42:AV42"/>
    <mergeCell ref="AW42:BB42"/>
    <mergeCell ref="A43:D43"/>
    <mergeCell ref="E43:G43"/>
    <mergeCell ref="H43:K43"/>
    <mergeCell ref="L43:O43"/>
    <mergeCell ref="P43:S43"/>
    <mergeCell ref="T43:W43"/>
    <mergeCell ref="AW43:BB43"/>
    <mergeCell ref="X43:AA43"/>
    <mergeCell ref="AB43:AE43"/>
    <mergeCell ref="AF43:AI43"/>
    <mergeCell ref="AJ43:AM43"/>
    <mergeCell ref="AN43:AP43"/>
    <mergeCell ref="AQ43:AV43"/>
    <mergeCell ref="AJ44:AM44"/>
    <mergeCell ref="A45:D45"/>
    <mergeCell ref="E45:G45"/>
    <mergeCell ref="H45:K45"/>
    <mergeCell ref="L45:O45"/>
    <mergeCell ref="P45:S45"/>
    <mergeCell ref="T45:W45"/>
    <mergeCell ref="X45:AA45"/>
    <mergeCell ref="AB45:AE45"/>
    <mergeCell ref="AF45:AI45"/>
    <mergeCell ref="AJ45:AM45"/>
    <mergeCell ref="A44:D44"/>
    <mergeCell ref="E44:G44"/>
    <mergeCell ref="H44:K44"/>
    <mergeCell ref="L44:O44"/>
    <mergeCell ref="P44:S44"/>
    <mergeCell ref="T44:W44"/>
    <mergeCell ref="X44:AA44"/>
    <mergeCell ref="AB44:AE44"/>
    <mergeCell ref="AF44:AI44"/>
    <mergeCell ref="AJ46:AM46"/>
    <mergeCell ref="A47:D47"/>
    <mergeCell ref="E47:G47"/>
    <mergeCell ref="H47:K47"/>
    <mergeCell ref="L47:O47"/>
    <mergeCell ref="P47:S47"/>
    <mergeCell ref="T47:W47"/>
    <mergeCell ref="X47:AA47"/>
    <mergeCell ref="AB47:AE47"/>
    <mergeCell ref="AF47:AI47"/>
    <mergeCell ref="AJ47:AM47"/>
    <mergeCell ref="A46:D46"/>
    <mergeCell ref="E46:G46"/>
    <mergeCell ref="H46:K46"/>
    <mergeCell ref="L46:O46"/>
    <mergeCell ref="P46:S46"/>
    <mergeCell ref="T46:W46"/>
    <mergeCell ref="X46:AA46"/>
    <mergeCell ref="AB46:AE46"/>
    <mergeCell ref="AF46:AI46"/>
    <mergeCell ref="AN47:AP47"/>
    <mergeCell ref="AQ47:AV47"/>
    <mergeCell ref="AW47:BB47"/>
    <mergeCell ref="A48:D48"/>
    <mergeCell ref="E48:G48"/>
    <mergeCell ref="H48:K48"/>
    <mergeCell ref="L48:O48"/>
    <mergeCell ref="P48:S48"/>
    <mergeCell ref="T48:W48"/>
    <mergeCell ref="A50:D50"/>
    <mergeCell ref="E50:G50"/>
    <mergeCell ref="H50:K50"/>
    <mergeCell ref="L50:O50"/>
    <mergeCell ref="P50:S50"/>
    <mergeCell ref="T50:W50"/>
    <mergeCell ref="AW48:BB48"/>
    <mergeCell ref="A49:D49"/>
    <mergeCell ref="E49:G49"/>
    <mergeCell ref="H49:K49"/>
    <mergeCell ref="L49:O49"/>
    <mergeCell ref="P49:S49"/>
    <mergeCell ref="T49:W49"/>
    <mergeCell ref="X49:AA49"/>
    <mergeCell ref="AB49:AE49"/>
    <mergeCell ref="AF49:AI49"/>
    <mergeCell ref="X48:AA48"/>
    <mergeCell ref="AB48:AE48"/>
    <mergeCell ref="AF48:AI48"/>
    <mergeCell ref="AJ48:AM48"/>
    <mergeCell ref="AN48:AP48"/>
    <mergeCell ref="AQ48:AV48"/>
    <mergeCell ref="X50:AA50"/>
    <mergeCell ref="AB50:AE50"/>
    <mergeCell ref="AF50:AI50"/>
    <mergeCell ref="AJ50:AM50"/>
    <mergeCell ref="AN51:AP51"/>
    <mergeCell ref="AQ51:AT51"/>
    <mergeCell ref="AJ49:AM49"/>
    <mergeCell ref="AN49:AP49"/>
    <mergeCell ref="AQ49:AV49"/>
    <mergeCell ref="AU51:AX51"/>
    <mergeCell ref="AW49:BB49"/>
    <mergeCell ref="AY51:BB51"/>
    <mergeCell ref="B52:C54"/>
    <mergeCell ref="AN52:AP52"/>
    <mergeCell ref="AQ52:AT52"/>
    <mergeCell ref="AU52:AX52"/>
    <mergeCell ref="AY52:BB52"/>
    <mergeCell ref="AN53:AP53"/>
    <mergeCell ref="AQ53:AT53"/>
    <mergeCell ref="AU53:AX53"/>
    <mergeCell ref="A57:BB57"/>
    <mergeCell ref="AY53:BB53"/>
    <mergeCell ref="AN54:AP54"/>
    <mergeCell ref="AQ54:AT54"/>
    <mergeCell ref="AU54:AX54"/>
    <mergeCell ref="AY54:BB54"/>
    <mergeCell ref="AN55:AP55"/>
    <mergeCell ref="AQ55:AT55"/>
    <mergeCell ref="AU55:AX55"/>
    <mergeCell ref="AY55:BB55"/>
  </mergeCells>
  <phoneticPr fontId="12"/>
  <pageMargins left="0.75" right="0.75" top="1" bottom="1" header="0.51200000000000001" footer="0.51200000000000001"/>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DD2AB-E5C3-40E5-9926-90BD19102437}">
  <dimension ref="A1:H47"/>
  <sheetViews>
    <sheetView view="pageBreakPreview" zoomScale="115" zoomScaleNormal="100" zoomScaleSheetLayoutView="115" workbookViewId="0">
      <selection activeCell="G11" sqref="G11"/>
    </sheetView>
  </sheetViews>
  <sheetFormatPr defaultColWidth="9" defaultRowHeight="14.4"/>
  <cols>
    <col min="1" max="1" width="9.6640625" style="232" customWidth="1"/>
    <col min="2" max="3" width="20.6640625" style="188" customWidth="1"/>
    <col min="4" max="4" width="9.6640625" style="232" customWidth="1"/>
    <col min="5" max="5" width="24.6640625" style="232" customWidth="1"/>
    <col min="6" max="6" width="6.6640625" style="188" customWidth="1"/>
    <col min="7" max="7" width="40.6640625" style="189" customWidth="1"/>
    <col min="8" max="8" width="52.6640625" style="189" customWidth="1"/>
    <col min="9" max="16384" width="9" style="188"/>
  </cols>
  <sheetData>
    <row r="1" spans="1:8" ht="19.95" customHeight="1"/>
    <row r="2" spans="1:8" ht="25.8">
      <c r="A2" s="880" t="s">
        <v>1097</v>
      </c>
      <c r="B2" s="880"/>
      <c r="C2" s="880"/>
      <c r="D2" s="880"/>
      <c r="E2" s="880"/>
      <c r="F2" s="880"/>
      <c r="G2" s="880"/>
      <c r="H2" s="187"/>
    </row>
    <row r="3" spans="1:8" ht="14.25" customHeight="1">
      <c r="A3" s="187"/>
      <c r="B3" s="187"/>
      <c r="C3" s="187"/>
      <c r="D3" s="187"/>
      <c r="E3" s="187"/>
      <c r="F3" s="187"/>
    </row>
    <row r="4" spans="1:8" ht="25.8">
      <c r="A4" s="187"/>
      <c r="B4" s="187"/>
      <c r="C4" s="187"/>
      <c r="D4" s="187"/>
      <c r="E4" s="190" t="s">
        <v>306</v>
      </c>
      <c r="F4" s="881"/>
      <c r="G4" s="881"/>
    </row>
    <row r="5" spans="1:8" ht="25.8">
      <c r="A5" s="187"/>
      <c r="B5" s="187"/>
      <c r="C5" s="187"/>
      <c r="D5" s="187"/>
      <c r="E5" s="190" t="s">
        <v>1111</v>
      </c>
      <c r="F5" s="882"/>
      <c r="G5" s="882"/>
    </row>
    <row r="6" spans="1:8" ht="7.5" customHeight="1">
      <c r="A6" s="187"/>
      <c r="B6" s="187"/>
      <c r="C6" s="187"/>
      <c r="D6" s="187"/>
      <c r="E6" s="187"/>
      <c r="F6" s="187"/>
    </row>
    <row r="7" spans="1:8" s="192" customFormat="1" ht="24" customHeight="1" thickBot="1">
      <c r="A7" s="191" t="s">
        <v>1098</v>
      </c>
      <c r="D7" s="193"/>
      <c r="E7" s="193"/>
      <c r="G7" s="189"/>
      <c r="H7" s="189"/>
    </row>
    <row r="8" spans="1:8" ht="24.9" customHeight="1">
      <c r="A8" s="883" t="s">
        <v>307</v>
      </c>
      <c r="B8" s="885" t="s">
        <v>308</v>
      </c>
      <c r="C8" s="887" t="s">
        <v>309</v>
      </c>
      <c r="D8" s="887" t="s">
        <v>310</v>
      </c>
      <c r="E8" s="887" t="s">
        <v>311</v>
      </c>
      <c r="F8" s="889" t="s">
        <v>312</v>
      </c>
      <c r="G8" s="890"/>
      <c r="H8" s="194"/>
    </row>
    <row r="9" spans="1:8" ht="24.9" customHeight="1" thickBot="1">
      <c r="A9" s="884"/>
      <c r="B9" s="886"/>
      <c r="C9" s="888"/>
      <c r="D9" s="888"/>
      <c r="E9" s="888"/>
      <c r="F9" s="195" t="s">
        <v>313</v>
      </c>
      <c r="G9" s="196" t="s">
        <v>314</v>
      </c>
      <c r="H9" s="194"/>
    </row>
    <row r="10" spans="1:8" ht="45" customHeight="1">
      <c r="A10" s="197"/>
      <c r="B10" s="198"/>
      <c r="C10" s="199"/>
      <c r="D10" s="200"/>
      <c r="E10" s="201"/>
      <c r="F10" s="202"/>
      <c r="G10" s="203"/>
      <c r="H10" s="204"/>
    </row>
    <row r="11" spans="1:8" ht="45" customHeight="1">
      <c r="A11" s="205"/>
      <c r="B11" s="206"/>
      <c r="C11" s="207"/>
      <c r="D11" s="208"/>
      <c r="E11" s="209"/>
      <c r="F11" s="207"/>
      <c r="G11" s="210"/>
      <c r="H11" s="204"/>
    </row>
    <row r="12" spans="1:8" ht="45" customHeight="1">
      <c r="A12" s="205"/>
      <c r="B12" s="206"/>
      <c r="C12" s="207"/>
      <c r="D12" s="208"/>
      <c r="E12" s="209"/>
      <c r="F12" s="211"/>
      <c r="G12" s="210"/>
      <c r="H12" s="204"/>
    </row>
    <row r="13" spans="1:8" ht="45" customHeight="1">
      <c r="A13" s="205"/>
      <c r="B13" s="206"/>
      <c r="C13" s="207"/>
      <c r="D13" s="208"/>
      <c r="E13" s="209"/>
      <c r="F13" s="211"/>
      <c r="G13" s="210"/>
      <c r="H13" s="204"/>
    </row>
    <row r="14" spans="1:8" ht="45" customHeight="1">
      <c r="A14" s="205"/>
      <c r="B14" s="206"/>
      <c r="C14" s="207"/>
      <c r="D14" s="208"/>
      <c r="E14" s="209"/>
      <c r="F14" s="211"/>
      <c r="G14" s="210"/>
      <c r="H14" s="204"/>
    </row>
    <row r="15" spans="1:8" ht="45" customHeight="1">
      <c r="A15" s="205"/>
      <c r="B15" s="206"/>
      <c r="C15" s="207"/>
      <c r="D15" s="208"/>
      <c r="E15" s="209"/>
      <c r="F15" s="211"/>
      <c r="G15" s="210"/>
      <c r="H15" s="204"/>
    </row>
    <row r="16" spans="1:8" ht="45" customHeight="1">
      <c r="A16" s="205"/>
      <c r="B16" s="206"/>
      <c r="C16" s="207"/>
      <c r="D16" s="208"/>
      <c r="E16" s="209"/>
      <c r="F16" s="211"/>
      <c r="G16" s="210"/>
      <c r="H16" s="204"/>
    </row>
    <row r="17" spans="1:8" ht="45" customHeight="1" thickBot="1">
      <c r="A17" s="212"/>
      <c r="B17" s="213"/>
      <c r="C17" s="214"/>
      <c r="D17" s="215"/>
      <c r="E17" s="216"/>
      <c r="F17" s="217"/>
      <c r="G17" s="218"/>
      <c r="H17" s="204"/>
    </row>
    <row r="18" spans="1:8" ht="19.95" customHeight="1">
      <c r="A18" s="189"/>
      <c r="B18" s="204"/>
      <c r="C18" s="204"/>
      <c r="D18" s="189"/>
      <c r="E18" s="189"/>
      <c r="F18" s="204"/>
      <c r="G18" s="204"/>
      <c r="H18" s="204"/>
    </row>
    <row r="19" spans="1:8" ht="25.8">
      <c r="A19" s="880" t="s">
        <v>1097</v>
      </c>
      <c r="B19" s="880"/>
      <c r="C19" s="880"/>
      <c r="D19" s="880"/>
      <c r="E19" s="880"/>
      <c r="F19" s="880"/>
      <c r="G19" s="880"/>
      <c r="H19" s="187"/>
    </row>
    <row r="20" spans="1:8" ht="9.75" customHeight="1">
      <c r="A20" s="187"/>
      <c r="B20" s="187"/>
      <c r="C20" s="187"/>
      <c r="D20" s="187"/>
      <c r="E20" s="187"/>
      <c r="F20" s="187"/>
    </row>
    <row r="21" spans="1:8" ht="25.8">
      <c r="A21" s="187"/>
      <c r="B21" s="187"/>
      <c r="C21" s="187"/>
      <c r="D21" s="187"/>
      <c r="E21" s="190" t="s">
        <v>306</v>
      </c>
      <c r="F21" s="881"/>
      <c r="G21" s="881"/>
    </row>
    <row r="22" spans="1:8" ht="25.8">
      <c r="A22" s="187"/>
      <c r="B22" s="187"/>
      <c r="C22" s="187"/>
      <c r="D22" s="187"/>
      <c r="E22" s="190" t="s">
        <v>1111</v>
      </c>
      <c r="F22" s="882"/>
      <c r="G22" s="882"/>
    </row>
    <row r="23" spans="1:8" ht="7.5" customHeight="1">
      <c r="A23" s="187"/>
      <c r="B23" s="187"/>
      <c r="C23" s="187"/>
      <c r="D23" s="187"/>
      <c r="E23" s="187"/>
      <c r="F23" s="187"/>
    </row>
    <row r="24" spans="1:8" s="192" customFormat="1" ht="24" customHeight="1" thickBot="1">
      <c r="A24" s="191" t="s">
        <v>1098</v>
      </c>
      <c r="D24" s="193"/>
      <c r="E24" s="193"/>
      <c r="F24" s="193"/>
      <c r="G24" s="189"/>
      <c r="H24" s="189"/>
    </row>
    <row r="25" spans="1:8" ht="22.5" customHeight="1">
      <c r="A25" s="883" t="s">
        <v>307</v>
      </c>
      <c r="B25" s="885" t="s">
        <v>308</v>
      </c>
      <c r="C25" s="887" t="s">
        <v>309</v>
      </c>
      <c r="D25" s="887" t="s">
        <v>310</v>
      </c>
      <c r="E25" s="887" t="s">
        <v>311</v>
      </c>
      <c r="F25" s="889" t="s">
        <v>312</v>
      </c>
      <c r="G25" s="890"/>
      <c r="H25" s="194"/>
    </row>
    <row r="26" spans="1:8" ht="22.5" customHeight="1" thickBot="1">
      <c r="A26" s="884"/>
      <c r="B26" s="886"/>
      <c r="C26" s="888"/>
      <c r="D26" s="888"/>
      <c r="E26" s="888"/>
      <c r="F26" s="195" t="s">
        <v>313</v>
      </c>
      <c r="G26" s="196" t="s">
        <v>314</v>
      </c>
      <c r="H26" s="194"/>
    </row>
    <row r="27" spans="1:8" ht="38.1" customHeight="1">
      <c r="A27" s="197" t="s">
        <v>315</v>
      </c>
      <c r="B27" s="198" t="s">
        <v>316</v>
      </c>
      <c r="C27" s="199" t="s">
        <v>317</v>
      </c>
      <c r="D27" s="200" t="s">
        <v>318</v>
      </c>
      <c r="E27" s="219" t="s">
        <v>319</v>
      </c>
      <c r="F27" s="201" t="s">
        <v>320</v>
      </c>
      <c r="G27" s="203"/>
      <c r="H27" s="204"/>
    </row>
    <row r="28" spans="1:8" ht="38.1" customHeight="1">
      <c r="A28" s="205" t="s">
        <v>321</v>
      </c>
      <c r="B28" s="206" t="s">
        <v>322</v>
      </c>
      <c r="C28" s="207" t="s">
        <v>323</v>
      </c>
      <c r="D28" s="208" t="s">
        <v>324</v>
      </c>
      <c r="E28" s="220" t="s">
        <v>325</v>
      </c>
      <c r="F28" s="209" t="s">
        <v>326</v>
      </c>
      <c r="G28" s="210"/>
      <c r="H28" s="204"/>
    </row>
    <row r="29" spans="1:8" ht="38.1" customHeight="1">
      <c r="A29" s="221" t="s">
        <v>327</v>
      </c>
      <c r="B29" s="222" t="s">
        <v>328</v>
      </c>
      <c r="C29" s="223" t="s">
        <v>329</v>
      </c>
      <c r="D29" s="224" t="s">
        <v>318</v>
      </c>
      <c r="E29" s="225" t="s">
        <v>330</v>
      </c>
      <c r="F29" s="226" t="s">
        <v>331</v>
      </c>
      <c r="G29" s="227"/>
      <c r="H29" s="204"/>
    </row>
    <row r="30" spans="1:8" ht="38.1" customHeight="1" thickBot="1">
      <c r="A30" s="221"/>
      <c r="B30" s="222"/>
      <c r="C30" s="223"/>
      <c r="D30" s="224"/>
      <c r="E30" s="226"/>
      <c r="F30" s="226"/>
      <c r="G30" s="227"/>
      <c r="H30" s="204"/>
    </row>
    <row r="31" spans="1:8" ht="12" customHeight="1">
      <c r="A31" s="228"/>
      <c r="B31" s="229"/>
      <c r="C31" s="229"/>
      <c r="D31" s="228"/>
      <c r="E31" s="228"/>
      <c r="F31" s="228"/>
      <c r="G31" s="229"/>
      <c r="H31" s="204"/>
    </row>
    <row r="32" spans="1:8" ht="45" customHeight="1">
      <c r="A32" s="189"/>
      <c r="B32" s="204"/>
      <c r="C32" s="204"/>
      <c r="D32" s="189"/>
      <c r="E32" s="879" t="s">
        <v>1099</v>
      </c>
      <c r="F32" s="879"/>
      <c r="G32" s="879"/>
      <c r="H32" s="230"/>
    </row>
    <row r="33" spans="1:8" ht="45" customHeight="1">
      <c r="A33" s="189"/>
      <c r="B33" s="204"/>
      <c r="C33" s="204"/>
      <c r="D33" s="189"/>
      <c r="E33" s="879"/>
      <c r="F33" s="879"/>
      <c r="G33" s="879"/>
      <c r="H33" s="231"/>
    </row>
    <row r="34" spans="1:8" ht="45" customHeight="1">
      <c r="A34" s="189"/>
      <c r="B34" s="204"/>
      <c r="C34" s="204"/>
      <c r="D34" s="189"/>
      <c r="E34" s="879"/>
      <c r="F34" s="879"/>
      <c r="G34" s="879"/>
      <c r="H34" s="231"/>
    </row>
    <row r="35" spans="1:8" ht="45" customHeight="1">
      <c r="A35" s="189"/>
      <c r="B35" s="204"/>
      <c r="C35" s="204"/>
      <c r="D35" s="189"/>
      <c r="E35" s="879"/>
      <c r="F35" s="879"/>
      <c r="G35" s="879"/>
      <c r="H35" s="231"/>
    </row>
    <row r="36" spans="1:8" ht="45" customHeight="1">
      <c r="A36" s="189"/>
      <c r="B36" s="204"/>
      <c r="E36" s="879"/>
      <c r="F36" s="879"/>
      <c r="G36" s="879"/>
      <c r="H36" s="231"/>
    </row>
    <row r="37" spans="1:8" ht="16.5" customHeight="1">
      <c r="A37" s="189"/>
      <c r="B37" s="204"/>
    </row>
    <row r="38" spans="1:8" s="204" customFormat="1" ht="16.5" customHeight="1">
      <c r="A38" s="233"/>
      <c r="B38" s="234"/>
      <c r="D38" s="189"/>
      <c r="E38" s="189"/>
      <c r="G38" s="189"/>
      <c r="H38" s="189"/>
    </row>
    <row r="39" spans="1:8" s="204" customFormat="1" ht="16.5" customHeight="1">
      <c r="A39" s="189"/>
      <c r="B39" s="235"/>
      <c r="D39" s="189"/>
      <c r="E39" s="189"/>
      <c r="G39" s="189"/>
      <c r="H39" s="189"/>
    </row>
    <row r="40" spans="1:8" s="204" customFormat="1" ht="16.5" customHeight="1">
      <c r="A40" s="189"/>
      <c r="B40" s="235"/>
      <c r="D40" s="189"/>
      <c r="E40" s="189"/>
      <c r="G40" s="189"/>
      <c r="H40" s="189"/>
    </row>
    <row r="41" spans="1:8" s="204" customFormat="1" ht="16.5" customHeight="1">
      <c r="A41" s="236"/>
      <c r="B41" s="237"/>
      <c r="D41" s="189"/>
      <c r="E41" s="189"/>
      <c r="G41" s="189"/>
      <c r="H41" s="189"/>
    </row>
    <row r="42" spans="1:8" s="204" customFormat="1" ht="16.5" customHeight="1">
      <c r="A42" s="236"/>
      <c r="B42" s="237"/>
      <c r="D42" s="189"/>
      <c r="E42" s="189"/>
      <c r="G42" s="189"/>
      <c r="H42" s="189"/>
    </row>
    <row r="43" spans="1:8" s="204" customFormat="1" ht="16.5" customHeight="1">
      <c r="A43" s="236"/>
      <c r="B43" s="237"/>
      <c r="D43" s="189"/>
      <c r="E43" s="189"/>
      <c r="G43" s="189"/>
      <c r="H43" s="189"/>
    </row>
    <row r="44" spans="1:8" s="204" customFormat="1" ht="16.5" customHeight="1">
      <c r="A44" s="236"/>
      <c r="B44" s="237"/>
      <c r="D44" s="189"/>
      <c r="E44" s="189"/>
      <c r="G44" s="189"/>
      <c r="H44" s="189"/>
    </row>
    <row r="45" spans="1:8" s="204" customFormat="1" ht="16.5" customHeight="1">
      <c r="A45" s="236"/>
      <c r="B45" s="237"/>
      <c r="D45" s="189"/>
      <c r="E45" s="189"/>
      <c r="G45" s="189"/>
      <c r="H45" s="189"/>
    </row>
    <row r="46" spans="1:8" s="204" customFormat="1" ht="16.5" customHeight="1">
      <c r="A46" s="189"/>
      <c r="B46" s="235"/>
      <c r="D46" s="189"/>
      <c r="E46" s="189"/>
      <c r="G46" s="189"/>
      <c r="H46" s="189"/>
    </row>
    <row r="47" spans="1:8" s="204" customFormat="1" ht="16.5" customHeight="1">
      <c r="A47" s="189"/>
      <c r="B47" s="235"/>
      <c r="D47" s="189"/>
      <c r="E47" s="189"/>
      <c r="G47" s="189"/>
      <c r="H47" s="189"/>
    </row>
  </sheetData>
  <mergeCells count="19">
    <mergeCell ref="A2:G2"/>
    <mergeCell ref="F4:G4"/>
    <mergeCell ref="F5:G5"/>
    <mergeCell ref="A8:A9"/>
    <mergeCell ref="B8:B9"/>
    <mergeCell ref="C8:C9"/>
    <mergeCell ref="D8:D9"/>
    <mergeCell ref="E8:E9"/>
    <mergeCell ref="F8:G8"/>
    <mergeCell ref="E32:G36"/>
    <mergeCell ref="A19:G19"/>
    <mergeCell ref="F21:G21"/>
    <mergeCell ref="F22:G22"/>
    <mergeCell ref="A25:A26"/>
    <mergeCell ref="B25:B26"/>
    <mergeCell ref="C25:C26"/>
    <mergeCell ref="D25:D26"/>
    <mergeCell ref="E25:E26"/>
    <mergeCell ref="F25:G25"/>
  </mergeCells>
  <phoneticPr fontId="12"/>
  <dataValidations count="4">
    <dataValidation type="list" allowBlank="1" showInputMessage="1" showErrorMessage="1" sqref="A27:A30" xr:uid="{684F7577-F257-4189-8008-DB9C5D90772F}">
      <formula1>"一次,二次,三次"</formula1>
    </dataValidation>
    <dataValidation type="list" allowBlank="1" showInputMessage="1" showErrorMessage="1" sqref="A10:A18" xr:uid="{EC33C843-6F67-4A4E-BDCA-C65B216C867C}">
      <formula1>"一次,二次,三次以下"</formula1>
    </dataValidation>
    <dataValidation type="list" allowBlank="1" showInputMessage="1" showErrorMessage="1" sqref="D10:D18 D27:D31" xr:uid="{44ED11E1-2D14-47A1-9811-C75457A0D28B}">
      <formula1>"県内,県外"</formula1>
    </dataValidation>
    <dataValidation type="list" allowBlank="1" showInputMessage="1" showErrorMessage="1" sqref="F10:F18 F27:F31" xr:uid="{9235584B-9A32-49CD-A9EB-1A6591802E93}">
      <formula1>"①,②,③,④"</formula1>
    </dataValidation>
  </dataValidations>
  <printOptions horizontalCentered="1"/>
  <pageMargins left="0.59055118110236227" right="0.59055118110236227" top="0.78740157480314965" bottom="0.39370078740157483" header="0.31496062992125984" footer="0.31496062992125984"/>
  <pageSetup paperSize="9" scale="9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3F9BD-283F-4798-97DE-1A3C4D673353}">
  <dimension ref="A1:BW44"/>
  <sheetViews>
    <sheetView view="pageBreakPreview" zoomScaleNormal="100" zoomScaleSheetLayoutView="100" workbookViewId="0">
      <selection activeCell="BV11" sqref="BV11"/>
    </sheetView>
  </sheetViews>
  <sheetFormatPr defaultRowHeight="13.2"/>
  <cols>
    <col min="1" max="2" width="2.21875" style="527" customWidth="1"/>
    <col min="3" max="71" width="1.88671875" style="527" customWidth="1"/>
    <col min="72" max="72" width="1.6640625" style="527" customWidth="1"/>
    <col min="73" max="256" width="8.88671875" style="527"/>
    <col min="257" max="258" width="2.21875" style="527" customWidth="1"/>
    <col min="259" max="327" width="1.88671875" style="527" customWidth="1"/>
    <col min="328" max="328" width="1.6640625" style="527" customWidth="1"/>
    <col min="329" max="512" width="8.88671875" style="527"/>
    <col min="513" max="514" width="2.21875" style="527" customWidth="1"/>
    <col min="515" max="583" width="1.88671875" style="527" customWidth="1"/>
    <col min="584" max="584" width="1.6640625" style="527" customWidth="1"/>
    <col min="585" max="768" width="8.88671875" style="527"/>
    <col min="769" max="770" width="2.21875" style="527" customWidth="1"/>
    <col min="771" max="839" width="1.88671875" style="527" customWidth="1"/>
    <col min="840" max="840" width="1.6640625" style="527" customWidth="1"/>
    <col min="841" max="1024" width="8.88671875" style="527"/>
    <col min="1025" max="1026" width="2.21875" style="527" customWidth="1"/>
    <col min="1027" max="1095" width="1.88671875" style="527" customWidth="1"/>
    <col min="1096" max="1096" width="1.6640625" style="527" customWidth="1"/>
    <col min="1097" max="1280" width="8.88671875" style="527"/>
    <col min="1281" max="1282" width="2.21875" style="527" customWidth="1"/>
    <col min="1283" max="1351" width="1.88671875" style="527" customWidth="1"/>
    <col min="1352" max="1352" width="1.6640625" style="527" customWidth="1"/>
    <col min="1353" max="1536" width="8.88671875" style="527"/>
    <col min="1537" max="1538" width="2.21875" style="527" customWidth="1"/>
    <col min="1539" max="1607" width="1.88671875" style="527" customWidth="1"/>
    <col min="1608" max="1608" width="1.6640625" style="527" customWidth="1"/>
    <col min="1609" max="1792" width="8.88671875" style="527"/>
    <col min="1793" max="1794" width="2.21875" style="527" customWidth="1"/>
    <col min="1795" max="1863" width="1.88671875" style="527" customWidth="1"/>
    <col min="1864" max="1864" width="1.6640625" style="527" customWidth="1"/>
    <col min="1865" max="2048" width="8.88671875" style="527"/>
    <col min="2049" max="2050" width="2.21875" style="527" customWidth="1"/>
    <col min="2051" max="2119" width="1.88671875" style="527" customWidth="1"/>
    <col min="2120" max="2120" width="1.6640625" style="527" customWidth="1"/>
    <col min="2121" max="2304" width="8.88671875" style="527"/>
    <col min="2305" max="2306" width="2.21875" style="527" customWidth="1"/>
    <col min="2307" max="2375" width="1.88671875" style="527" customWidth="1"/>
    <col min="2376" max="2376" width="1.6640625" style="527" customWidth="1"/>
    <col min="2377" max="2560" width="8.88671875" style="527"/>
    <col min="2561" max="2562" width="2.21875" style="527" customWidth="1"/>
    <col min="2563" max="2631" width="1.88671875" style="527" customWidth="1"/>
    <col min="2632" max="2632" width="1.6640625" style="527" customWidth="1"/>
    <col min="2633" max="2816" width="8.88671875" style="527"/>
    <col min="2817" max="2818" width="2.21875" style="527" customWidth="1"/>
    <col min="2819" max="2887" width="1.88671875" style="527" customWidth="1"/>
    <col min="2888" max="2888" width="1.6640625" style="527" customWidth="1"/>
    <col min="2889" max="3072" width="8.88671875" style="527"/>
    <col min="3073" max="3074" width="2.21875" style="527" customWidth="1"/>
    <col min="3075" max="3143" width="1.88671875" style="527" customWidth="1"/>
    <col min="3144" max="3144" width="1.6640625" style="527" customWidth="1"/>
    <col min="3145" max="3328" width="8.88671875" style="527"/>
    <col min="3329" max="3330" width="2.21875" style="527" customWidth="1"/>
    <col min="3331" max="3399" width="1.88671875" style="527" customWidth="1"/>
    <col min="3400" max="3400" width="1.6640625" style="527" customWidth="1"/>
    <col min="3401" max="3584" width="8.88671875" style="527"/>
    <col min="3585" max="3586" width="2.21875" style="527" customWidth="1"/>
    <col min="3587" max="3655" width="1.88671875" style="527" customWidth="1"/>
    <col min="3656" max="3656" width="1.6640625" style="527" customWidth="1"/>
    <col min="3657" max="3840" width="8.88671875" style="527"/>
    <col min="3841" max="3842" width="2.21875" style="527" customWidth="1"/>
    <col min="3843" max="3911" width="1.88671875" style="527" customWidth="1"/>
    <col min="3912" max="3912" width="1.6640625" style="527" customWidth="1"/>
    <col min="3913" max="4096" width="8.88671875" style="527"/>
    <col min="4097" max="4098" width="2.21875" style="527" customWidth="1"/>
    <col min="4099" max="4167" width="1.88671875" style="527" customWidth="1"/>
    <col min="4168" max="4168" width="1.6640625" style="527" customWidth="1"/>
    <col min="4169" max="4352" width="8.88671875" style="527"/>
    <col min="4353" max="4354" width="2.21875" style="527" customWidth="1"/>
    <col min="4355" max="4423" width="1.88671875" style="527" customWidth="1"/>
    <col min="4424" max="4424" width="1.6640625" style="527" customWidth="1"/>
    <col min="4425" max="4608" width="8.88671875" style="527"/>
    <col min="4609" max="4610" width="2.21875" style="527" customWidth="1"/>
    <col min="4611" max="4679" width="1.88671875" style="527" customWidth="1"/>
    <col min="4680" max="4680" width="1.6640625" style="527" customWidth="1"/>
    <col min="4681" max="4864" width="8.88671875" style="527"/>
    <col min="4865" max="4866" width="2.21875" style="527" customWidth="1"/>
    <col min="4867" max="4935" width="1.88671875" style="527" customWidth="1"/>
    <col min="4936" max="4936" width="1.6640625" style="527" customWidth="1"/>
    <col min="4937" max="5120" width="8.88671875" style="527"/>
    <col min="5121" max="5122" width="2.21875" style="527" customWidth="1"/>
    <col min="5123" max="5191" width="1.88671875" style="527" customWidth="1"/>
    <col min="5192" max="5192" width="1.6640625" style="527" customWidth="1"/>
    <col min="5193" max="5376" width="8.88671875" style="527"/>
    <col min="5377" max="5378" width="2.21875" style="527" customWidth="1"/>
    <col min="5379" max="5447" width="1.88671875" style="527" customWidth="1"/>
    <col min="5448" max="5448" width="1.6640625" style="527" customWidth="1"/>
    <col min="5449" max="5632" width="8.88671875" style="527"/>
    <col min="5633" max="5634" width="2.21875" style="527" customWidth="1"/>
    <col min="5635" max="5703" width="1.88671875" style="527" customWidth="1"/>
    <col min="5704" max="5704" width="1.6640625" style="527" customWidth="1"/>
    <col min="5705" max="5888" width="8.88671875" style="527"/>
    <col min="5889" max="5890" width="2.21875" style="527" customWidth="1"/>
    <col min="5891" max="5959" width="1.88671875" style="527" customWidth="1"/>
    <col min="5960" max="5960" width="1.6640625" style="527" customWidth="1"/>
    <col min="5961" max="6144" width="8.88671875" style="527"/>
    <col min="6145" max="6146" width="2.21875" style="527" customWidth="1"/>
    <col min="6147" max="6215" width="1.88671875" style="527" customWidth="1"/>
    <col min="6216" max="6216" width="1.6640625" style="527" customWidth="1"/>
    <col min="6217" max="6400" width="8.88671875" style="527"/>
    <col min="6401" max="6402" width="2.21875" style="527" customWidth="1"/>
    <col min="6403" max="6471" width="1.88671875" style="527" customWidth="1"/>
    <col min="6472" max="6472" width="1.6640625" style="527" customWidth="1"/>
    <col min="6473" max="6656" width="8.88671875" style="527"/>
    <col min="6657" max="6658" width="2.21875" style="527" customWidth="1"/>
    <col min="6659" max="6727" width="1.88671875" style="527" customWidth="1"/>
    <col min="6728" max="6728" width="1.6640625" style="527" customWidth="1"/>
    <col min="6729" max="6912" width="8.88671875" style="527"/>
    <col min="6913" max="6914" width="2.21875" style="527" customWidth="1"/>
    <col min="6915" max="6983" width="1.88671875" style="527" customWidth="1"/>
    <col min="6984" max="6984" width="1.6640625" style="527" customWidth="1"/>
    <col min="6985" max="7168" width="8.88671875" style="527"/>
    <col min="7169" max="7170" width="2.21875" style="527" customWidth="1"/>
    <col min="7171" max="7239" width="1.88671875" style="527" customWidth="1"/>
    <col min="7240" max="7240" width="1.6640625" style="527" customWidth="1"/>
    <col min="7241" max="7424" width="8.88671875" style="527"/>
    <col min="7425" max="7426" width="2.21875" style="527" customWidth="1"/>
    <col min="7427" max="7495" width="1.88671875" style="527" customWidth="1"/>
    <col min="7496" max="7496" width="1.6640625" style="527" customWidth="1"/>
    <col min="7497" max="7680" width="8.88671875" style="527"/>
    <col min="7681" max="7682" width="2.21875" style="527" customWidth="1"/>
    <col min="7683" max="7751" width="1.88671875" style="527" customWidth="1"/>
    <col min="7752" max="7752" width="1.6640625" style="527" customWidth="1"/>
    <col min="7753" max="7936" width="8.88671875" style="527"/>
    <col min="7937" max="7938" width="2.21875" style="527" customWidth="1"/>
    <col min="7939" max="8007" width="1.88671875" style="527" customWidth="1"/>
    <col min="8008" max="8008" width="1.6640625" style="527" customWidth="1"/>
    <col min="8009" max="8192" width="8.88671875" style="527"/>
    <col min="8193" max="8194" width="2.21875" style="527" customWidth="1"/>
    <col min="8195" max="8263" width="1.88671875" style="527" customWidth="1"/>
    <col min="8264" max="8264" width="1.6640625" style="527" customWidth="1"/>
    <col min="8265" max="8448" width="8.88671875" style="527"/>
    <col min="8449" max="8450" width="2.21875" style="527" customWidth="1"/>
    <col min="8451" max="8519" width="1.88671875" style="527" customWidth="1"/>
    <col min="8520" max="8520" width="1.6640625" style="527" customWidth="1"/>
    <col min="8521" max="8704" width="8.88671875" style="527"/>
    <col min="8705" max="8706" width="2.21875" style="527" customWidth="1"/>
    <col min="8707" max="8775" width="1.88671875" style="527" customWidth="1"/>
    <col min="8776" max="8776" width="1.6640625" style="527" customWidth="1"/>
    <col min="8777" max="8960" width="8.88671875" style="527"/>
    <col min="8961" max="8962" width="2.21875" style="527" customWidth="1"/>
    <col min="8963" max="9031" width="1.88671875" style="527" customWidth="1"/>
    <col min="9032" max="9032" width="1.6640625" style="527" customWidth="1"/>
    <col min="9033" max="9216" width="8.88671875" style="527"/>
    <col min="9217" max="9218" width="2.21875" style="527" customWidth="1"/>
    <col min="9219" max="9287" width="1.88671875" style="527" customWidth="1"/>
    <col min="9288" max="9288" width="1.6640625" style="527" customWidth="1"/>
    <col min="9289" max="9472" width="8.88671875" style="527"/>
    <col min="9473" max="9474" width="2.21875" style="527" customWidth="1"/>
    <col min="9475" max="9543" width="1.88671875" style="527" customWidth="1"/>
    <col min="9544" max="9544" width="1.6640625" style="527" customWidth="1"/>
    <col min="9545" max="9728" width="8.88671875" style="527"/>
    <col min="9729" max="9730" width="2.21875" style="527" customWidth="1"/>
    <col min="9731" max="9799" width="1.88671875" style="527" customWidth="1"/>
    <col min="9800" max="9800" width="1.6640625" style="527" customWidth="1"/>
    <col min="9801" max="9984" width="8.88671875" style="527"/>
    <col min="9985" max="9986" width="2.21875" style="527" customWidth="1"/>
    <col min="9987" max="10055" width="1.88671875" style="527" customWidth="1"/>
    <col min="10056" max="10056" width="1.6640625" style="527" customWidth="1"/>
    <col min="10057" max="10240" width="8.88671875" style="527"/>
    <col min="10241" max="10242" width="2.21875" style="527" customWidth="1"/>
    <col min="10243" max="10311" width="1.88671875" style="527" customWidth="1"/>
    <col min="10312" max="10312" width="1.6640625" style="527" customWidth="1"/>
    <col min="10313" max="10496" width="8.88671875" style="527"/>
    <col min="10497" max="10498" width="2.21875" style="527" customWidth="1"/>
    <col min="10499" max="10567" width="1.88671875" style="527" customWidth="1"/>
    <col min="10568" max="10568" width="1.6640625" style="527" customWidth="1"/>
    <col min="10569" max="10752" width="8.88671875" style="527"/>
    <col min="10753" max="10754" width="2.21875" style="527" customWidth="1"/>
    <col min="10755" max="10823" width="1.88671875" style="527" customWidth="1"/>
    <col min="10824" max="10824" width="1.6640625" style="527" customWidth="1"/>
    <col min="10825" max="11008" width="8.88671875" style="527"/>
    <col min="11009" max="11010" width="2.21875" style="527" customWidth="1"/>
    <col min="11011" max="11079" width="1.88671875" style="527" customWidth="1"/>
    <col min="11080" max="11080" width="1.6640625" style="527" customWidth="1"/>
    <col min="11081" max="11264" width="8.88671875" style="527"/>
    <col min="11265" max="11266" width="2.21875" style="527" customWidth="1"/>
    <col min="11267" max="11335" width="1.88671875" style="527" customWidth="1"/>
    <col min="11336" max="11336" width="1.6640625" style="527" customWidth="1"/>
    <col min="11337" max="11520" width="8.88671875" style="527"/>
    <col min="11521" max="11522" width="2.21875" style="527" customWidth="1"/>
    <col min="11523" max="11591" width="1.88671875" style="527" customWidth="1"/>
    <col min="11592" max="11592" width="1.6640625" style="527" customWidth="1"/>
    <col min="11593" max="11776" width="8.88671875" style="527"/>
    <col min="11777" max="11778" width="2.21875" style="527" customWidth="1"/>
    <col min="11779" max="11847" width="1.88671875" style="527" customWidth="1"/>
    <col min="11848" max="11848" width="1.6640625" style="527" customWidth="1"/>
    <col min="11849" max="12032" width="8.88671875" style="527"/>
    <col min="12033" max="12034" width="2.21875" style="527" customWidth="1"/>
    <col min="12035" max="12103" width="1.88671875" style="527" customWidth="1"/>
    <col min="12104" max="12104" width="1.6640625" style="527" customWidth="1"/>
    <col min="12105" max="12288" width="8.88671875" style="527"/>
    <col min="12289" max="12290" width="2.21875" style="527" customWidth="1"/>
    <col min="12291" max="12359" width="1.88671875" style="527" customWidth="1"/>
    <col min="12360" max="12360" width="1.6640625" style="527" customWidth="1"/>
    <col min="12361" max="12544" width="8.88671875" style="527"/>
    <col min="12545" max="12546" width="2.21875" style="527" customWidth="1"/>
    <col min="12547" max="12615" width="1.88671875" style="527" customWidth="1"/>
    <col min="12616" max="12616" width="1.6640625" style="527" customWidth="1"/>
    <col min="12617" max="12800" width="8.88671875" style="527"/>
    <col min="12801" max="12802" width="2.21875" style="527" customWidth="1"/>
    <col min="12803" max="12871" width="1.88671875" style="527" customWidth="1"/>
    <col min="12872" max="12872" width="1.6640625" style="527" customWidth="1"/>
    <col min="12873" max="13056" width="8.88671875" style="527"/>
    <col min="13057" max="13058" width="2.21875" style="527" customWidth="1"/>
    <col min="13059" max="13127" width="1.88671875" style="527" customWidth="1"/>
    <col min="13128" max="13128" width="1.6640625" style="527" customWidth="1"/>
    <col min="13129" max="13312" width="8.88671875" style="527"/>
    <col min="13313" max="13314" width="2.21875" style="527" customWidth="1"/>
    <col min="13315" max="13383" width="1.88671875" style="527" customWidth="1"/>
    <col min="13384" max="13384" width="1.6640625" style="527" customWidth="1"/>
    <col min="13385" max="13568" width="8.88671875" style="527"/>
    <col min="13569" max="13570" width="2.21875" style="527" customWidth="1"/>
    <col min="13571" max="13639" width="1.88671875" style="527" customWidth="1"/>
    <col min="13640" max="13640" width="1.6640625" style="527" customWidth="1"/>
    <col min="13641" max="13824" width="8.88671875" style="527"/>
    <col min="13825" max="13826" width="2.21875" style="527" customWidth="1"/>
    <col min="13827" max="13895" width="1.88671875" style="527" customWidth="1"/>
    <col min="13896" max="13896" width="1.6640625" style="527" customWidth="1"/>
    <col min="13897" max="14080" width="8.88671875" style="527"/>
    <col min="14081" max="14082" width="2.21875" style="527" customWidth="1"/>
    <col min="14083" max="14151" width="1.88671875" style="527" customWidth="1"/>
    <col min="14152" max="14152" width="1.6640625" style="527" customWidth="1"/>
    <col min="14153" max="14336" width="8.88671875" style="527"/>
    <col min="14337" max="14338" width="2.21875" style="527" customWidth="1"/>
    <col min="14339" max="14407" width="1.88671875" style="527" customWidth="1"/>
    <col min="14408" max="14408" width="1.6640625" style="527" customWidth="1"/>
    <col min="14409" max="14592" width="8.88671875" style="527"/>
    <col min="14593" max="14594" width="2.21875" style="527" customWidth="1"/>
    <col min="14595" max="14663" width="1.88671875" style="527" customWidth="1"/>
    <col min="14664" max="14664" width="1.6640625" style="527" customWidth="1"/>
    <col min="14665" max="14848" width="8.88671875" style="527"/>
    <col min="14849" max="14850" width="2.21875" style="527" customWidth="1"/>
    <col min="14851" max="14919" width="1.88671875" style="527" customWidth="1"/>
    <col min="14920" max="14920" width="1.6640625" style="527" customWidth="1"/>
    <col min="14921" max="15104" width="8.88671875" style="527"/>
    <col min="15105" max="15106" width="2.21875" style="527" customWidth="1"/>
    <col min="15107" max="15175" width="1.88671875" style="527" customWidth="1"/>
    <col min="15176" max="15176" width="1.6640625" style="527" customWidth="1"/>
    <col min="15177" max="15360" width="8.88671875" style="527"/>
    <col min="15361" max="15362" width="2.21875" style="527" customWidth="1"/>
    <col min="15363" max="15431" width="1.88671875" style="527" customWidth="1"/>
    <col min="15432" max="15432" width="1.6640625" style="527" customWidth="1"/>
    <col min="15433" max="15616" width="8.88671875" style="527"/>
    <col min="15617" max="15618" width="2.21875" style="527" customWidth="1"/>
    <col min="15619" max="15687" width="1.88671875" style="527" customWidth="1"/>
    <col min="15688" max="15688" width="1.6640625" style="527" customWidth="1"/>
    <col min="15689" max="15872" width="8.88671875" style="527"/>
    <col min="15873" max="15874" width="2.21875" style="527" customWidth="1"/>
    <col min="15875" max="15943" width="1.88671875" style="527" customWidth="1"/>
    <col min="15944" max="15944" width="1.6640625" style="527" customWidth="1"/>
    <col min="15945" max="16128" width="8.88671875" style="527"/>
    <col min="16129" max="16130" width="2.21875" style="527" customWidth="1"/>
    <col min="16131" max="16199" width="1.88671875" style="527" customWidth="1"/>
    <col min="16200" max="16200" width="1.6640625" style="527" customWidth="1"/>
    <col min="16201" max="16384" width="8.88671875" style="527"/>
  </cols>
  <sheetData>
    <row r="1" spans="1:75" ht="13.5" customHeight="1">
      <c r="A1" s="1536" t="s">
        <v>764</v>
      </c>
      <c r="C1" s="527" t="s">
        <v>765</v>
      </c>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row>
    <row r="2" spans="1:75">
      <c r="A2" s="1537"/>
    </row>
    <row r="3" spans="1:75">
      <c r="A3" s="1537"/>
      <c r="C3" s="528"/>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529"/>
      <c r="BT3" s="530"/>
    </row>
    <row r="4" spans="1:75" ht="21">
      <c r="A4" s="1537"/>
      <c r="C4" s="1496" t="s">
        <v>766</v>
      </c>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7"/>
      <c r="BC4" s="1497"/>
      <c r="BD4" s="1497"/>
      <c r="BE4" s="1497"/>
      <c r="BF4" s="1497"/>
      <c r="BG4" s="1497"/>
      <c r="BH4" s="1497"/>
      <c r="BI4" s="1497"/>
      <c r="BJ4" s="1497"/>
      <c r="BK4" s="1497"/>
      <c r="BL4" s="1497"/>
      <c r="BM4" s="1497"/>
      <c r="BN4" s="1497"/>
      <c r="BO4" s="1497"/>
      <c r="BP4" s="1497"/>
      <c r="BQ4" s="1497"/>
      <c r="BR4" s="1497"/>
      <c r="BS4" s="1497"/>
      <c r="BT4" s="1498"/>
    </row>
    <row r="5" spans="1:75">
      <c r="A5" s="1537"/>
      <c r="C5" s="534"/>
      <c r="BT5" s="535"/>
    </row>
    <row r="6" spans="1:75">
      <c r="A6" s="1537"/>
      <c r="C6" s="534"/>
      <c r="E6" s="1493" t="s">
        <v>748</v>
      </c>
      <c r="F6" s="1493"/>
      <c r="G6" s="1493"/>
      <c r="H6" s="1493"/>
      <c r="I6" s="1493"/>
      <c r="J6" s="1493"/>
      <c r="K6" s="1493"/>
      <c r="L6" s="1493"/>
      <c r="M6" s="1492"/>
      <c r="N6" s="1492"/>
      <c r="O6" s="1492"/>
      <c r="P6" s="1492"/>
      <c r="Q6" s="1492"/>
      <c r="R6" s="1492"/>
      <c r="S6" s="1492"/>
      <c r="T6" s="1492"/>
      <c r="U6" s="1492"/>
      <c r="V6" s="1492"/>
      <c r="W6" s="1492"/>
      <c r="X6" s="1492"/>
      <c r="Y6" s="1492"/>
      <c r="Z6" s="1492"/>
      <c r="AA6" s="1492"/>
      <c r="AB6" s="1492"/>
      <c r="AC6" s="1492"/>
      <c r="AD6" s="1492"/>
      <c r="AE6" s="1492"/>
      <c r="AF6" s="1492"/>
      <c r="AG6" s="1492"/>
      <c r="AH6" s="1492"/>
      <c r="AI6" s="1492"/>
      <c r="AM6" s="543"/>
      <c r="AO6" s="1503" t="s">
        <v>717</v>
      </c>
      <c r="AP6" s="1503"/>
      <c r="AQ6" s="1503"/>
      <c r="AR6" s="1503"/>
      <c r="AS6" s="1503"/>
      <c r="AT6" s="1503"/>
      <c r="AU6" s="1503"/>
      <c r="AV6" s="1503"/>
      <c r="AW6" s="1492"/>
      <c r="AX6" s="1492"/>
      <c r="AY6" s="1492"/>
      <c r="AZ6" s="1492"/>
      <c r="BA6" s="1492"/>
      <c r="BB6" s="1492"/>
      <c r="BC6" s="1492"/>
      <c r="BD6" s="1492"/>
      <c r="BE6" s="1492"/>
      <c r="BF6" s="1492"/>
      <c r="BG6" s="1492"/>
      <c r="BH6" s="1492"/>
      <c r="BI6" s="1492"/>
      <c r="BJ6" s="1492"/>
      <c r="BK6" s="1492"/>
      <c r="BL6" s="1492"/>
      <c r="BM6" s="1492"/>
      <c r="BN6" s="1492"/>
      <c r="BO6" s="1492"/>
      <c r="BP6" s="1492"/>
      <c r="BQ6" s="1492"/>
      <c r="BR6" s="1492"/>
      <c r="BS6" s="536"/>
      <c r="BT6" s="535"/>
    </row>
    <row r="7" spans="1:75">
      <c r="A7" s="1537"/>
      <c r="C7" s="534"/>
      <c r="BT7" s="535"/>
    </row>
    <row r="8" spans="1:75">
      <c r="A8" s="1537"/>
      <c r="C8" s="1567" t="s">
        <v>718</v>
      </c>
      <c r="D8" s="1568"/>
      <c r="E8" s="1568"/>
      <c r="F8" s="1568"/>
      <c r="G8" s="1568"/>
      <c r="H8" s="1568"/>
      <c r="I8" s="1568"/>
      <c r="J8" s="1569"/>
      <c r="K8" s="1570"/>
      <c r="L8" s="1571"/>
      <c r="M8" s="1571"/>
      <c r="N8" s="1571"/>
      <c r="O8" s="1571"/>
      <c r="P8" s="1571"/>
      <c r="Q8" s="1571"/>
      <c r="R8" s="1571"/>
      <c r="S8" s="1571"/>
      <c r="T8" s="1571"/>
      <c r="U8" s="1571"/>
      <c r="V8" s="1571"/>
      <c r="W8" s="1571"/>
      <c r="X8" s="1571"/>
      <c r="Y8" s="1571"/>
      <c r="Z8" s="1571"/>
      <c r="AA8" s="1571"/>
      <c r="AB8" s="1571"/>
      <c r="AC8" s="1571"/>
      <c r="AD8" s="1571"/>
      <c r="AE8" s="1571"/>
      <c r="AF8" s="1571"/>
      <c r="AG8" s="1571"/>
      <c r="AH8" s="1571"/>
      <c r="AI8" s="1571"/>
      <c r="AJ8" s="1571"/>
      <c r="AK8" s="1572"/>
      <c r="AL8" s="1509" t="s">
        <v>749</v>
      </c>
      <c r="AM8" s="1566"/>
      <c r="AN8" s="1566"/>
      <c r="AO8" s="1510"/>
      <c r="AP8" s="1514" t="s">
        <v>720</v>
      </c>
      <c r="AQ8" s="1514"/>
      <c r="AR8" s="1571"/>
      <c r="AS8" s="1571"/>
      <c r="AT8" s="1571"/>
      <c r="AU8" s="1571"/>
      <c r="AV8" s="1571"/>
      <c r="AW8" s="1571"/>
      <c r="AX8" s="1571"/>
      <c r="AY8" s="1571"/>
      <c r="AZ8" s="1571"/>
      <c r="BA8" s="1571"/>
      <c r="BB8" s="1571"/>
      <c r="BC8" s="1571"/>
      <c r="BD8" s="1571"/>
      <c r="BE8" s="1571"/>
      <c r="BF8" s="1571"/>
      <c r="BG8" s="1571"/>
      <c r="BH8" s="1571"/>
      <c r="BI8" s="1571"/>
      <c r="BJ8" s="1571"/>
      <c r="BK8" s="1571"/>
      <c r="BL8" s="1571"/>
      <c r="BM8" s="1571"/>
      <c r="BN8" s="1571"/>
      <c r="BO8" s="1571"/>
      <c r="BP8" s="1571"/>
      <c r="BQ8" s="1571"/>
      <c r="BR8" s="1571"/>
      <c r="BS8" s="1571"/>
      <c r="BT8" s="1572"/>
    </row>
    <row r="9" spans="1:75">
      <c r="A9" s="1537"/>
      <c r="C9" s="1567" t="s">
        <v>721</v>
      </c>
      <c r="D9" s="1568"/>
      <c r="E9" s="1568"/>
      <c r="F9" s="1568"/>
      <c r="G9" s="1568"/>
      <c r="H9" s="1568"/>
      <c r="I9" s="1568"/>
      <c r="J9" s="1569"/>
      <c r="K9" s="1570"/>
      <c r="L9" s="1571"/>
      <c r="M9" s="1571"/>
      <c r="N9" s="1571"/>
      <c r="O9" s="1571"/>
      <c r="P9" s="1571"/>
      <c r="Q9" s="1571"/>
      <c r="R9" s="1571"/>
      <c r="S9" s="1571"/>
      <c r="T9" s="1571"/>
      <c r="U9" s="1571"/>
      <c r="V9" s="1571"/>
      <c r="W9" s="1571"/>
      <c r="X9" s="1571"/>
      <c r="Y9" s="1571"/>
      <c r="Z9" s="1571"/>
      <c r="AA9" s="1571"/>
      <c r="AB9" s="1571"/>
      <c r="AC9" s="1571"/>
      <c r="AD9" s="1571"/>
      <c r="AE9" s="1571"/>
      <c r="AF9" s="1571"/>
      <c r="AG9" s="1571"/>
      <c r="AH9" s="1571"/>
      <c r="AI9" s="1571"/>
      <c r="AJ9" s="1571"/>
      <c r="AK9" s="1572"/>
      <c r="AL9" s="1507" t="s">
        <v>750</v>
      </c>
      <c r="AM9" s="1493"/>
      <c r="AN9" s="1493"/>
      <c r="AO9" s="1508"/>
      <c r="AP9" s="1514" t="s">
        <v>722</v>
      </c>
      <c r="AQ9" s="1514"/>
      <c r="AR9" s="1571"/>
      <c r="AS9" s="1571"/>
      <c r="AT9" s="1571"/>
      <c r="AU9" s="1571"/>
      <c r="AV9" s="1571"/>
      <c r="AW9" s="1571"/>
      <c r="AX9" s="1571"/>
      <c r="AY9" s="1571"/>
      <c r="AZ9" s="1571"/>
      <c r="BA9" s="1571"/>
      <c r="BB9" s="1571"/>
      <c r="BC9" s="1571"/>
      <c r="BD9" s="1571"/>
      <c r="BE9" s="1571"/>
      <c r="BF9" s="1571"/>
      <c r="BG9" s="1571"/>
      <c r="BH9" s="1571"/>
      <c r="BI9" s="1571"/>
      <c r="BJ9" s="1571"/>
      <c r="BK9" s="1571"/>
      <c r="BL9" s="1571"/>
      <c r="BM9" s="1571"/>
      <c r="BN9" s="1571"/>
      <c r="BO9" s="1571"/>
      <c r="BP9" s="1571"/>
      <c r="BQ9" s="1571"/>
      <c r="BR9" s="1571"/>
      <c r="BS9" s="1571"/>
      <c r="BT9" s="1572"/>
    </row>
    <row r="10" spans="1:75">
      <c r="A10" s="1537"/>
      <c r="C10" s="1567" t="s">
        <v>751</v>
      </c>
      <c r="D10" s="1568"/>
      <c r="E10" s="1568"/>
      <c r="F10" s="1568"/>
      <c r="G10" s="1568"/>
      <c r="H10" s="1568"/>
      <c r="I10" s="1568"/>
      <c r="J10" s="1569"/>
      <c r="K10" s="1570"/>
      <c r="L10" s="1571"/>
      <c r="M10" s="1571"/>
      <c r="N10" s="1571"/>
      <c r="O10" s="1571"/>
      <c r="P10" s="1571"/>
      <c r="Q10" s="1571"/>
      <c r="R10" s="1571"/>
      <c r="S10" s="1571"/>
      <c r="T10" s="1571"/>
      <c r="U10" s="1571"/>
      <c r="V10" s="1571"/>
      <c r="W10" s="1571"/>
      <c r="X10" s="1571"/>
      <c r="Y10" s="1571"/>
      <c r="Z10" s="1571"/>
      <c r="AA10" s="1571"/>
      <c r="AB10" s="1571"/>
      <c r="AC10" s="1571"/>
      <c r="AD10" s="1571"/>
      <c r="AE10" s="1571"/>
      <c r="AF10" s="1571"/>
      <c r="AG10" s="1571"/>
      <c r="AH10" s="1571"/>
      <c r="AI10" s="1571"/>
      <c r="AJ10" s="1571"/>
      <c r="AK10" s="1572"/>
      <c r="AL10" s="1567" t="s">
        <v>752</v>
      </c>
      <c r="AM10" s="1568"/>
      <c r="AN10" s="1568"/>
      <c r="AO10" s="1568"/>
      <c r="AP10" s="1568"/>
      <c r="AQ10" s="1568"/>
      <c r="AR10" s="1568"/>
      <c r="AS10" s="1569"/>
      <c r="AT10" s="1570"/>
      <c r="AU10" s="1571"/>
      <c r="AV10" s="1571"/>
      <c r="AW10" s="1571"/>
      <c r="AX10" s="1571"/>
      <c r="AY10" s="1571"/>
      <c r="AZ10" s="1571"/>
      <c r="BA10" s="1571"/>
      <c r="BB10" s="1571"/>
      <c r="BC10" s="1571"/>
      <c r="BD10" s="1571"/>
      <c r="BE10" s="1571"/>
      <c r="BF10" s="1571"/>
      <c r="BG10" s="1571"/>
      <c r="BH10" s="1571"/>
      <c r="BI10" s="1571"/>
      <c r="BJ10" s="1571"/>
      <c r="BK10" s="1571"/>
      <c r="BL10" s="1571"/>
      <c r="BM10" s="1571"/>
      <c r="BN10" s="1571"/>
      <c r="BO10" s="1571"/>
      <c r="BP10" s="1571"/>
      <c r="BQ10" s="1571"/>
      <c r="BR10" s="1571"/>
      <c r="BS10" s="1571"/>
      <c r="BT10" s="1572"/>
    </row>
    <row r="11" spans="1:75" ht="13.5" customHeight="1">
      <c r="A11" s="1537"/>
      <c r="C11" s="1509" t="s">
        <v>725</v>
      </c>
      <c r="D11" s="1566"/>
      <c r="E11" s="1566"/>
      <c r="F11" s="1566"/>
      <c r="G11" s="1510"/>
      <c r="H11" s="1513" t="s">
        <v>726</v>
      </c>
      <c r="I11" s="1514"/>
      <c r="J11" s="1515"/>
      <c r="K11" s="1570"/>
      <c r="L11" s="1571"/>
      <c r="M11" s="1571"/>
      <c r="N11" s="1571"/>
      <c r="O11" s="1571"/>
      <c r="P11" s="1571"/>
      <c r="Q11" s="1571"/>
      <c r="R11" s="1571"/>
      <c r="S11" s="1571"/>
      <c r="T11" s="1571"/>
      <c r="U11" s="1571"/>
      <c r="V11" s="1571"/>
      <c r="W11" s="1571"/>
      <c r="X11" s="1571"/>
      <c r="Y11" s="1571"/>
      <c r="Z11" s="1571"/>
      <c r="AA11" s="1571"/>
      <c r="AB11" s="1571"/>
      <c r="AC11" s="1571"/>
      <c r="AD11" s="1571"/>
      <c r="AE11" s="1571"/>
      <c r="AF11" s="1571"/>
      <c r="AG11" s="1571"/>
      <c r="AH11" s="1571"/>
      <c r="AI11" s="1571"/>
      <c r="AJ11" s="1571"/>
      <c r="AK11" s="1572"/>
      <c r="AL11" s="1541" t="s">
        <v>753</v>
      </c>
      <c r="AM11" s="1573"/>
      <c r="AN11" s="1574"/>
      <c r="AO11" s="1514" t="s">
        <v>728</v>
      </c>
      <c r="AP11" s="1514"/>
      <c r="AQ11" s="1514"/>
      <c r="AR11" s="1514"/>
      <c r="AS11" s="1515"/>
      <c r="AT11" s="1570"/>
      <c r="AU11" s="1571"/>
      <c r="AV11" s="1571"/>
      <c r="AW11" s="1571"/>
      <c r="AX11" s="1571"/>
      <c r="AY11" s="1571"/>
      <c r="AZ11" s="1571"/>
      <c r="BA11" s="1571"/>
      <c r="BB11" s="1571"/>
      <c r="BC11" s="1571"/>
      <c r="BD11" s="1571"/>
      <c r="BE11" s="1571"/>
      <c r="BF11" s="1571"/>
      <c r="BG11" s="1571"/>
      <c r="BH11" s="1571"/>
      <c r="BI11" s="1571"/>
      <c r="BJ11" s="1571"/>
      <c r="BK11" s="1571"/>
      <c r="BL11" s="1571"/>
      <c r="BM11" s="1571"/>
      <c r="BN11" s="1571"/>
      <c r="BO11" s="1571"/>
      <c r="BP11" s="1571"/>
      <c r="BQ11" s="1571"/>
      <c r="BR11" s="1571"/>
      <c r="BS11" s="1571"/>
      <c r="BT11" s="1572"/>
    </row>
    <row r="12" spans="1:75">
      <c r="A12" s="1537"/>
      <c r="C12" s="1507" t="s">
        <v>729</v>
      </c>
      <c r="D12" s="1493"/>
      <c r="E12" s="1493"/>
      <c r="F12" s="1493"/>
      <c r="G12" s="1508"/>
      <c r="H12" s="1513" t="s">
        <v>730</v>
      </c>
      <c r="I12" s="1514"/>
      <c r="J12" s="1515"/>
      <c r="K12" s="1570"/>
      <c r="L12" s="1571"/>
      <c r="M12" s="1571"/>
      <c r="N12" s="1571"/>
      <c r="O12" s="1571"/>
      <c r="P12" s="1571"/>
      <c r="Q12" s="1571"/>
      <c r="R12" s="1571"/>
      <c r="S12" s="1571"/>
      <c r="T12" s="1571"/>
      <c r="U12" s="1571"/>
      <c r="V12" s="1571"/>
      <c r="W12" s="1571"/>
      <c r="X12" s="1571"/>
      <c r="Y12" s="1571"/>
      <c r="Z12" s="1571"/>
      <c r="AA12" s="1571"/>
      <c r="AB12" s="1571"/>
      <c r="AC12" s="1571"/>
      <c r="AD12" s="1571"/>
      <c r="AE12" s="1571"/>
      <c r="AF12" s="1571"/>
      <c r="AG12" s="1571"/>
      <c r="AH12" s="1571"/>
      <c r="AI12" s="1571"/>
      <c r="AJ12" s="1571"/>
      <c r="AK12" s="1572"/>
      <c r="AL12" s="1575"/>
      <c r="AM12" s="1576"/>
      <c r="AN12" s="1577"/>
      <c r="AO12" s="1514" t="s">
        <v>731</v>
      </c>
      <c r="AP12" s="1514"/>
      <c r="AQ12" s="1514"/>
      <c r="AR12" s="1514"/>
      <c r="AS12" s="1515"/>
      <c r="AT12" s="1570"/>
      <c r="AU12" s="1571"/>
      <c r="AV12" s="1571"/>
      <c r="AW12" s="1571"/>
      <c r="AX12" s="1571"/>
      <c r="AY12" s="1571"/>
      <c r="AZ12" s="1571"/>
      <c r="BA12" s="1571"/>
      <c r="BB12" s="1571"/>
      <c r="BC12" s="1571"/>
      <c r="BD12" s="1571"/>
      <c r="BE12" s="1571"/>
      <c r="BF12" s="1571"/>
      <c r="BG12" s="1571"/>
      <c r="BH12" s="1571"/>
      <c r="BI12" s="1571"/>
      <c r="BJ12" s="1571"/>
      <c r="BK12" s="1571"/>
      <c r="BL12" s="1571"/>
      <c r="BM12" s="1571"/>
      <c r="BN12" s="1571"/>
      <c r="BO12" s="1571"/>
      <c r="BP12" s="1571"/>
      <c r="BQ12" s="1571"/>
      <c r="BR12" s="1571"/>
      <c r="BS12" s="1571"/>
      <c r="BT12" s="1572"/>
    </row>
    <row r="13" spans="1:75">
      <c r="A13" s="1537"/>
      <c r="C13" s="1567" t="s">
        <v>754</v>
      </c>
      <c r="D13" s="1568"/>
      <c r="E13" s="1568"/>
      <c r="F13" s="1568"/>
      <c r="G13" s="1568"/>
      <c r="H13" s="1568"/>
      <c r="I13" s="1568"/>
      <c r="J13" s="1569"/>
      <c r="K13" s="1570"/>
      <c r="L13" s="1571"/>
      <c r="M13" s="1571"/>
      <c r="N13" s="1571"/>
      <c r="O13" s="1571"/>
      <c r="P13" s="1571"/>
      <c r="Q13" s="1571"/>
      <c r="R13" s="1571"/>
      <c r="S13" s="1571"/>
      <c r="T13" s="1571"/>
      <c r="U13" s="1571"/>
      <c r="V13" s="1571"/>
      <c r="W13" s="1571"/>
      <c r="X13" s="1571"/>
      <c r="Y13" s="1571"/>
      <c r="Z13" s="1571"/>
      <c r="AA13" s="1571"/>
      <c r="AB13" s="1571"/>
      <c r="AC13" s="1571"/>
      <c r="AD13" s="1571"/>
      <c r="AE13" s="1571"/>
      <c r="AF13" s="1571"/>
      <c r="AG13" s="1571"/>
      <c r="AH13" s="1571"/>
      <c r="AI13" s="1571"/>
      <c r="AJ13" s="1571"/>
      <c r="AK13" s="1572"/>
      <c r="AL13" s="1567" t="s">
        <v>755</v>
      </c>
      <c r="AM13" s="1568"/>
      <c r="AN13" s="1568"/>
      <c r="AO13" s="1568"/>
      <c r="AP13" s="1568"/>
      <c r="AQ13" s="1568"/>
      <c r="AR13" s="1568"/>
      <c r="AS13" s="1569"/>
      <c r="AT13" s="1570"/>
      <c r="AU13" s="1571"/>
      <c r="AV13" s="1571"/>
      <c r="AW13" s="1571"/>
      <c r="AX13" s="1571"/>
      <c r="AY13" s="1571"/>
      <c r="AZ13" s="1571"/>
      <c r="BA13" s="1571"/>
      <c r="BB13" s="1571"/>
      <c r="BC13" s="1571"/>
      <c r="BD13" s="1571"/>
      <c r="BE13" s="1571"/>
      <c r="BF13" s="1571"/>
      <c r="BG13" s="1571"/>
      <c r="BH13" s="1571"/>
      <c r="BI13" s="1571"/>
      <c r="BJ13" s="1571"/>
      <c r="BK13" s="1571"/>
      <c r="BL13" s="1571"/>
      <c r="BM13" s="1571"/>
      <c r="BN13" s="1571"/>
      <c r="BO13" s="1571"/>
      <c r="BP13" s="1571"/>
      <c r="BQ13" s="1571"/>
      <c r="BR13" s="1571"/>
      <c r="BS13" s="1571"/>
      <c r="BT13" s="1572"/>
    </row>
    <row r="14" spans="1:75">
      <c r="A14" s="1537"/>
      <c r="C14" s="547"/>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37"/>
      <c r="AM14" s="537"/>
      <c r="AN14" s="537"/>
      <c r="AO14" s="537"/>
      <c r="AP14" s="537"/>
      <c r="AQ14" s="537"/>
      <c r="AR14" s="537"/>
      <c r="AS14" s="537"/>
      <c r="AT14" s="537"/>
      <c r="AU14" s="537"/>
      <c r="AV14" s="537"/>
      <c r="AW14" s="537"/>
      <c r="AX14" s="537"/>
      <c r="AY14" s="537"/>
      <c r="AZ14" s="537"/>
      <c r="BA14" s="537"/>
      <c r="BB14" s="537"/>
      <c r="BC14" s="546"/>
      <c r="BD14" s="546"/>
      <c r="BE14" s="546"/>
      <c r="BF14" s="546"/>
      <c r="BG14" s="546"/>
      <c r="BH14" s="546"/>
      <c r="BI14" s="546"/>
      <c r="BJ14" s="546"/>
      <c r="BK14" s="546"/>
      <c r="BL14" s="546"/>
      <c r="BM14" s="546"/>
      <c r="BN14" s="546"/>
      <c r="BO14" s="546"/>
      <c r="BP14" s="546"/>
      <c r="BQ14" s="546"/>
      <c r="BR14" s="546"/>
      <c r="BS14" s="546"/>
      <c r="BT14" s="548"/>
    </row>
    <row r="15" spans="1:75" ht="8.25" customHeight="1">
      <c r="A15" s="1537"/>
      <c r="C15" s="1509"/>
      <c r="D15" s="1566"/>
      <c r="E15" s="1566"/>
      <c r="F15" s="1566"/>
      <c r="G15" s="1566"/>
      <c r="H15" s="1566"/>
      <c r="I15" s="1566"/>
      <c r="J15" s="1566"/>
      <c r="K15" s="539"/>
      <c r="T15" s="535"/>
      <c r="AA15" s="528"/>
      <c r="AC15" s="529"/>
      <c r="AD15" s="529"/>
      <c r="AE15" s="529"/>
      <c r="AF15" s="529"/>
      <c r="AG15" s="529"/>
      <c r="AH15" s="529"/>
      <c r="AI15" s="529"/>
      <c r="AJ15" s="530"/>
      <c r="AX15" s="535"/>
      <c r="BT15" s="535"/>
    </row>
    <row r="16" spans="1:75" ht="8.25" customHeight="1">
      <c r="A16" s="1537"/>
      <c r="C16" s="1539"/>
      <c r="D16" s="1486"/>
      <c r="E16" s="1486"/>
      <c r="F16" s="1486"/>
      <c r="G16" s="1486"/>
      <c r="H16" s="1486"/>
      <c r="I16" s="1486"/>
      <c r="J16" s="1486"/>
      <c r="K16" s="539"/>
      <c r="T16" s="535"/>
      <c r="AA16" s="534"/>
      <c r="AJ16" s="535"/>
      <c r="AX16" s="535"/>
      <c r="BT16" s="535"/>
    </row>
    <row r="17" spans="1:72" ht="8.25" customHeight="1">
      <c r="A17" s="1537"/>
      <c r="C17" s="1539"/>
      <c r="D17" s="1486"/>
      <c r="E17" s="1486"/>
      <c r="F17" s="1486"/>
      <c r="G17" s="1486"/>
      <c r="H17" s="1486"/>
      <c r="I17" s="1486"/>
      <c r="J17" s="1486"/>
      <c r="K17" s="539"/>
      <c r="T17" s="535"/>
      <c r="AA17" s="534"/>
      <c r="AJ17" s="535"/>
      <c r="AX17" s="535"/>
      <c r="BT17" s="535"/>
    </row>
    <row r="18" spans="1:72" ht="8.25" customHeight="1">
      <c r="A18" s="1537"/>
      <c r="C18" s="1539"/>
      <c r="D18" s="1486"/>
      <c r="E18" s="1486"/>
      <c r="F18" s="1486"/>
      <c r="G18" s="1486"/>
      <c r="H18" s="1486"/>
      <c r="I18" s="1486"/>
      <c r="J18" s="1486"/>
      <c r="K18" s="539"/>
      <c r="T18" s="535"/>
      <c r="AA18" s="534"/>
      <c r="AJ18" s="535"/>
      <c r="AX18" s="535"/>
      <c r="BT18" s="535"/>
    </row>
    <row r="19" spans="1:72" ht="8.25" customHeight="1">
      <c r="A19" s="1537"/>
      <c r="C19" s="1539"/>
      <c r="D19" s="1486"/>
      <c r="E19" s="1486"/>
      <c r="F19" s="1486"/>
      <c r="G19" s="1486"/>
      <c r="H19" s="1486"/>
      <c r="I19" s="1486"/>
      <c r="J19" s="1486"/>
      <c r="K19" s="539"/>
      <c r="T19" s="535"/>
      <c r="AA19" s="534"/>
      <c r="AJ19" s="535"/>
      <c r="AX19" s="535"/>
      <c r="BT19" s="535"/>
    </row>
    <row r="20" spans="1:72" ht="8.25" customHeight="1">
      <c r="A20" s="1537"/>
      <c r="C20" s="1539"/>
      <c r="D20" s="1486"/>
      <c r="E20" s="1486"/>
      <c r="F20" s="1486"/>
      <c r="G20" s="1486"/>
      <c r="H20" s="1486"/>
      <c r="I20" s="1486"/>
      <c r="J20" s="1486"/>
      <c r="K20" s="539"/>
      <c r="T20" s="535"/>
      <c r="AA20" s="534"/>
      <c r="AJ20" s="535"/>
      <c r="AX20" s="535"/>
      <c r="BT20" s="535"/>
    </row>
    <row r="21" spans="1:72" ht="8.25" customHeight="1">
      <c r="A21" s="1537"/>
      <c r="C21" s="1539"/>
      <c r="D21" s="1486"/>
      <c r="E21" s="1486"/>
      <c r="F21" s="1486"/>
      <c r="G21" s="1486"/>
      <c r="H21" s="1486"/>
      <c r="I21" s="1486"/>
      <c r="J21" s="1486"/>
      <c r="K21" s="539"/>
      <c r="T21" s="535"/>
      <c r="AA21" s="534"/>
      <c r="AJ21" s="535"/>
      <c r="AX21" s="535"/>
      <c r="BT21" s="535"/>
    </row>
    <row r="22" spans="1:72" ht="8.25" customHeight="1">
      <c r="A22" s="1537"/>
      <c r="C22" s="1539"/>
      <c r="D22" s="1486"/>
      <c r="E22" s="1486"/>
      <c r="F22" s="1486"/>
      <c r="G22" s="1486"/>
      <c r="H22" s="1486"/>
      <c r="I22" s="1486"/>
      <c r="J22" s="1486"/>
      <c r="K22" s="539"/>
      <c r="T22" s="535"/>
      <c r="AA22" s="534"/>
      <c r="AJ22" s="535"/>
      <c r="AX22" s="535"/>
      <c r="BT22" s="535"/>
    </row>
    <row r="23" spans="1:72" ht="8.25" customHeight="1">
      <c r="A23" s="1537"/>
      <c r="C23" s="1539"/>
      <c r="D23" s="1486"/>
      <c r="E23" s="1486"/>
      <c r="F23" s="1486"/>
      <c r="G23" s="1486"/>
      <c r="H23" s="1486"/>
      <c r="I23" s="1486"/>
      <c r="J23" s="1486"/>
      <c r="K23" s="539"/>
      <c r="T23" s="535"/>
      <c r="AA23" s="534"/>
      <c r="AJ23" s="535"/>
      <c r="AX23" s="535"/>
      <c r="BT23" s="535"/>
    </row>
    <row r="24" spans="1:72" ht="8.25" customHeight="1">
      <c r="A24" s="1537"/>
      <c r="C24" s="1539"/>
      <c r="D24" s="1486"/>
      <c r="E24" s="1486"/>
      <c r="F24" s="1486"/>
      <c r="G24" s="1486"/>
      <c r="H24" s="1486"/>
      <c r="I24" s="1486"/>
      <c r="J24" s="1486"/>
      <c r="K24" s="539"/>
      <c r="T24" s="535"/>
      <c r="AA24" s="534"/>
      <c r="AJ24" s="535"/>
      <c r="AX24" s="535"/>
      <c r="BT24" s="535"/>
    </row>
    <row r="25" spans="1:72" ht="8.25" customHeight="1">
      <c r="A25" s="1537"/>
      <c r="C25" s="1539"/>
      <c r="D25" s="1486"/>
      <c r="E25" s="1486"/>
      <c r="F25" s="1486"/>
      <c r="G25" s="1486"/>
      <c r="H25" s="1486"/>
      <c r="I25" s="1486"/>
      <c r="J25" s="1486"/>
      <c r="K25" s="539"/>
      <c r="T25" s="535"/>
      <c r="AA25" s="534"/>
      <c r="AJ25" s="535"/>
      <c r="AX25" s="535"/>
      <c r="BT25" s="535"/>
    </row>
    <row r="26" spans="1:72" ht="8.25" customHeight="1">
      <c r="A26" s="1537"/>
      <c r="C26" s="1507"/>
      <c r="D26" s="1493"/>
      <c r="E26" s="1493"/>
      <c r="F26" s="1493"/>
      <c r="G26" s="1493"/>
      <c r="H26" s="1493"/>
      <c r="I26" s="1493"/>
      <c r="J26" s="1493"/>
      <c r="K26" s="539"/>
      <c r="L26" s="537"/>
      <c r="M26" s="537"/>
      <c r="N26" s="537"/>
      <c r="O26" s="537"/>
      <c r="P26" s="537"/>
      <c r="Q26" s="537"/>
      <c r="R26" s="537"/>
      <c r="S26" s="537"/>
      <c r="T26" s="539"/>
      <c r="U26" s="537"/>
      <c r="V26" s="537"/>
      <c r="W26" s="537"/>
      <c r="X26" s="537"/>
      <c r="Y26" s="537"/>
      <c r="Z26" s="537"/>
      <c r="AA26" s="538"/>
      <c r="AB26" s="537"/>
      <c r="AC26" s="537"/>
      <c r="AD26" s="537"/>
      <c r="AE26" s="537"/>
      <c r="AF26" s="537"/>
      <c r="AG26" s="537"/>
      <c r="AH26" s="537"/>
      <c r="AI26" s="537"/>
      <c r="AJ26" s="539"/>
      <c r="AK26" s="537"/>
      <c r="AL26" s="537"/>
      <c r="AM26" s="537"/>
      <c r="AN26" s="537"/>
      <c r="AO26" s="537"/>
      <c r="AP26" s="537"/>
      <c r="AQ26" s="537"/>
      <c r="AR26" s="537"/>
      <c r="AS26" s="537"/>
      <c r="AT26" s="537"/>
      <c r="AU26" s="537"/>
      <c r="AV26" s="537"/>
      <c r="AW26" s="537"/>
      <c r="AX26" s="539"/>
      <c r="AY26" s="537"/>
      <c r="AZ26" s="537"/>
      <c r="BA26" s="537"/>
      <c r="BB26" s="537"/>
      <c r="BC26" s="537"/>
      <c r="BD26" s="537"/>
      <c r="BE26" s="537"/>
      <c r="BF26" s="537"/>
      <c r="BG26" s="537"/>
      <c r="BH26" s="537"/>
      <c r="BI26" s="537"/>
      <c r="BJ26" s="537"/>
      <c r="BK26" s="537"/>
      <c r="BL26" s="537"/>
      <c r="BM26" s="537"/>
      <c r="BN26" s="537"/>
      <c r="BO26" s="537"/>
      <c r="BP26" s="537"/>
      <c r="BQ26" s="537"/>
      <c r="BR26" s="537"/>
      <c r="BS26" s="537"/>
      <c r="BT26" s="539"/>
    </row>
    <row r="27" spans="1:72" ht="8.25" customHeight="1">
      <c r="A27" s="1537"/>
      <c r="C27" s="1509"/>
      <c r="D27" s="1566"/>
      <c r="E27" s="1566"/>
      <c r="F27" s="1566"/>
      <c r="G27" s="1566"/>
      <c r="H27" s="1566"/>
      <c r="I27" s="1566"/>
      <c r="J27" s="1566"/>
      <c r="K27" s="539"/>
      <c r="T27" s="535"/>
      <c r="AA27" s="534"/>
      <c r="AJ27" s="535"/>
      <c r="AX27" s="535"/>
      <c r="BT27" s="535"/>
    </row>
    <row r="28" spans="1:72" ht="8.25" customHeight="1">
      <c r="A28" s="1537"/>
      <c r="C28" s="1539"/>
      <c r="D28" s="1486"/>
      <c r="E28" s="1486"/>
      <c r="F28" s="1486"/>
      <c r="G28" s="1486"/>
      <c r="H28" s="1486"/>
      <c r="I28" s="1486"/>
      <c r="J28" s="1486"/>
      <c r="K28" s="539"/>
      <c r="T28" s="535"/>
      <c r="AA28" s="534"/>
      <c r="AJ28" s="535"/>
      <c r="AX28" s="535"/>
      <c r="BT28" s="535"/>
    </row>
    <row r="29" spans="1:72" ht="8.25" customHeight="1">
      <c r="A29" s="1537"/>
      <c r="C29" s="1539"/>
      <c r="D29" s="1486"/>
      <c r="E29" s="1486"/>
      <c r="F29" s="1486"/>
      <c r="G29" s="1486"/>
      <c r="H29" s="1486"/>
      <c r="I29" s="1486"/>
      <c r="J29" s="1486"/>
      <c r="K29" s="539"/>
      <c r="T29" s="535"/>
      <c r="AA29" s="534"/>
      <c r="AJ29" s="535"/>
      <c r="AX29" s="535"/>
      <c r="BT29" s="535"/>
    </row>
    <row r="30" spans="1:72" ht="8.25" customHeight="1">
      <c r="A30" s="1537"/>
      <c r="C30" s="1539"/>
      <c r="D30" s="1486"/>
      <c r="E30" s="1486"/>
      <c r="F30" s="1486"/>
      <c r="G30" s="1486"/>
      <c r="H30" s="1486"/>
      <c r="I30" s="1486"/>
      <c r="J30" s="1486"/>
      <c r="K30" s="539"/>
      <c r="T30" s="535"/>
      <c r="AA30" s="534"/>
      <c r="AJ30" s="535"/>
      <c r="AX30" s="535"/>
      <c r="BT30" s="535"/>
    </row>
    <row r="31" spans="1:72" ht="8.25" customHeight="1">
      <c r="A31" s="1537"/>
      <c r="C31" s="1539"/>
      <c r="D31" s="1486"/>
      <c r="E31" s="1486"/>
      <c r="F31" s="1486"/>
      <c r="G31" s="1486"/>
      <c r="H31" s="1486"/>
      <c r="I31" s="1486"/>
      <c r="J31" s="1486"/>
      <c r="K31" s="539"/>
      <c r="T31" s="535"/>
      <c r="AA31" s="534"/>
      <c r="AJ31" s="535"/>
      <c r="AX31" s="535"/>
      <c r="BT31" s="535"/>
    </row>
    <row r="32" spans="1:72" ht="8.25" customHeight="1">
      <c r="A32" s="1537"/>
      <c r="C32" s="1539"/>
      <c r="D32" s="1486"/>
      <c r="E32" s="1486"/>
      <c r="F32" s="1486"/>
      <c r="G32" s="1486"/>
      <c r="H32" s="1486"/>
      <c r="I32" s="1486"/>
      <c r="J32" s="1486"/>
      <c r="K32" s="539"/>
      <c r="T32" s="535"/>
      <c r="AA32" s="534"/>
      <c r="AJ32" s="535"/>
      <c r="AX32" s="535"/>
      <c r="BT32" s="535"/>
    </row>
    <row r="33" spans="1:72" ht="8.25" customHeight="1">
      <c r="A33" s="1537"/>
      <c r="C33" s="1539"/>
      <c r="D33" s="1486"/>
      <c r="E33" s="1486"/>
      <c r="F33" s="1486"/>
      <c r="G33" s="1486"/>
      <c r="H33" s="1486"/>
      <c r="I33" s="1486"/>
      <c r="J33" s="1486"/>
      <c r="K33" s="539"/>
      <c r="T33" s="535"/>
      <c r="AA33" s="534"/>
      <c r="AJ33" s="535"/>
      <c r="AX33" s="535"/>
      <c r="BT33" s="535"/>
    </row>
    <row r="34" spans="1:72" ht="8.25" customHeight="1">
      <c r="A34" s="1537"/>
      <c r="C34" s="1507"/>
      <c r="D34" s="1493"/>
      <c r="E34" s="1493"/>
      <c r="F34" s="1493"/>
      <c r="G34" s="1493"/>
      <c r="H34" s="1493"/>
      <c r="I34" s="1493"/>
      <c r="J34" s="1493"/>
      <c r="K34" s="539"/>
      <c r="L34" s="537"/>
      <c r="M34" s="537"/>
      <c r="N34" s="537"/>
      <c r="O34" s="537"/>
      <c r="P34" s="537"/>
      <c r="Q34" s="537"/>
      <c r="R34" s="537"/>
      <c r="S34" s="537"/>
      <c r="T34" s="539"/>
      <c r="U34" s="537"/>
      <c r="V34" s="537"/>
      <c r="W34" s="537"/>
      <c r="X34" s="537"/>
      <c r="Y34" s="537"/>
      <c r="Z34" s="537"/>
      <c r="AA34" s="538"/>
      <c r="AB34" s="537"/>
      <c r="AC34" s="537"/>
      <c r="AD34" s="537"/>
      <c r="AE34" s="537"/>
      <c r="AF34" s="537"/>
      <c r="AG34" s="537"/>
      <c r="AH34" s="537"/>
      <c r="AI34" s="537"/>
      <c r="AJ34" s="539"/>
      <c r="AK34" s="537"/>
      <c r="AL34" s="537"/>
      <c r="AM34" s="537"/>
      <c r="AN34" s="537"/>
      <c r="AO34" s="537"/>
      <c r="AP34" s="537"/>
      <c r="AQ34" s="537"/>
      <c r="AR34" s="537"/>
      <c r="AS34" s="537"/>
      <c r="AT34" s="537"/>
      <c r="AU34" s="537"/>
      <c r="AV34" s="537"/>
      <c r="AW34" s="537"/>
      <c r="AX34" s="539"/>
      <c r="AY34" s="537"/>
      <c r="AZ34" s="537"/>
      <c r="BA34" s="537"/>
      <c r="BB34" s="537"/>
      <c r="BC34" s="537"/>
      <c r="BD34" s="537"/>
      <c r="BE34" s="537"/>
      <c r="BF34" s="537"/>
      <c r="BG34" s="537"/>
      <c r="BH34" s="537"/>
      <c r="BI34" s="537"/>
      <c r="BJ34" s="537"/>
      <c r="BK34" s="537"/>
      <c r="BL34" s="537"/>
      <c r="BM34" s="537"/>
      <c r="BN34" s="537"/>
      <c r="BO34" s="537"/>
      <c r="BP34" s="537"/>
      <c r="BQ34" s="537"/>
      <c r="BR34" s="537"/>
      <c r="BS34" s="537"/>
      <c r="BT34" s="539"/>
    </row>
    <row r="35" spans="1:72" ht="12.75" customHeight="1">
      <c r="A35" s="1537"/>
      <c r="C35" s="1509"/>
      <c r="D35" s="1566"/>
      <c r="E35" s="1566"/>
      <c r="F35" s="1566"/>
      <c r="G35" s="1566"/>
      <c r="H35" s="1566"/>
      <c r="I35" s="1566"/>
      <c r="J35" s="1566"/>
      <c r="K35" s="539"/>
      <c r="T35" s="535"/>
      <c r="AA35" s="534"/>
      <c r="AJ35" s="535"/>
      <c r="AX35" s="535"/>
      <c r="BT35" s="535"/>
    </row>
    <row r="36" spans="1:72" ht="12.75" customHeight="1">
      <c r="A36" s="1537"/>
      <c r="C36" s="1539"/>
      <c r="D36" s="1486"/>
      <c r="E36" s="1486"/>
      <c r="F36" s="1486"/>
      <c r="G36" s="1486"/>
      <c r="H36" s="1486"/>
      <c r="I36" s="1486"/>
      <c r="J36" s="1486"/>
      <c r="K36" s="539"/>
      <c r="T36" s="535"/>
      <c r="AA36" s="534"/>
      <c r="AJ36" s="535"/>
      <c r="AX36" s="535"/>
      <c r="BT36" s="535"/>
    </row>
    <row r="37" spans="1:72" ht="12.75" customHeight="1">
      <c r="A37" s="1537"/>
      <c r="C37" s="1539"/>
      <c r="D37" s="1486"/>
      <c r="E37" s="1486"/>
      <c r="F37" s="1486"/>
      <c r="G37" s="1486"/>
      <c r="H37" s="1486"/>
      <c r="I37" s="1486"/>
      <c r="J37" s="1486"/>
      <c r="K37" s="539"/>
      <c r="T37" s="535"/>
      <c r="AA37" s="534"/>
      <c r="AJ37" s="535"/>
      <c r="AX37" s="535"/>
      <c r="BT37" s="535"/>
    </row>
    <row r="38" spans="1:72" ht="12.75" customHeight="1">
      <c r="A38" s="1537"/>
      <c r="C38" s="1539"/>
      <c r="D38" s="1486"/>
      <c r="E38" s="1486"/>
      <c r="F38" s="1486"/>
      <c r="G38" s="1486"/>
      <c r="H38" s="1486"/>
      <c r="I38" s="1486"/>
      <c r="J38" s="1486"/>
      <c r="K38" s="539"/>
      <c r="T38" s="535"/>
      <c r="AA38" s="534"/>
      <c r="AJ38" s="535"/>
      <c r="AX38" s="535"/>
      <c r="BT38" s="535"/>
    </row>
    <row r="39" spans="1:72" ht="12.75" customHeight="1">
      <c r="A39" s="1537"/>
      <c r="C39" s="1507"/>
      <c r="D39" s="1493"/>
      <c r="E39" s="1493"/>
      <c r="F39" s="1493"/>
      <c r="G39" s="1493"/>
      <c r="H39" s="1493"/>
      <c r="I39" s="1493"/>
      <c r="J39" s="1493"/>
      <c r="K39" s="539"/>
      <c r="L39" s="538"/>
      <c r="M39" s="537"/>
      <c r="N39" s="537"/>
      <c r="O39" s="537"/>
      <c r="P39" s="537"/>
      <c r="Q39" s="537"/>
      <c r="R39" s="537"/>
      <c r="S39" s="537"/>
      <c r="T39" s="539"/>
      <c r="U39" s="537"/>
      <c r="V39" s="537"/>
      <c r="W39" s="537"/>
      <c r="X39" s="537"/>
      <c r="Y39" s="537"/>
      <c r="Z39" s="537"/>
      <c r="AA39" s="538"/>
      <c r="AB39" s="537"/>
      <c r="AC39" s="537"/>
      <c r="AD39" s="537"/>
      <c r="AE39" s="537"/>
      <c r="AF39" s="537"/>
      <c r="AG39" s="537"/>
      <c r="AH39" s="537"/>
      <c r="AI39" s="537"/>
      <c r="AJ39" s="539"/>
      <c r="AK39" s="537"/>
      <c r="AL39" s="537"/>
      <c r="AM39" s="537"/>
      <c r="AN39" s="537"/>
      <c r="AO39" s="537"/>
      <c r="AP39" s="537"/>
      <c r="AQ39" s="537"/>
      <c r="AR39" s="537"/>
      <c r="AS39" s="537"/>
      <c r="AT39" s="537"/>
      <c r="AU39" s="537"/>
      <c r="AV39" s="537"/>
      <c r="AW39" s="537"/>
      <c r="AX39" s="539"/>
      <c r="AY39" s="537"/>
      <c r="AZ39" s="537"/>
      <c r="BA39" s="537"/>
      <c r="BB39" s="537"/>
      <c r="BC39" s="537"/>
      <c r="BD39" s="537"/>
      <c r="BE39" s="537"/>
      <c r="BF39" s="537"/>
      <c r="BG39" s="537"/>
      <c r="BH39" s="537"/>
      <c r="BI39" s="537"/>
      <c r="BJ39" s="537"/>
      <c r="BK39" s="537"/>
      <c r="BL39" s="537"/>
      <c r="BM39" s="537"/>
      <c r="BN39" s="537"/>
      <c r="BO39" s="537"/>
      <c r="BP39" s="537"/>
      <c r="BQ39" s="537"/>
      <c r="BR39" s="537"/>
      <c r="BS39" s="537"/>
      <c r="BT39" s="539"/>
    </row>
    <row r="40" spans="1:72">
      <c r="A40" s="1537"/>
      <c r="C40" s="1513" t="s">
        <v>756</v>
      </c>
      <c r="D40" s="1514"/>
      <c r="E40" s="1514"/>
      <c r="F40" s="1514"/>
      <c r="G40" s="1514"/>
      <c r="H40" s="1514"/>
      <c r="I40" s="1514"/>
      <c r="J40" s="1515"/>
      <c r="K40" s="537"/>
      <c r="L40" s="1514">
        <v>1</v>
      </c>
      <c r="M40" s="1514"/>
      <c r="N40" s="1514">
        <v>2</v>
      </c>
      <c r="O40" s="1514"/>
      <c r="P40" s="1514">
        <v>3</v>
      </c>
      <c r="Q40" s="1514"/>
      <c r="R40" s="1514">
        <v>4</v>
      </c>
      <c r="S40" s="1514"/>
      <c r="T40" s="1514">
        <v>5</v>
      </c>
      <c r="U40" s="1514"/>
      <c r="V40" s="1514">
        <v>6</v>
      </c>
      <c r="W40" s="1514"/>
      <c r="X40" s="1514">
        <v>7</v>
      </c>
      <c r="Y40" s="1514"/>
      <c r="Z40" s="1514">
        <v>8</v>
      </c>
      <c r="AA40" s="1514"/>
      <c r="AB40" s="1514">
        <v>9</v>
      </c>
      <c r="AC40" s="1514"/>
      <c r="AD40" s="1514">
        <v>10</v>
      </c>
      <c r="AE40" s="1514"/>
      <c r="AF40" s="1514">
        <v>11</v>
      </c>
      <c r="AG40" s="1514"/>
      <c r="AH40" s="1514">
        <v>12</v>
      </c>
      <c r="AI40" s="1514"/>
      <c r="AJ40" s="1514">
        <v>13</v>
      </c>
      <c r="AK40" s="1514"/>
      <c r="AL40" s="1514">
        <v>14</v>
      </c>
      <c r="AM40" s="1514"/>
      <c r="AN40" s="1514">
        <v>15</v>
      </c>
      <c r="AO40" s="1514"/>
      <c r="AP40" s="1514">
        <v>16</v>
      </c>
      <c r="AQ40" s="1514"/>
      <c r="AR40" s="1514">
        <v>17</v>
      </c>
      <c r="AS40" s="1514"/>
      <c r="AT40" s="1514">
        <v>18</v>
      </c>
      <c r="AU40" s="1514"/>
      <c r="AV40" s="1514">
        <v>19</v>
      </c>
      <c r="AW40" s="1514"/>
      <c r="AX40" s="1514">
        <v>20</v>
      </c>
      <c r="AY40" s="1514"/>
      <c r="AZ40" s="537"/>
      <c r="BA40" s="537"/>
      <c r="BB40" s="537"/>
      <c r="BC40" s="537"/>
      <c r="BD40" s="537"/>
      <c r="BE40" s="537"/>
      <c r="BF40" s="537"/>
      <c r="BG40" s="537"/>
      <c r="BH40" s="537"/>
      <c r="BI40" s="537"/>
      <c r="BJ40" s="537"/>
      <c r="BK40" s="537"/>
      <c r="BL40" s="537"/>
      <c r="BM40" s="537"/>
      <c r="BN40" s="537"/>
      <c r="BO40" s="537"/>
      <c r="BP40" s="537"/>
      <c r="BQ40" s="537"/>
      <c r="BR40" s="537"/>
      <c r="BS40" s="537"/>
      <c r="BT40" s="539"/>
    </row>
    <row r="41" spans="1:72">
      <c r="A41" s="1537"/>
      <c r="C41" s="1509" t="s">
        <v>757</v>
      </c>
      <c r="D41" s="1566"/>
      <c r="E41" s="1566"/>
      <c r="F41" s="1566"/>
      <c r="G41" s="1566"/>
      <c r="H41" s="1566"/>
      <c r="I41" s="1566"/>
      <c r="J41" s="1510"/>
      <c r="BT41" s="535"/>
    </row>
    <row r="42" spans="1:72">
      <c r="A42" s="1537"/>
      <c r="C42" s="1539"/>
      <c r="D42" s="1486"/>
      <c r="E42" s="1486"/>
      <c r="F42" s="1486"/>
      <c r="G42" s="1486"/>
      <c r="H42" s="1486"/>
      <c r="I42" s="1486"/>
      <c r="J42" s="1552"/>
      <c r="BT42" s="535"/>
    </row>
    <row r="43" spans="1:72">
      <c r="A43" s="1537"/>
      <c r="C43" s="1539"/>
      <c r="D43" s="1486"/>
      <c r="E43" s="1486"/>
      <c r="F43" s="1486"/>
      <c r="G43" s="1486"/>
      <c r="H43" s="1486"/>
      <c r="I43" s="1486"/>
      <c r="J43" s="1552"/>
      <c r="BT43" s="535"/>
    </row>
    <row r="44" spans="1:72">
      <c r="A44" s="1537"/>
      <c r="C44" s="1507"/>
      <c r="D44" s="1493"/>
      <c r="E44" s="1493"/>
      <c r="F44" s="1493"/>
      <c r="G44" s="1493"/>
      <c r="H44" s="1493"/>
      <c r="I44" s="1493"/>
      <c r="J44" s="1508"/>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7"/>
      <c r="AN44" s="537"/>
      <c r="AO44" s="537"/>
      <c r="AP44" s="537"/>
      <c r="AQ44" s="537"/>
      <c r="AR44" s="537"/>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c r="BS44" s="537"/>
      <c r="BT44" s="539"/>
    </row>
  </sheetData>
  <mergeCells count="60">
    <mergeCell ref="A1:A44"/>
    <mergeCell ref="C4:BT4"/>
    <mergeCell ref="E6:L6"/>
    <mergeCell ref="M6:AI6"/>
    <mergeCell ref="AO6:AV6"/>
    <mergeCell ref="AW6:BR6"/>
    <mergeCell ref="C8:J8"/>
    <mergeCell ref="K8:AK8"/>
    <mergeCell ref="AL8:AO8"/>
    <mergeCell ref="AP8:AQ8"/>
    <mergeCell ref="AR8:BT8"/>
    <mergeCell ref="C9:J9"/>
    <mergeCell ref="K9:AK9"/>
    <mergeCell ref="AL9:AO9"/>
    <mergeCell ref="AP9:AQ9"/>
    <mergeCell ref="AR9:BT9"/>
    <mergeCell ref="AL13:AS13"/>
    <mergeCell ref="C10:J10"/>
    <mergeCell ref="K10:AK10"/>
    <mergeCell ref="AL10:AS10"/>
    <mergeCell ref="AT10:BT10"/>
    <mergeCell ref="C11:G11"/>
    <mergeCell ref="H11:J11"/>
    <mergeCell ref="K11:AK11"/>
    <mergeCell ref="AL11:AN12"/>
    <mergeCell ref="AO11:AS11"/>
    <mergeCell ref="AT11:BT11"/>
    <mergeCell ref="C12:G12"/>
    <mergeCell ref="H12:J12"/>
    <mergeCell ref="K12:AK12"/>
    <mergeCell ref="AO12:AS12"/>
    <mergeCell ref="AT12:BT12"/>
    <mergeCell ref="AT13:BT13"/>
    <mergeCell ref="C35:J39"/>
    <mergeCell ref="C40:J40"/>
    <mergeCell ref="L40:M40"/>
    <mergeCell ref="AV40:AW40"/>
    <mergeCell ref="AX40:AY40"/>
    <mergeCell ref="AB40:AC40"/>
    <mergeCell ref="AD40:AE40"/>
    <mergeCell ref="AF40:AG40"/>
    <mergeCell ref="AH40:AI40"/>
    <mergeCell ref="AJ40:AK40"/>
    <mergeCell ref="AL40:AM40"/>
    <mergeCell ref="C15:J26"/>
    <mergeCell ref="C27:J34"/>
    <mergeCell ref="C13:J13"/>
    <mergeCell ref="K13:AK13"/>
    <mergeCell ref="C41:J44"/>
    <mergeCell ref="AN40:AO40"/>
    <mergeCell ref="AP40:AQ40"/>
    <mergeCell ref="AR40:AS40"/>
    <mergeCell ref="AT40:AU40"/>
    <mergeCell ref="P40:Q40"/>
    <mergeCell ref="R40:S40"/>
    <mergeCell ref="T40:U40"/>
    <mergeCell ref="V40:W40"/>
    <mergeCell ref="X40:Y40"/>
    <mergeCell ref="Z40:AA40"/>
    <mergeCell ref="N40:O40"/>
  </mergeCells>
  <phoneticPr fontId="12"/>
  <pageMargins left="0.75" right="0.75" top="1" bottom="1" header="0.51200000000000001" footer="0.51200000000000001"/>
  <pageSetup paperSize="9" scale="96"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692F9-3574-40A2-9BDD-637FDD41D940}">
  <dimension ref="A1:AX52"/>
  <sheetViews>
    <sheetView view="pageBreakPreview" zoomScaleNormal="100" zoomScaleSheetLayoutView="100" workbookViewId="0">
      <selection activeCell="BB12" sqref="BB12:BB13"/>
    </sheetView>
  </sheetViews>
  <sheetFormatPr defaultRowHeight="13.2"/>
  <cols>
    <col min="1" max="50" width="1.77734375" style="527" customWidth="1"/>
    <col min="51" max="256" width="8.88671875" style="527"/>
    <col min="257" max="306" width="1.77734375" style="527" customWidth="1"/>
    <col min="307" max="512" width="8.88671875" style="527"/>
    <col min="513" max="562" width="1.77734375" style="527" customWidth="1"/>
    <col min="563" max="768" width="8.88671875" style="527"/>
    <col min="769" max="818" width="1.77734375" style="527" customWidth="1"/>
    <col min="819" max="1024" width="8.88671875" style="527"/>
    <col min="1025" max="1074" width="1.77734375" style="527" customWidth="1"/>
    <col min="1075" max="1280" width="8.88671875" style="527"/>
    <col min="1281" max="1330" width="1.77734375" style="527" customWidth="1"/>
    <col min="1331" max="1536" width="8.88671875" style="527"/>
    <col min="1537" max="1586" width="1.77734375" style="527" customWidth="1"/>
    <col min="1587" max="1792" width="8.88671875" style="527"/>
    <col min="1793" max="1842" width="1.77734375" style="527" customWidth="1"/>
    <col min="1843" max="2048" width="8.88671875" style="527"/>
    <col min="2049" max="2098" width="1.77734375" style="527" customWidth="1"/>
    <col min="2099" max="2304" width="8.88671875" style="527"/>
    <col min="2305" max="2354" width="1.77734375" style="527" customWidth="1"/>
    <col min="2355" max="2560" width="8.88671875" style="527"/>
    <col min="2561" max="2610" width="1.77734375" style="527" customWidth="1"/>
    <col min="2611" max="2816" width="8.88671875" style="527"/>
    <col min="2817" max="2866" width="1.77734375" style="527" customWidth="1"/>
    <col min="2867" max="3072" width="8.88671875" style="527"/>
    <col min="3073" max="3122" width="1.77734375" style="527" customWidth="1"/>
    <col min="3123" max="3328" width="8.88671875" style="527"/>
    <col min="3329" max="3378" width="1.77734375" style="527" customWidth="1"/>
    <col min="3379" max="3584" width="8.88671875" style="527"/>
    <col min="3585" max="3634" width="1.77734375" style="527" customWidth="1"/>
    <col min="3635" max="3840" width="8.88671875" style="527"/>
    <col min="3841" max="3890" width="1.77734375" style="527" customWidth="1"/>
    <col min="3891" max="4096" width="8.88671875" style="527"/>
    <col min="4097" max="4146" width="1.77734375" style="527" customWidth="1"/>
    <col min="4147" max="4352" width="8.88671875" style="527"/>
    <col min="4353" max="4402" width="1.77734375" style="527" customWidth="1"/>
    <col min="4403" max="4608" width="8.88671875" style="527"/>
    <col min="4609" max="4658" width="1.77734375" style="527" customWidth="1"/>
    <col min="4659" max="4864" width="8.88671875" style="527"/>
    <col min="4865" max="4914" width="1.77734375" style="527" customWidth="1"/>
    <col min="4915" max="5120" width="8.88671875" style="527"/>
    <col min="5121" max="5170" width="1.77734375" style="527" customWidth="1"/>
    <col min="5171" max="5376" width="8.88671875" style="527"/>
    <col min="5377" max="5426" width="1.77734375" style="527" customWidth="1"/>
    <col min="5427" max="5632" width="8.88671875" style="527"/>
    <col min="5633" max="5682" width="1.77734375" style="527" customWidth="1"/>
    <col min="5683" max="5888" width="8.88671875" style="527"/>
    <col min="5889" max="5938" width="1.77734375" style="527" customWidth="1"/>
    <col min="5939" max="6144" width="8.88671875" style="527"/>
    <col min="6145" max="6194" width="1.77734375" style="527" customWidth="1"/>
    <col min="6195" max="6400" width="8.88671875" style="527"/>
    <col min="6401" max="6450" width="1.77734375" style="527" customWidth="1"/>
    <col min="6451" max="6656" width="8.88671875" style="527"/>
    <col min="6657" max="6706" width="1.77734375" style="527" customWidth="1"/>
    <col min="6707" max="6912" width="8.88671875" style="527"/>
    <col min="6913" max="6962" width="1.77734375" style="527" customWidth="1"/>
    <col min="6963" max="7168" width="8.88671875" style="527"/>
    <col min="7169" max="7218" width="1.77734375" style="527" customWidth="1"/>
    <col min="7219" max="7424" width="8.88671875" style="527"/>
    <col min="7425" max="7474" width="1.77734375" style="527" customWidth="1"/>
    <col min="7475" max="7680" width="8.88671875" style="527"/>
    <col min="7681" max="7730" width="1.77734375" style="527" customWidth="1"/>
    <col min="7731" max="7936" width="8.88671875" style="527"/>
    <col min="7937" max="7986" width="1.77734375" style="527" customWidth="1"/>
    <col min="7987" max="8192" width="8.88671875" style="527"/>
    <col min="8193" max="8242" width="1.77734375" style="527" customWidth="1"/>
    <col min="8243" max="8448" width="8.88671875" style="527"/>
    <col min="8449" max="8498" width="1.77734375" style="527" customWidth="1"/>
    <col min="8499" max="8704" width="8.88671875" style="527"/>
    <col min="8705" max="8754" width="1.77734375" style="527" customWidth="1"/>
    <col min="8755" max="8960" width="8.88671875" style="527"/>
    <col min="8961" max="9010" width="1.77734375" style="527" customWidth="1"/>
    <col min="9011" max="9216" width="8.88671875" style="527"/>
    <col min="9217" max="9266" width="1.77734375" style="527" customWidth="1"/>
    <col min="9267" max="9472" width="8.88671875" style="527"/>
    <col min="9473" max="9522" width="1.77734375" style="527" customWidth="1"/>
    <col min="9523" max="9728" width="8.88671875" style="527"/>
    <col min="9729" max="9778" width="1.77734375" style="527" customWidth="1"/>
    <col min="9779" max="9984" width="8.88671875" style="527"/>
    <col min="9985" max="10034" width="1.77734375" style="527" customWidth="1"/>
    <col min="10035" max="10240" width="8.88671875" style="527"/>
    <col min="10241" max="10290" width="1.77734375" style="527" customWidth="1"/>
    <col min="10291" max="10496" width="8.88671875" style="527"/>
    <col min="10497" max="10546" width="1.77734375" style="527" customWidth="1"/>
    <col min="10547" max="10752" width="8.88671875" style="527"/>
    <col min="10753" max="10802" width="1.77734375" style="527" customWidth="1"/>
    <col min="10803" max="11008" width="8.88671875" style="527"/>
    <col min="11009" max="11058" width="1.77734375" style="527" customWidth="1"/>
    <col min="11059" max="11264" width="8.88671875" style="527"/>
    <col min="11265" max="11314" width="1.77734375" style="527" customWidth="1"/>
    <col min="11315" max="11520" width="8.88671875" style="527"/>
    <col min="11521" max="11570" width="1.77734375" style="527" customWidth="1"/>
    <col min="11571" max="11776" width="8.88671875" style="527"/>
    <col min="11777" max="11826" width="1.77734375" style="527" customWidth="1"/>
    <col min="11827" max="12032" width="8.88671875" style="527"/>
    <col min="12033" max="12082" width="1.77734375" style="527" customWidth="1"/>
    <col min="12083" max="12288" width="8.88671875" style="527"/>
    <col min="12289" max="12338" width="1.77734375" style="527" customWidth="1"/>
    <col min="12339" max="12544" width="8.88671875" style="527"/>
    <col min="12545" max="12594" width="1.77734375" style="527" customWidth="1"/>
    <col min="12595" max="12800" width="8.88671875" style="527"/>
    <col min="12801" max="12850" width="1.77734375" style="527" customWidth="1"/>
    <col min="12851" max="13056" width="8.88671875" style="527"/>
    <col min="13057" max="13106" width="1.77734375" style="527" customWidth="1"/>
    <col min="13107" max="13312" width="8.88671875" style="527"/>
    <col min="13313" max="13362" width="1.77734375" style="527" customWidth="1"/>
    <col min="13363" max="13568" width="8.88671875" style="527"/>
    <col min="13569" max="13618" width="1.77734375" style="527" customWidth="1"/>
    <col min="13619" max="13824" width="8.88671875" style="527"/>
    <col min="13825" max="13874" width="1.77734375" style="527" customWidth="1"/>
    <col min="13875" max="14080" width="8.88671875" style="527"/>
    <col min="14081" max="14130" width="1.77734375" style="527" customWidth="1"/>
    <col min="14131" max="14336" width="8.88671875" style="527"/>
    <col min="14337" max="14386" width="1.77734375" style="527" customWidth="1"/>
    <col min="14387" max="14592" width="8.88671875" style="527"/>
    <col min="14593" max="14642" width="1.77734375" style="527" customWidth="1"/>
    <col min="14643" max="14848" width="8.88671875" style="527"/>
    <col min="14849" max="14898" width="1.77734375" style="527" customWidth="1"/>
    <col min="14899" max="15104" width="8.88671875" style="527"/>
    <col min="15105" max="15154" width="1.77734375" style="527" customWidth="1"/>
    <col min="15155" max="15360" width="8.88671875" style="527"/>
    <col min="15361" max="15410" width="1.77734375" style="527" customWidth="1"/>
    <col min="15411" max="15616" width="8.88671875" style="527"/>
    <col min="15617" max="15666" width="1.77734375" style="527" customWidth="1"/>
    <col min="15667" max="15872" width="8.88671875" style="527"/>
    <col min="15873" max="15922" width="1.77734375" style="527" customWidth="1"/>
    <col min="15923" max="16128" width="8.88671875" style="527"/>
    <col min="16129" max="16178" width="1.77734375" style="527" customWidth="1"/>
    <col min="16179" max="16384" width="8.88671875" style="527"/>
  </cols>
  <sheetData>
    <row r="1" spans="1:50">
      <c r="A1" s="527" t="s">
        <v>767</v>
      </c>
    </row>
    <row r="3" spans="1:50">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30"/>
    </row>
    <row r="4" spans="1:50" ht="21">
      <c r="A4" s="1496" t="s">
        <v>768</v>
      </c>
      <c r="B4" s="1497"/>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8"/>
    </row>
    <row r="5" spans="1:50">
      <c r="A5" s="534"/>
      <c r="AX5" s="535"/>
    </row>
    <row r="6" spans="1:50">
      <c r="A6" s="534"/>
      <c r="AX6" s="535"/>
    </row>
    <row r="7" spans="1:50">
      <c r="A7" s="534"/>
      <c r="J7" s="1499"/>
      <c r="K7" s="1499"/>
      <c r="L7" s="1499"/>
      <c r="M7" s="1499"/>
      <c r="N7" s="1499"/>
      <c r="O7" s="1499"/>
      <c r="P7" s="1499"/>
      <c r="Q7" s="1499"/>
      <c r="R7" s="1499"/>
      <c r="S7" s="1499"/>
      <c r="T7" s="1499"/>
      <c r="U7" s="1499"/>
      <c r="V7" s="1499"/>
      <c r="W7" s="1499"/>
      <c r="X7" s="1499"/>
      <c r="AI7" s="1499"/>
      <c r="AJ7" s="1499"/>
      <c r="AK7" s="1499"/>
      <c r="AL7" s="1499"/>
      <c r="AM7" s="1499"/>
      <c r="AN7" s="1499"/>
      <c r="AO7" s="1499"/>
      <c r="AP7" s="1499"/>
      <c r="AQ7" s="1499"/>
      <c r="AR7" s="1499"/>
      <c r="AS7" s="1499"/>
      <c r="AT7" s="1499"/>
      <c r="AU7" s="1499"/>
      <c r="AV7" s="1499"/>
      <c r="AW7" s="1499"/>
      <c r="AX7" s="535"/>
    </row>
    <row r="8" spans="1:50">
      <c r="A8" s="534"/>
      <c r="B8" s="1587" t="s">
        <v>631</v>
      </c>
      <c r="C8" s="1587"/>
      <c r="D8" s="1587"/>
      <c r="E8" s="1587"/>
      <c r="F8" s="1587"/>
      <c r="G8" s="1587"/>
      <c r="H8" s="1587"/>
      <c r="I8" s="1587"/>
      <c r="J8" s="1492"/>
      <c r="K8" s="1492"/>
      <c r="L8" s="1492"/>
      <c r="M8" s="1492"/>
      <c r="N8" s="1492"/>
      <c r="O8" s="1492"/>
      <c r="P8" s="1492"/>
      <c r="Q8" s="1492"/>
      <c r="R8" s="1492"/>
      <c r="S8" s="1492"/>
      <c r="T8" s="1492"/>
      <c r="U8" s="1492"/>
      <c r="V8" s="1492"/>
      <c r="W8" s="1492"/>
      <c r="X8" s="1492"/>
      <c r="AA8" s="1587" t="s">
        <v>769</v>
      </c>
      <c r="AB8" s="1587"/>
      <c r="AC8" s="1587"/>
      <c r="AD8" s="1587"/>
      <c r="AE8" s="1587"/>
      <c r="AF8" s="1587"/>
      <c r="AG8" s="1587"/>
      <c r="AH8" s="1587"/>
      <c r="AI8" s="1492"/>
      <c r="AJ8" s="1492"/>
      <c r="AK8" s="1492"/>
      <c r="AL8" s="1492"/>
      <c r="AM8" s="1492"/>
      <c r="AN8" s="1492"/>
      <c r="AO8" s="1492"/>
      <c r="AP8" s="1492"/>
      <c r="AQ8" s="1492"/>
      <c r="AR8" s="1492"/>
      <c r="AS8" s="1492"/>
      <c r="AT8" s="1492"/>
      <c r="AU8" s="1492"/>
      <c r="AV8" s="1492"/>
      <c r="AW8" s="1492"/>
      <c r="AX8" s="535"/>
    </row>
    <row r="9" spans="1:50">
      <c r="A9" s="534"/>
      <c r="J9" s="1491"/>
      <c r="K9" s="1491"/>
      <c r="L9" s="1491"/>
      <c r="M9" s="1491"/>
      <c r="N9" s="1491"/>
      <c r="O9" s="1491"/>
      <c r="P9" s="1491"/>
      <c r="Q9" s="1491"/>
      <c r="R9" s="1491"/>
      <c r="S9" s="1491"/>
      <c r="T9" s="1491"/>
      <c r="U9" s="1491"/>
      <c r="V9" s="1491"/>
      <c r="W9" s="1491"/>
      <c r="X9" s="1491"/>
      <c r="AX9" s="535"/>
    </row>
    <row r="10" spans="1:50">
      <c r="A10" s="534"/>
      <c r="B10" s="1587" t="s">
        <v>770</v>
      </c>
      <c r="C10" s="1587"/>
      <c r="D10" s="1587"/>
      <c r="E10" s="1587"/>
      <c r="F10" s="1587"/>
      <c r="G10" s="1587"/>
      <c r="H10" s="1587"/>
      <c r="I10" s="1587"/>
      <c r="J10" s="1492"/>
      <c r="K10" s="1492"/>
      <c r="L10" s="1492"/>
      <c r="M10" s="1492"/>
      <c r="N10" s="1492"/>
      <c r="O10" s="1492"/>
      <c r="P10" s="1492"/>
      <c r="Q10" s="1492"/>
      <c r="R10" s="1492"/>
      <c r="S10" s="1492"/>
      <c r="T10" s="1492"/>
      <c r="U10" s="1492"/>
      <c r="V10" s="1492"/>
      <c r="W10" s="1492"/>
      <c r="X10" s="1492"/>
      <c r="AX10" s="535"/>
    </row>
    <row r="11" spans="1:50">
      <c r="A11" s="534"/>
      <c r="J11" s="1491"/>
      <c r="K11" s="1491"/>
      <c r="L11" s="1491"/>
      <c r="M11" s="1491"/>
      <c r="N11" s="1491"/>
      <c r="O11" s="1491"/>
      <c r="P11" s="1491"/>
      <c r="Q11" s="1491"/>
      <c r="R11" s="1491"/>
      <c r="S11" s="1491"/>
      <c r="T11" s="1491"/>
      <c r="U11" s="1491"/>
      <c r="V11" s="1491"/>
      <c r="W11" s="1491"/>
      <c r="X11" s="1491"/>
      <c r="AI11" s="1499"/>
      <c r="AJ11" s="1499"/>
      <c r="AK11" s="1499"/>
      <c r="AL11" s="1499"/>
      <c r="AM11" s="1499"/>
      <c r="AN11" s="1499"/>
      <c r="AO11" s="1499"/>
      <c r="AP11" s="1499"/>
      <c r="AQ11" s="1499"/>
      <c r="AR11" s="1499"/>
      <c r="AS11" s="1499"/>
      <c r="AT11" s="1499"/>
      <c r="AU11" s="1499"/>
      <c r="AV11" s="1499"/>
      <c r="AW11" s="1499"/>
      <c r="AX11" s="535"/>
    </row>
    <row r="12" spans="1:50">
      <c r="A12" s="534"/>
      <c r="B12" s="1587" t="s">
        <v>771</v>
      </c>
      <c r="C12" s="1587"/>
      <c r="D12" s="1587"/>
      <c r="E12" s="1587"/>
      <c r="F12" s="1587"/>
      <c r="G12" s="1587"/>
      <c r="H12" s="1587"/>
      <c r="I12" s="1587"/>
      <c r="J12" s="1492"/>
      <c r="K12" s="1492"/>
      <c r="L12" s="1492"/>
      <c r="M12" s="1492"/>
      <c r="N12" s="1492"/>
      <c r="O12" s="1492"/>
      <c r="P12" s="1492"/>
      <c r="Q12" s="1492"/>
      <c r="R12" s="1492"/>
      <c r="S12" s="1492"/>
      <c r="T12" s="1492"/>
      <c r="U12" s="1492"/>
      <c r="V12" s="1492"/>
      <c r="W12" s="1492"/>
      <c r="X12" s="1492"/>
      <c r="AA12" s="1588" t="s">
        <v>772</v>
      </c>
      <c r="AB12" s="1588"/>
      <c r="AC12" s="1588"/>
      <c r="AD12" s="1588"/>
      <c r="AE12" s="1588"/>
      <c r="AF12" s="1588"/>
      <c r="AG12" s="1588"/>
      <c r="AH12" s="1588"/>
      <c r="AI12" s="1492"/>
      <c r="AJ12" s="1492"/>
      <c r="AK12" s="1492"/>
      <c r="AL12" s="1492"/>
      <c r="AM12" s="1492"/>
      <c r="AN12" s="1492"/>
      <c r="AO12" s="1492"/>
      <c r="AP12" s="1492"/>
      <c r="AQ12" s="1492"/>
      <c r="AR12" s="1492"/>
      <c r="AS12" s="1492"/>
      <c r="AT12" s="1492"/>
      <c r="AU12" s="1492"/>
      <c r="AV12" s="1492"/>
      <c r="AW12" s="1492"/>
      <c r="AX12" s="535"/>
    </row>
    <row r="13" spans="1:50">
      <c r="A13" s="534"/>
      <c r="J13" s="1491"/>
      <c r="K13" s="1491"/>
      <c r="L13" s="1491"/>
      <c r="M13" s="1491"/>
      <c r="N13" s="1491"/>
      <c r="O13" s="1491"/>
      <c r="P13" s="1491"/>
      <c r="Q13" s="1491"/>
      <c r="R13" s="1491"/>
      <c r="S13" s="1491"/>
      <c r="T13" s="1491"/>
      <c r="U13" s="1491"/>
      <c r="V13" s="1491"/>
      <c r="W13" s="1491"/>
      <c r="X13" s="1491"/>
      <c r="AX13" s="535"/>
    </row>
    <row r="14" spans="1:50">
      <c r="A14" s="534"/>
      <c r="B14" s="1587" t="s">
        <v>773</v>
      </c>
      <c r="C14" s="1587"/>
      <c r="D14" s="1587"/>
      <c r="E14" s="1587"/>
      <c r="F14" s="1587"/>
      <c r="G14" s="1587"/>
      <c r="H14" s="1587"/>
      <c r="I14" s="1587"/>
      <c r="J14" s="1492"/>
      <c r="K14" s="1492"/>
      <c r="L14" s="1492"/>
      <c r="M14" s="1492"/>
      <c r="N14" s="1492"/>
      <c r="O14" s="1492"/>
      <c r="P14" s="1492"/>
      <c r="Q14" s="1492"/>
      <c r="R14" s="1492"/>
      <c r="S14" s="1492"/>
      <c r="T14" s="1492"/>
      <c r="U14" s="1492"/>
      <c r="V14" s="1492"/>
      <c r="W14" s="1492"/>
      <c r="X14" s="1492"/>
      <c r="AX14" s="535"/>
    </row>
    <row r="15" spans="1:50">
      <c r="A15" s="534"/>
      <c r="J15" s="1491"/>
      <c r="K15" s="1491"/>
      <c r="L15" s="1491"/>
      <c r="M15" s="1491"/>
      <c r="N15" s="1491"/>
      <c r="O15" s="1491"/>
      <c r="P15" s="1491"/>
      <c r="Q15" s="1491"/>
      <c r="R15" s="1491"/>
      <c r="S15" s="1491"/>
      <c r="T15" s="1491"/>
      <c r="U15" s="1491"/>
      <c r="V15" s="1491"/>
      <c r="W15" s="1491"/>
      <c r="X15" s="1491"/>
      <c r="AI15" s="1499"/>
      <c r="AJ15" s="1499"/>
      <c r="AK15" s="1499"/>
      <c r="AL15" s="1499"/>
      <c r="AM15" s="1499"/>
      <c r="AN15" s="1499"/>
      <c r="AO15" s="1499"/>
      <c r="AP15" s="1499"/>
      <c r="AQ15" s="1499"/>
      <c r="AR15" s="1499"/>
      <c r="AS15" s="1499"/>
      <c r="AT15" s="1499"/>
      <c r="AU15" s="1499"/>
      <c r="AV15" s="1499"/>
      <c r="AW15" s="1499"/>
      <c r="AX15" s="535"/>
    </row>
    <row r="16" spans="1:50" ht="13.5" customHeight="1">
      <c r="A16" s="534"/>
      <c r="B16" s="1587" t="s">
        <v>774</v>
      </c>
      <c r="C16" s="1587"/>
      <c r="D16" s="1587"/>
      <c r="E16" s="1587"/>
      <c r="F16" s="1587"/>
      <c r="G16" s="1587"/>
      <c r="H16" s="1587"/>
      <c r="I16" s="1587"/>
      <c r="J16" s="1492"/>
      <c r="K16" s="1492"/>
      <c r="L16" s="1492"/>
      <c r="M16" s="1492"/>
      <c r="N16" s="1492"/>
      <c r="O16" s="1492"/>
      <c r="P16" s="1492"/>
      <c r="Q16" s="1492"/>
      <c r="R16" s="1492"/>
      <c r="S16" s="1492"/>
      <c r="T16" s="1492"/>
      <c r="U16" s="1492"/>
      <c r="V16" s="1492"/>
      <c r="W16" s="1492"/>
      <c r="X16" s="1492"/>
      <c r="AA16" s="1587" t="s">
        <v>775</v>
      </c>
      <c r="AB16" s="1587"/>
      <c r="AC16" s="1587"/>
      <c r="AD16" s="1587"/>
      <c r="AE16" s="1587"/>
      <c r="AF16" s="1587"/>
      <c r="AG16" s="1587"/>
      <c r="AH16" s="1587"/>
      <c r="AI16" s="1492"/>
      <c r="AJ16" s="1492"/>
      <c r="AK16" s="1492"/>
      <c r="AL16" s="1492"/>
      <c r="AM16" s="1492"/>
      <c r="AN16" s="1492"/>
      <c r="AO16" s="1492"/>
      <c r="AP16" s="1492"/>
      <c r="AQ16" s="1492"/>
      <c r="AR16" s="1492"/>
      <c r="AS16" s="1492"/>
      <c r="AT16" s="1492"/>
      <c r="AU16" s="1492"/>
      <c r="AV16" s="1492"/>
      <c r="AW16" s="1492"/>
      <c r="AX16" s="535"/>
    </row>
    <row r="17" spans="1:50">
      <c r="A17" s="534"/>
      <c r="B17" s="540"/>
      <c r="C17" s="540"/>
      <c r="D17" s="540"/>
      <c r="E17" s="540"/>
      <c r="F17" s="540"/>
      <c r="G17" s="540"/>
      <c r="H17" s="540"/>
      <c r="I17" s="540"/>
      <c r="AX17" s="535"/>
    </row>
    <row r="18" spans="1:50">
      <c r="A18" s="534"/>
      <c r="AX18" s="535"/>
    </row>
    <row r="19" spans="1:50" ht="16.5" customHeight="1">
      <c r="A19" s="552" t="s">
        <v>688</v>
      </c>
      <c r="B19" s="552"/>
      <c r="C19" s="1488"/>
      <c r="D19" s="1488"/>
      <c r="E19" s="1488"/>
      <c r="F19" s="1488"/>
      <c r="G19" s="1488"/>
      <c r="H19" s="1488"/>
      <c r="I19" s="1488"/>
      <c r="J19" s="1488"/>
      <c r="K19" s="552" t="s">
        <v>688</v>
      </c>
      <c r="L19" s="552"/>
      <c r="M19" s="1488"/>
      <c r="N19" s="1488"/>
      <c r="O19" s="1488"/>
      <c r="P19" s="1488"/>
      <c r="Q19" s="1488"/>
      <c r="R19" s="1488"/>
      <c r="S19" s="1488"/>
      <c r="T19" s="1488"/>
      <c r="U19" s="552" t="s">
        <v>688</v>
      </c>
      <c r="V19" s="552"/>
      <c r="W19" s="1488"/>
      <c r="X19" s="1488"/>
      <c r="Y19" s="1488"/>
      <c r="Z19" s="1488"/>
      <c r="AA19" s="1488"/>
      <c r="AB19" s="1488"/>
      <c r="AC19" s="1488"/>
      <c r="AD19" s="1488"/>
      <c r="AE19" s="552" t="s">
        <v>688</v>
      </c>
      <c r="AF19" s="552"/>
      <c r="AG19" s="1488"/>
      <c r="AH19" s="1488"/>
      <c r="AI19" s="1488"/>
      <c r="AJ19" s="1488"/>
      <c r="AK19" s="1488"/>
      <c r="AL19" s="1488"/>
      <c r="AM19" s="1488"/>
      <c r="AN19" s="1488"/>
      <c r="AO19" s="552" t="s">
        <v>688</v>
      </c>
      <c r="AP19" s="552"/>
      <c r="AQ19" s="1488"/>
      <c r="AR19" s="1488"/>
      <c r="AS19" s="1488"/>
      <c r="AT19" s="1488"/>
      <c r="AU19" s="1488"/>
      <c r="AV19" s="1488"/>
      <c r="AW19" s="1488"/>
      <c r="AX19" s="1488"/>
    </row>
    <row r="20" spans="1:50" ht="16.5" customHeight="1">
      <c r="A20" s="1488">
        <v>1</v>
      </c>
      <c r="B20" s="1488"/>
      <c r="C20" s="1488"/>
      <c r="D20" s="1488"/>
      <c r="E20" s="1488"/>
      <c r="F20" s="1488"/>
      <c r="G20" s="1488"/>
      <c r="H20" s="1488"/>
      <c r="I20" s="1488"/>
      <c r="J20" s="1488"/>
      <c r="K20" s="1488">
        <v>21</v>
      </c>
      <c r="L20" s="1488"/>
      <c r="M20" s="1488"/>
      <c r="N20" s="1488"/>
      <c r="O20" s="1488"/>
      <c r="P20" s="1488"/>
      <c r="Q20" s="1488"/>
      <c r="R20" s="1488"/>
      <c r="S20" s="1488"/>
      <c r="T20" s="1488"/>
      <c r="U20" s="1488">
        <v>41</v>
      </c>
      <c r="V20" s="1488"/>
      <c r="W20" s="1488"/>
      <c r="X20" s="1488"/>
      <c r="Y20" s="1488"/>
      <c r="Z20" s="1488"/>
      <c r="AA20" s="1488"/>
      <c r="AB20" s="1488"/>
      <c r="AC20" s="1488"/>
      <c r="AD20" s="1488"/>
      <c r="AE20" s="1488">
        <v>61</v>
      </c>
      <c r="AF20" s="1488"/>
      <c r="AG20" s="1488"/>
      <c r="AH20" s="1488"/>
      <c r="AI20" s="1488"/>
      <c r="AJ20" s="1488"/>
      <c r="AK20" s="1488"/>
      <c r="AL20" s="1488"/>
      <c r="AM20" s="1488"/>
      <c r="AN20" s="1488"/>
      <c r="AO20" s="1488">
        <v>81</v>
      </c>
      <c r="AP20" s="1488"/>
      <c r="AQ20" s="1488"/>
      <c r="AR20" s="1488"/>
      <c r="AS20" s="1488"/>
      <c r="AT20" s="1488"/>
      <c r="AU20" s="1488"/>
      <c r="AV20" s="1488"/>
      <c r="AW20" s="1488"/>
      <c r="AX20" s="1488"/>
    </row>
    <row r="21" spans="1:50" ht="16.5" customHeight="1">
      <c r="A21" s="1488">
        <v>2</v>
      </c>
      <c r="B21" s="1488"/>
      <c r="C21" s="1488"/>
      <c r="D21" s="1488"/>
      <c r="E21" s="1488"/>
      <c r="F21" s="1488"/>
      <c r="G21" s="1488"/>
      <c r="H21" s="1488"/>
      <c r="I21" s="1488"/>
      <c r="J21" s="1488"/>
      <c r="K21" s="1488">
        <v>22</v>
      </c>
      <c r="L21" s="1488"/>
      <c r="M21" s="1488"/>
      <c r="N21" s="1488"/>
      <c r="O21" s="1488"/>
      <c r="P21" s="1488"/>
      <c r="Q21" s="1488"/>
      <c r="R21" s="1488"/>
      <c r="S21" s="1488"/>
      <c r="T21" s="1488"/>
      <c r="U21" s="1488">
        <v>42</v>
      </c>
      <c r="V21" s="1488"/>
      <c r="W21" s="1488"/>
      <c r="X21" s="1488"/>
      <c r="Y21" s="1488"/>
      <c r="Z21" s="1488"/>
      <c r="AA21" s="1488"/>
      <c r="AB21" s="1488"/>
      <c r="AC21" s="1488"/>
      <c r="AD21" s="1488"/>
      <c r="AE21" s="1488">
        <v>62</v>
      </c>
      <c r="AF21" s="1488"/>
      <c r="AG21" s="1488"/>
      <c r="AH21" s="1488"/>
      <c r="AI21" s="1488"/>
      <c r="AJ21" s="1488"/>
      <c r="AK21" s="1488"/>
      <c r="AL21" s="1488"/>
      <c r="AM21" s="1488"/>
      <c r="AN21" s="1488"/>
      <c r="AO21" s="1488">
        <v>82</v>
      </c>
      <c r="AP21" s="1488"/>
      <c r="AQ21" s="1488"/>
      <c r="AR21" s="1488"/>
      <c r="AS21" s="1488"/>
      <c r="AT21" s="1488"/>
      <c r="AU21" s="1488"/>
      <c r="AV21" s="1488"/>
      <c r="AW21" s="1488"/>
      <c r="AX21" s="1488"/>
    </row>
    <row r="22" spans="1:50" ht="16.5" customHeight="1">
      <c r="A22" s="1488">
        <v>3</v>
      </c>
      <c r="B22" s="1488"/>
      <c r="C22" s="1488"/>
      <c r="D22" s="1488"/>
      <c r="E22" s="1488"/>
      <c r="F22" s="1488"/>
      <c r="G22" s="1488"/>
      <c r="H22" s="1488"/>
      <c r="I22" s="1488"/>
      <c r="J22" s="1488"/>
      <c r="K22" s="1488">
        <v>23</v>
      </c>
      <c r="L22" s="1488"/>
      <c r="M22" s="1488"/>
      <c r="N22" s="1488"/>
      <c r="O22" s="1488"/>
      <c r="P22" s="1488"/>
      <c r="Q22" s="1488"/>
      <c r="R22" s="1488"/>
      <c r="S22" s="1488"/>
      <c r="T22" s="1488"/>
      <c r="U22" s="1488">
        <v>43</v>
      </c>
      <c r="V22" s="1488"/>
      <c r="W22" s="1488"/>
      <c r="X22" s="1488"/>
      <c r="Y22" s="1488"/>
      <c r="Z22" s="1488"/>
      <c r="AA22" s="1488"/>
      <c r="AB22" s="1488"/>
      <c r="AC22" s="1488"/>
      <c r="AD22" s="1488"/>
      <c r="AE22" s="1488">
        <v>63</v>
      </c>
      <c r="AF22" s="1488"/>
      <c r="AG22" s="1488"/>
      <c r="AH22" s="1488"/>
      <c r="AI22" s="1488"/>
      <c r="AJ22" s="1488"/>
      <c r="AK22" s="1488"/>
      <c r="AL22" s="1488"/>
      <c r="AM22" s="1488"/>
      <c r="AN22" s="1488"/>
      <c r="AO22" s="1488">
        <v>83</v>
      </c>
      <c r="AP22" s="1488"/>
      <c r="AQ22" s="1488"/>
      <c r="AR22" s="1488"/>
      <c r="AS22" s="1488"/>
      <c r="AT22" s="1488"/>
      <c r="AU22" s="1488"/>
      <c r="AV22" s="1488"/>
      <c r="AW22" s="1488"/>
      <c r="AX22" s="1488"/>
    </row>
    <row r="23" spans="1:50" ht="16.5" customHeight="1">
      <c r="A23" s="1488">
        <v>4</v>
      </c>
      <c r="B23" s="1488"/>
      <c r="C23" s="1488"/>
      <c r="D23" s="1488"/>
      <c r="E23" s="1488"/>
      <c r="F23" s="1488"/>
      <c r="G23" s="1488"/>
      <c r="H23" s="1488"/>
      <c r="I23" s="1488"/>
      <c r="J23" s="1488"/>
      <c r="K23" s="1488">
        <v>24</v>
      </c>
      <c r="L23" s="1488"/>
      <c r="M23" s="1488"/>
      <c r="N23" s="1488"/>
      <c r="O23" s="1488"/>
      <c r="P23" s="1488"/>
      <c r="Q23" s="1488"/>
      <c r="R23" s="1488"/>
      <c r="S23" s="1488"/>
      <c r="T23" s="1488"/>
      <c r="U23" s="1488">
        <v>44</v>
      </c>
      <c r="V23" s="1488"/>
      <c r="W23" s="1488"/>
      <c r="X23" s="1488"/>
      <c r="Y23" s="1488"/>
      <c r="Z23" s="1488"/>
      <c r="AA23" s="1488"/>
      <c r="AB23" s="1488"/>
      <c r="AC23" s="1488"/>
      <c r="AD23" s="1488"/>
      <c r="AE23" s="1488">
        <v>64</v>
      </c>
      <c r="AF23" s="1488"/>
      <c r="AG23" s="1488"/>
      <c r="AH23" s="1488"/>
      <c r="AI23" s="1488"/>
      <c r="AJ23" s="1488"/>
      <c r="AK23" s="1488"/>
      <c r="AL23" s="1488"/>
      <c r="AM23" s="1488"/>
      <c r="AN23" s="1488"/>
      <c r="AO23" s="1488">
        <v>84</v>
      </c>
      <c r="AP23" s="1488"/>
      <c r="AQ23" s="1488"/>
      <c r="AR23" s="1488"/>
      <c r="AS23" s="1488"/>
      <c r="AT23" s="1488"/>
      <c r="AU23" s="1488"/>
      <c r="AV23" s="1488"/>
      <c r="AW23" s="1488"/>
      <c r="AX23" s="1488"/>
    </row>
    <row r="24" spans="1:50" ht="16.5" customHeight="1">
      <c r="A24" s="1488">
        <v>5</v>
      </c>
      <c r="B24" s="1488"/>
      <c r="C24" s="1488"/>
      <c r="D24" s="1488"/>
      <c r="E24" s="1488"/>
      <c r="F24" s="1488"/>
      <c r="G24" s="1488"/>
      <c r="H24" s="1488"/>
      <c r="I24" s="1488"/>
      <c r="J24" s="1488"/>
      <c r="K24" s="1488">
        <v>25</v>
      </c>
      <c r="L24" s="1488"/>
      <c r="M24" s="1488"/>
      <c r="N24" s="1488"/>
      <c r="O24" s="1488"/>
      <c r="P24" s="1488"/>
      <c r="Q24" s="1488"/>
      <c r="R24" s="1488"/>
      <c r="S24" s="1488"/>
      <c r="T24" s="1488"/>
      <c r="U24" s="1488">
        <v>45</v>
      </c>
      <c r="V24" s="1488"/>
      <c r="W24" s="1488"/>
      <c r="X24" s="1488"/>
      <c r="Y24" s="1488"/>
      <c r="Z24" s="1488"/>
      <c r="AA24" s="1488"/>
      <c r="AB24" s="1488"/>
      <c r="AC24" s="1488"/>
      <c r="AD24" s="1488"/>
      <c r="AE24" s="1488">
        <v>65</v>
      </c>
      <c r="AF24" s="1488"/>
      <c r="AG24" s="1488"/>
      <c r="AH24" s="1488"/>
      <c r="AI24" s="1488"/>
      <c r="AJ24" s="1488"/>
      <c r="AK24" s="1488"/>
      <c r="AL24" s="1488"/>
      <c r="AM24" s="1488"/>
      <c r="AN24" s="1488"/>
      <c r="AO24" s="1488">
        <v>85</v>
      </c>
      <c r="AP24" s="1488"/>
      <c r="AQ24" s="1488"/>
      <c r="AR24" s="1488"/>
      <c r="AS24" s="1488"/>
      <c r="AT24" s="1488"/>
      <c r="AU24" s="1488"/>
      <c r="AV24" s="1488"/>
      <c r="AW24" s="1488"/>
      <c r="AX24" s="1488"/>
    </row>
    <row r="25" spans="1:50" ht="16.5" customHeight="1">
      <c r="A25" s="1488">
        <v>6</v>
      </c>
      <c r="B25" s="1488"/>
      <c r="C25" s="1488"/>
      <c r="D25" s="1488"/>
      <c r="E25" s="1488"/>
      <c r="F25" s="1488"/>
      <c r="G25" s="1488"/>
      <c r="H25" s="1488"/>
      <c r="I25" s="1488"/>
      <c r="J25" s="1488"/>
      <c r="K25" s="1488">
        <v>26</v>
      </c>
      <c r="L25" s="1488"/>
      <c r="M25" s="1488"/>
      <c r="N25" s="1488"/>
      <c r="O25" s="1488"/>
      <c r="P25" s="1488"/>
      <c r="Q25" s="1488"/>
      <c r="R25" s="1488"/>
      <c r="S25" s="1488"/>
      <c r="T25" s="1488"/>
      <c r="U25" s="1488">
        <v>46</v>
      </c>
      <c r="V25" s="1488"/>
      <c r="W25" s="1488"/>
      <c r="X25" s="1488"/>
      <c r="Y25" s="1488"/>
      <c r="Z25" s="1488"/>
      <c r="AA25" s="1488"/>
      <c r="AB25" s="1488"/>
      <c r="AC25" s="1488"/>
      <c r="AD25" s="1488"/>
      <c r="AE25" s="1488">
        <v>66</v>
      </c>
      <c r="AF25" s="1488"/>
      <c r="AG25" s="1488"/>
      <c r="AH25" s="1488"/>
      <c r="AI25" s="1488"/>
      <c r="AJ25" s="1488"/>
      <c r="AK25" s="1488"/>
      <c r="AL25" s="1488"/>
      <c r="AM25" s="1488"/>
      <c r="AN25" s="1488"/>
      <c r="AO25" s="1488">
        <v>86</v>
      </c>
      <c r="AP25" s="1488"/>
      <c r="AQ25" s="1488"/>
      <c r="AR25" s="1488"/>
      <c r="AS25" s="1488"/>
      <c r="AT25" s="1488"/>
      <c r="AU25" s="1488"/>
      <c r="AV25" s="1488"/>
      <c r="AW25" s="1488"/>
      <c r="AX25" s="1488"/>
    </row>
    <row r="26" spans="1:50" ht="16.5" customHeight="1">
      <c r="A26" s="1488">
        <v>7</v>
      </c>
      <c r="B26" s="1488"/>
      <c r="C26" s="1488"/>
      <c r="D26" s="1488"/>
      <c r="E26" s="1488"/>
      <c r="F26" s="1488"/>
      <c r="G26" s="1488"/>
      <c r="H26" s="1488"/>
      <c r="I26" s="1488"/>
      <c r="J26" s="1488"/>
      <c r="K26" s="1488">
        <v>27</v>
      </c>
      <c r="L26" s="1488"/>
      <c r="M26" s="1488"/>
      <c r="N26" s="1488"/>
      <c r="O26" s="1488"/>
      <c r="P26" s="1488"/>
      <c r="Q26" s="1488"/>
      <c r="R26" s="1488"/>
      <c r="S26" s="1488"/>
      <c r="T26" s="1488"/>
      <c r="U26" s="1488">
        <v>47</v>
      </c>
      <c r="V26" s="1488"/>
      <c r="W26" s="1488"/>
      <c r="X26" s="1488"/>
      <c r="Y26" s="1488"/>
      <c r="Z26" s="1488"/>
      <c r="AA26" s="1488"/>
      <c r="AB26" s="1488"/>
      <c r="AC26" s="1488"/>
      <c r="AD26" s="1488"/>
      <c r="AE26" s="1488">
        <v>67</v>
      </c>
      <c r="AF26" s="1488"/>
      <c r="AG26" s="1488"/>
      <c r="AH26" s="1488"/>
      <c r="AI26" s="1488"/>
      <c r="AJ26" s="1488"/>
      <c r="AK26" s="1488"/>
      <c r="AL26" s="1488"/>
      <c r="AM26" s="1488"/>
      <c r="AN26" s="1488"/>
      <c r="AO26" s="1488">
        <v>87</v>
      </c>
      <c r="AP26" s="1488"/>
      <c r="AQ26" s="1488"/>
      <c r="AR26" s="1488"/>
      <c r="AS26" s="1488"/>
      <c r="AT26" s="1488"/>
      <c r="AU26" s="1488"/>
      <c r="AV26" s="1488"/>
      <c r="AW26" s="1488"/>
      <c r="AX26" s="1488"/>
    </row>
    <row r="27" spans="1:50" ht="16.5" customHeight="1">
      <c r="A27" s="1488">
        <v>8</v>
      </c>
      <c r="B27" s="1488"/>
      <c r="C27" s="1488"/>
      <c r="D27" s="1488"/>
      <c r="E27" s="1488"/>
      <c r="F27" s="1488"/>
      <c r="G27" s="1488"/>
      <c r="H27" s="1488"/>
      <c r="I27" s="1488"/>
      <c r="J27" s="1488"/>
      <c r="K27" s="1488">
        <v>28</v>
      </c>
      <c r="L27" s="1488"/>
      <c r="M27" s="1488"/>
      <c r="N27" s="1488"/>
      <c r="O27" s="1488"/>
      <c r="P27" s="1488"/>
      <c r="Q27" s="1488"/>
      <c r="R27" s="1488"/>
      <c r="S27" s="1488"/>
      <c r="T27" s="1488"/>
      <c r="U27" s="1488">
        <v>48</v>
      </c>
      <c r="V27" s="1488"/>
      <c r="W27" s="1488"/>
      <c r="X27" s="1488"/>
      <c r="Y27" s="1488"/>
      <c r="Z27" s="1488"/>
      <c r="AA27" s="1488"/>
      <c r="AB27" s="1488"/>
      <c r="AC27" s="1488"/>
      <c r="AD27" s="1488"/>
      <c r="AE27" s="1488">
        <v>68</v>
      </c>
      <c r="AF27" s="1488"/>
      <c r="AG27" s="1488"/>
      <c r="AH27" s="1488"/>
      <c r="AI27" s="1488"/>
      <c r="AJ27" s="1488"/>
      <c r="AK27" s="1488"/>
      <c r="AL27" s="1488"/>
      <c r="AM27" s="1488"/>
      <c r="AN27" s="1488"/>
      <c r="AO27" s="1488">
        <v>88</v>
      </c>
      <c r="AP27" s="1488"/>
      <c r="AQ27" s="1488"/>
      <c r="AR27" s="1488"/>
      <c r="AS27" s="1488"/>
      <c r="AT27" s="1488"/>
      <c r="AU27" s="1488"/>
      <c r="AV27" s="1488"/>
      <c r="AW27" s="1488"/>
      <c r="AX27" s="1488"/>
    </row>
    <row r="28" spans="1:50" ht="16.5" customHeight="1">
      <c r="A28" s="1488">
        <v>9</v>
      </c>
      <c r="B28" s="1488"/>
      <c r="C28" s="1488"/>
      <c r="D28" s="1488"/>
      <c r="E28" s="1488"/>
      <c r="F28" s="1488"/>
      <c r="G28" s="1488"/>
      <c r="H28" s="1488"/>
      <c r="I28" s="1488"/>
      <c r="J28" s="1488"/>
      <c r="K28" s="1488">
        <v>29</v>
      </c>
      <c r="L28" s="1488"/>
      <c r="M28" s="1488"/>
      <c r="N28" s="1488"/>
      <c r="O28" s="1488"/>
      <c r="P28" s="1488"/>
      <c r="Q28" s="1488"/>
      <c r="R28" s="1488"/>
      <c r="S28" s="1488"/>
      <c r="T28" s="1488"/>
      <c r="U28" s="1488">
        <v>49</v>
      </c>
      <c r="V28" s="1488"/>
      <c r="W28" s="1488"/>
      <c r="X28" s="1488"/>
      <c r="Y28" s="1488"/>
      <c r="Z28" s="1488"/>
      <c r="AA28" s="1488"/>
      <c r="AB28" s="1488"/>
      <c r="AC28" s="1488"/>
      <c r="AD28" s="1488"/>
      <c r="AE28" s="1488">
        <v>69</v>
      </c>
      <c r="AF28" s="1488"/>
      <c r="AG28" s="1488"/>
      <c r="AH28" s="1488"/>
      <c r="AI28" s="1488"/>
      <c r="AJ28" s="1488"/>
      <c r="AK28" s="1488"/>
      <c r="AL28" s="1488"/>
      <c r="AM28" s="1488"/>
      <c r="AN28" s="1488"/>
      <c r="AO28" s="1488">
        <v>89</v>
      </c>
      <c r="AP28" s="1488"/>
      <c r="AQ28" s="1488"/>
      <c r="AR28" s="1488"/>
      <c r="AS28" s="1488"/>
      <c r="AT28" s="1488"/>
      <c r="AU28" s="1488"/>
      <c r="AV28" s="1488"/>
      <c r="AW28" s="1488"/>
      <c r="AX28" s="1488"/>
    </row>
    <row r="29" spans="1:50" ht="16.5" customHeight="1">
      <c r="A29" s="1488">
        <v>10</v>
      </c>
      <c r="B29" s="1488"/>
      <c r="C29" s="1488"/>
      <c r="D29" s="1488"/>
      <c r="E29" s="1488"/>
      <c r="F29" s="1488"/>
      <c r="G29" s="1488"/>
      <c r="H29" s="1488"/>
      <c r="I29" s="1488"/>
      <c r="J29" s="1488"/>
      <c r="K29" s="1488">
        <v>30</v>
      </c>
      <c r="L29" s="1488"/>
      <c r="M29" s="1488"/>
      <c r="N29" s="1488"/>
      <c r="O29" s="1488"/>
      <c r="P29" s="1488"/>
      <c r="Q29" s="1488"/>
      <c r="R29" s="1488"/>
      <c r="S29" s="1488"/>
      <c r="T29" s="1488"/>
      <c r="U29" s="1488">
        <v>50</v>
      </c>
      <c r="V29" s="1488"/>
      <c r="W29" s="1488"/>
      <c r="X29" s="1488"/>
      <c r="Y29" s="1488"/>
      <c r="Z29" s="1488"/>
      <c r="AA29" s="1488"/>
      <c r="AB29" s="1488"/>
      <c r="AC29" s="1488"/>
      <c r="AD29" s="1488"/>
      <c r="AE29" s="1488">
        <v>70</v>
      </c>
      <c r="AF29" s="1488"/>
      <c r="AG29" s="1488"/>
      <c r="AH29" s="1488"/>
      <c r="AI29" s="1488"/>
      <c r="AJ29" s="1488"/>
      <c r="AK29" s="1488"/>
      <c r="AL29" s="1488"/>
      <c r="AM29" s="1488"/>
      <c r="AN29" s="1488"/>
      <c r="AO29" s="1488">
        <v>90</v>
      </c>
      <c r="AP29" s="1488"/>
      <c r="AQ29" s="1488"/>
      <c r="AR29" s="1488"/>
      <c r="AS29" s="1488"/>
      <c r="AT29" s="1488"/>
      <c r="AU29" s="1488"/>
      <c r="AV29" s="1488"/>
      <c r="AW29" s="1488"/>
      <c r="AX29" s="1488"/>
    </row>
    <row r="30" spans="1:50" ht="16.5" customHeight="1">
      <c r="A30" s="1488">
        <v>11</v>
      </c>
      <c r="B30" s="1488"/>
      <c r="C30" s="1488"/>
      <c r="D30" s="1488"/>
      <c r="E30" s="1488"/>
      <c r="F30" s="1488"/>
      <c r="G30" s="1488"/>
      <c r="H30" s="1488"/>
      <c r="I30" s="1488"/>
      <c r="J30" s="1488"/>
      <c r="K30" s="1488">
        <v>31</v>
      </c>
      <c r="L30" s="1488"/>
      <c r="M30" s="1488"/>
      <c r="N30" s="1488"/>
      <c r="O30" s="1488"/>
      <c r="P30" s="1488"/>
      <c r="Q30" s="1488"/>
      <c r="R30" s="1488"/>
      <c r="S30" s="1488"/>
      <c r="T30" s="1488"/>
      <c r="U30" s="1488">
        <v>51</v>
      </c>
      <c r="V30" s="1488"/>
      <c r="W30" s="1488"/>
      <c r="X30" s="1488"/>
      <c r="Y30" s="1488"/>
      <c r="Z30" s="1488"/>
      <c r="AA30" s="1488"/>
      <c r="AB30" s="1488"/>
      <c r="AC30" s="1488"/>
      <c r="AD30" s="1488"/>
      <c r="AE30" s="1488">
        <v>71</v>
      </c>
      <c r="AF30" s="1488"/>
      <c r="AG30" s="1488"/>
      <c r="AH30" s="1488"/>
      <c r="AI30" s="1488"/>
      <c r="AJ30" s="1488"/>
      <c r="AK30" s="1488"/>
      <c r="AL30" s="1488"/>
      <c r="AM30" s="1488"/>
      <c r="AN30" s="1488"/>
      <c r="AO30" s="1488">
        <v>91</v>
      </c>
      <c r="AP30" s="1488"/>
      <c r="AQ30" s="1488"/>
      <c r="AR30" s="1488"/>
      <c r="AS30" s="1488"/>
      <c r="AT30" s="1488"/>
      <c r="AU30" s="1488"/>
      <c r="AV30" s="1488"/>
      <c r="AW30" s="1488"/>
      <c r="AX30" s="1488"/>
    </row>
    <row r="31" spans="1:50" ht="16.5" customHeight="1">
      <c r="A31" s="1488">
        <v>12</v>
      </c>
      <c r="B31" s="1488"/>
      <c r="C31" s="1488"/>
      <c r="D31" s="1488"/>
      <c r="E31" s="1488"/>
      <c r="F31" s="1488"/>
      <c r="G31" s="1488"/>
      <c r="H31" s="1488"/>
      <c r="I31" s="1488"/>
      <c r="J31" s="1488"/>
      <c r="K31" s="1488">
        <v>32</v>
      </c>
      <c r="L31" s="1488"/>
      <c r="M31" s="1488"/>
      <c r="N31" s="1488"/>
      <c r="O31" s="1488"/>
      <c r="P31" s="1488"/>
      <c r="Q31" s="1488"/>
      <c r="R31" s="1488"/>
      <c r="S31" s="1488"/>
      <c r="T31" s="1488"/>
      <c r="U31" s="1488">
        <v>52</v>
      </c>
      <c r="V31" s="1488"/>
      <c r="W31" s="1488"/>
      <c r="X31" s="1488"/>
      <c r="Y31" s="1488"/>
      <c r="Z31" s="1488"/>
      <c r="AA31" s="1488"/>
      <c r="AB31" s="1488"/>
      <c r="AC31" s="1488"/>
      <c r="AD31" s="1488"/>
      <c r="AE31" s="1488">
        <v>72</v>
      </c>
      <c r="AF31" s="1488"/>
      <c r="AG31" s="1488"/>
      <c r="AH31" s="1488"/>
      <c r="AI31" s="1488"/>
      <c r="AJ31" s="1488"/>
      <c r="AK31" s="1488"/>
      <c r="AL31" s="1488"/>
      <c r="AM31" s="1488"/>
      <c r="AN31" s="1488"/>
      <c r="AO31" s="1488">
        <v>92</v>
      </c>
      <c r="AP31" s="1488"/>
      <c r="AQ31" s="1488"/>
      <c r="AR31" s="1488"/>
      <c r="AS31" s="1488"/>
      <c r="AT31" s="1488"/>
      <c r="AU31" s="1488"/>
      <c r="AV31" s="1488"/>
      <c r="AW31" s="1488"/>
      <c r="AX31" s="1488"/>
    </row>
    <row r="32" spans="1:50" ht="16.5" customHeight="1">
      <c r="A32" s="1488">
        <v>13</v>
      </c>
      <c r="B32" s="1488"/>
      <c r="C32" s="1488"/>
      <c r="D32" s="1488"/>
      <c r="E32" s="1488"/>
      <c r="F32" s="1488"/>
      <c r="G32" s="1488"/>
      <c r="H32" s="1488"/>
      <c r="I32" s="1488"/>
      <c r="J32" s="1488"/>
      <c r="K32" s="1488">
        <v>33</v>
      </c>
      <c r="L32" s="1488"/>
      <c r="M32" s="1488"/>
      <c r="N32" s="1488"/>
      <c r="O32" s="1488"/>
      <c r="P32" s="1488"/>
      <c r="Q32" s="1488"/>
      <c r="R32" s="1488"/>
      <c r="S32" s="1488"/>
      <c r="T32" s="1488"/>
      <c r="U32" s="1488">
        <v>53</v>
      </c>
      <c r="V32" s="1488"/>
      <c r="W32" s="1488"/>
      <c r="X32" s="1488"/>
      <c r="Y32" s="1488"/>
      <c r="Z32" s="1488"/>
      <c r="AA32" s="1488"/>
      <c r="AB32" s="1488"/>
      <c r="AC32" s="1488"/>
      <c r="AD32" s="1488"/>
      <c r="AE32" s="1488">
        <v>73</v>
      </c>
      <c r="AF32" s="1488"/>
      <c r="AG32" s="1488"/>
      <c r="AH32" s="1488"/>
      <c r="AI32" s="1488"/>
      <c r="AJ32" s="1488"/>
      <c r="AK32" s="1488"/>
      <c r="AL32" s="1488"/>
      <c r="AM32" s="1488"/>
      <c r="AN32" s="1488"/>
      <c r="AO32" s="1488">
        <v>93</v>
      </c>
      <c r="AP32" s="1488"/>
      <c r="AQ32" s="1488"/>
      <c r="AR32" s="1488"/>
      <c r="AS32" s="1488"/>
      <c r="AT32" s="1488"/>
      <c r="AU32" s="1488"/>
      <c r="AV32" s="1488"/>
      <c r="AW32" s="1488"/>
      <c r="AX32" s="1488"/>
    </row>
    <row r="33" spans="1:50" ht="16.5" customHeight="1">
      <c r="A33" s="1488">
        <v>14</v>
      </c>
      <c r="B33" s="1488"/>
      <c r="C33" s="1488"/>
      <c r="D33" s="1488"/>
      <c r="E33" s="1488"/>
      <c r="F33" s="1488"/>
      <c r="G33" s="1488"/>
      <c r="H33" s="1488"/>
      <c r="I33" s="1488"/>
      <c r="J33" s="1488"/>
      <c r="K33" s="1488">
        <v>34</v>
      </c>
      <c r="L33" s="1488"/>
      <c r="M33" s="1488"/>
      <c r="N33" s="1488"/>
      <c r="O33" s="1488"/>
      <c r="P33" s="1488"/>
      <c r="Q33" s="1488"/>
      <c r="R33" s="1488"/>
      <c r="S33" s="1488"/>
      <c r="T33" s="1488"/>
      <c r="U33" s="1488">
        <v>54</v>
      </c>
      <c r="V33" s="1488"/>
      <c r="W33" s="1488"/>
      <c r="X33" s="1488"/>
      <c r="Y33" s="1488"/>
      <c r="Z33" s="1488"/>
      <c r="AA33" s="1488"/>
      <c r="AB33" s="1488"/>
      <c r="AC33" s="1488"/>
      <c r="AD33" s="1488"/>
      <c r="AE33" s="1488">
        <v>74</v>
      </c>
      <c r="AF33" s="1488"/>
      <c r="AG33" s="1488"/>
      <c r="AH33" s="1488"/>
      <c r="AI33" s="1488"/>
      <c r="AJ33" s="1488"/>
      <c r="AK33" s="1488"/>
      <c r="AL33" s="1488"/>
      <c r="AM33" s="1488"/>
      <c r="AN33" s="1488"/>
      <c r="AO33" s="1488">
        <v>94</v>
      </c>
      <c r="AP33" s="1488"/>
      <c r="AQ33" s="1488"/>
      <c r="AR33" s="1488"/>
      <c r="AS33" s="1488"/>
      <c r="AT33" s="1488"/>
      <c r="AU33" s="1488"/>
      <c r="AV33" s="1488"/>
      <c r="AW33" s="1488"/>
      <c r="AX33" s="1488"/>
    </row>
    <row r="34" spans="1:50" ht="16.5" customHeight="1">
      <c r="A34" s="1488">
        <v>15</v>
      </c>
      <c r="B34" s="1488"/>
      <c r="C34" s="1488"/>
      <c r="D34" s="1488"/>
      <c r="E34" s="1488"/>
      <c r="F34" s="1488"/>
      <c r="G34" s="1488"/>
      <c r="H34" s="1488"/>
      <c r="I34" s="1488"/>
      <c r="J34" s="1488"/>
      <c r="K34" s="1488">
        <v>35</v>
      </c>
      <c r="L34" s="1488"/>
      <c r="M34" s="1488"/>
      <c r="N34" s="1488"/>
      <c r="O34" s="1488"/>
      <c r="P34" s="1488"/>
      <c r="Q34" s="1488"/>
      <c r="R34" s="1488"/>
      <c r="S34" s="1488"/>
      <c r="T34" s="1488"/>
      <c r="U34" s="1488">
        <v>55</v>
      </c>
      <c r="V34" s="1488"/>
      <c r="W34" s="1488"/>
      <c r="X34" s="1488"/>
      <c r="Y34" s="1488"/>
      <c r="Z34" s="1488"/>
      <c r="AA34" s="1488"/>
      <c r="AB34" s="1488"/>
      <c r="AC34" s="1488"/>
      <c r="AD34" s="1488"/>
      <c r="AE34" s="1488">
        <v>75</v>
      </c>
      <c r="AF34" s="1488"/>
      <c r="AG34" s="1488"/>
      <c r="AH34" s="1488"/>
      <c r="AI34" s="1488"/>
      <c r="AJ34" s="1488"/>
      <c r="AK34" s="1488"/>
      <c r="AL34" s="1488"/>
      <c r="AM34" s="1488"/>
      <c r="AN34" s="1488"/>
      <c r="AO34" s="1488">
        <v>95</v>
      </c>
      <c r="AP34" s="1488"/>
      <c r="AQ34" s="1488"/>
      <c r="AR34" s="1488"/>
      <c r="AS34" s="1488"/>
      <c r="AT34" s="1488"/>
      <c r="AU34" s="1488"/>
      <c r="AV34" s="1488"/>
      <c r="AW34" s="1488"/>
      <c r="AX34" s="1488"/>
    </row>
    <row r="35" spans="1:50" ht="16.5" customHeight="1">
      <c r="A35" s="1488">
        <v>16</v>
      </c>
      <c r="B35" s="1488"/>
      <c r="C35" s="1488"/>
      <c r="D35" s="1488"/>
      <c r="E35" s="1488"/>
      <c r="F35" s="1488"/>
      <c r="G35" s="1488"/>
      <c r="H35" s="1488"/>
      <c r="I35" s="1488"/>
      <c r="J35" s="1488"/>
      <c r="K35" s="1488">
        <v>36</v>
      </c>
      <c r="L35" s="1488"/>
      <c r="M35" s="1488"/>
      <c r="N35" s="1488"/>
      <c r="O35" s="1488"/>
      <c r="P35" s="1488"/>
      <c r="Q35" s="1488"/>
      <c r="R35" s="1488"/>
      <c r="S35" s="1488"/>
      <c r="T35" s="1488"/>
      <c r="U35" s="1488">
        <v>56</v>
      </c>
      <c r="V35" s="1488"/>
      <c r="W35" s="1488"/>
      <c r="X35" s="1488"/>
      <c r="Y35" s="1488"/>
      <c r="Z35" s="1488"/>
      <c r="AA35" s="1488"/>
      <c r="AB35" s="1488"/>
      <c r="AC35" s="1488"/>
      <c r="AD35" s="1488"/>
      <c r="AE35" s="1488">
        <v>76</v>
      </c>
      <c r="AF35" s="1488"/>
      <c r="AG35" s="1488"/>
      <c r="AH35" s="1488"/>
      <c r="AI35" s="1488"/>
      <c r="AJ35" s="1488"/>
      <c r="AK35" s="1488"/>
      <c r="AL35" s="1488"/>
      <c r="AM35" s="1488"/>
      <c r="AN35" s="1488"/>
      <c r="AO35" s="1488">
        <v>96</v>
      </c>
      <c r="AP35" s="1488"/>
      <c r="AQ35" s="1488"/>
      <c r="AR35" s="1488"/>
      <c r="AS35" s="1488"/>
      <c r="AT35" s="1488"/>
      <c r="AU35" s="1488"/>
      <c r="AV35" s="1488"/>
      <c r="AW35" s="1488"/>
      <c r="AX35" s="1488"/>
    </row>
    <row r="36" spans="1:50" ht="16.5" customHeight="1">
      <c r="A36" s="1488">
        <v>17</v>
      </c>
      <c r="B36" s="1488"/>
      <c r="C36" s="1488"/>
      <c r="D36" s="1488"/>
      <c r="E36" s="1488"/>
      <c r="F36" s="1488"/>
      <c r="G36" s="1488"/>
      <c r="H36" s="1488"/>
      <c r="I36" s="1488"/>
      <c r="J36" s="1488"/>
      <c r="K36" s="1488">
        <v>37</v>
      </c>
      <c r="L36" s="1488"/>
      <c r="M36" s="1488"/>
      <c r="N36" s="1488"/>
      <c r="O36" s="1488"/>
      <c r="P36" s="1488"/>
      <c r="Q36" s="1488"/>
      <c r="R36" s="1488"/>
      <c r="S36" s="1488"/>
      <c r="T36" s="1488"/>
      <c r="U36" s="1488">
        <v>57</v>
      </c>
      <c r="V36" s="1488"/>
      <c r="W36" s="1488"/>
      <c r="X36" s="1488"/>
      <c r="Y36" s="1488"/>
      <c r="Z36" s="1488"/>
      <c r="AA36" s="1488"/>
      <c r="AB36" s="1488"/>
      <c r="AC36" s="1488"/>
      <c r="AD36" s="1488"/>
      <c r="AE36" s="1488">
        <v>77</v>
      </c>
      <c r="AF36" s="1488"/>
      <c r="AG36" s="1488"/>
      <c r="AH36" s="1488"/>
      <c r="AI36" s="1488"/>
      <c r="AJ36" s="1488"/>
      <c r="AK36" s="1488"/>
      <c r="AL36" s="1488"/>
      <c r="AM36" s="1488"/>
      <c r="AN36" s="1488"/>
      <c r="AO36" s="1488">
        <v>97</v>
      </c>
      <c r="AP36" s="1488"/>
      <c r="AQ36" s="1488"/>
      <c r="AR36" s="1488"/>
      <c r="AS36" s="1488"/>
      <c r="AT36" s="1488"/>
      <c r="AU36" s="1488"/>
      <c r="AV36" s="1488"/>
      <c r="AW36" s="1488"/>
      <c r="AX36" s="1488"/>
    </row>
    <row r="37" spans="1:50" ht="16.5" customHeight="1">
      <c r="A37" s="1488">
        <v>18</v>
      </c>
      <c r="B37" s="1488"/>
      <c r="C37" s="1488"/>
      <c r="D37" s="1488"/>
      <c r="E37" s="1488"/>
      <c r="F37" s="1488"/>
      <c r="G37" s="1488"/>
      <c r="H37" s="1488"/>
      <c r="I37" s="1488"/>
      <c r="J37" s="1488"/>
      <c r="K37" s="1488">
        <v>38</v>
      </c>
      <c r="L37" s="1488"/>
      <c r="M37" s="1488"/>
      <c r="N37" s="1488"/>
      <c r="O37" s="1488"/>
      <c r="P37" s="1488"/>
      <c r="Q37" s="1488"/>
      <c r="R37" s="1488"/>
      <c r="S37" s="1488"/>
      <c r="T37" s="1488"/>
      <c r="U37" s="1488">
        <v>58</v>
      </c>
      <c r="V37" s="1488"/>
      <c r="W37" s="1488"/>
      <c r="X37" s="1488"/>
      <c r="Y37" s="1488"/>
      <c r="Z37" s="1488"/>
      <c r="AA37" s="1488"/>
      <c r="AB37" s="1488"/>
      <c r="AC37" s="1488"/>
      <c r="AD37" s="1488"/>
      <c r="AE37" s="1488">
        <v>78</v>
      </c>
      <c r="AF37" s="1488"/>
      <c r="AG37" s="1488"/>
      <c r="AH37" s="1488"/>
      <c r="AI37" s="1488"/>
      <c r="AJ37" s="1488"/>
      <c r="AK37" s="1488"/>
      <c r="AL37" s="1488"/>
      <c r="AM37" s="1488"/>
      <c r="AN37" s="1488"/>
      <c r="AO37" s="1488">
        <v>98</v>
      </c>
      <c r="AP37" s="1488"/>
      <c r="AQ37" s="1488"/>
      <c r="AR37" s="1488"/>
      <c r="AS37" s="1488"/>
      <c r="AT37" s="1488"/>
      <c r="AU37" s="1488"/>
      <c r="AV37" s="1488"/>
      <c r="AW37" s="1488"/>
      <c r="AX37" s="1488"/>
    </row>
    <row r="38" spans="1:50" ht="16.5" customHeight="1">
      <c r="A38" s="1488">
        <v>19</v>
      </c>
      <c r="B38" s="1488"/>
      <c r="C38" s="1488"/>
      <c r="D38" s="1488"/>
      <c r="E38" s="1488"/>
      <c r="F38" s="1488"/>
      <c r="G38" s="1488"/>
      <c r="H38" s="1488"/>
      <c r="I38" s="1488"/>
      <c r="J38" s="1488"/>
      <c r="K38" s="1488">
        <v>39</v>
      </c>
      <c r="L38" s="1488"/>
      <c r="M38" s="1488"/>
      <c r="N38" s="1488"/>
      <c r="O38" s="1488"/>
      <c r="P38" s="1488"/>
      <c r="Q38" s="1488"/>
      <c r="R38" s="1488"/>
      <c r="S38" s="1488"/>
      <c r="T38" s="1488"/>
      <c r="U38" s="1488">
        <v>59</v>
      </c>
      <c r="V38" s="1488"/>
      <c r="W38" s="1488"/>
      <c r="X38" s="1488"/>
      <c r="Y38" s="1488"/>
      <c r="Z38" s="1488"/>
      <c r="AA38" s="1488"/>
      <c r="AB38" s="1488"/>
      <c r="AC38" s="1488"/>
      <c r="AD38" s="1488"/>
      <c r="AE38" s="1488">
        <v>79</v>
      </c>
      <c r="AF38" s="1488"/>
      <c r="AG38" s="1488"/>
      <c r="AH38" s="1488"/>
      <c r="AI38" s="1488"/>
      <c r="AJ38" s="1488"/>
      <c r="AK38" s="1488"/>
      <c r="AL38" s="1488"/>
      <c r="AM38" s="1488"/>
      <c r="AN38" s="1488"/>
      <c r="AO38" s="1488">
        <v>99</v>
      </c>
      <c r="AP38" s="1488"/>
      <c r="AQ38" s="1488"/>
      <c r="AR38" s="1488"/>
      <c r="AS38" s="1488"/>
      <c r="AT38" s="1488"/>
      <c r="AU38" s="1488"/>
      <c r="AV38" s="1488"/>
      <c r="AW38" s="1488"/>
      <c r="AX38" s="1488"/>
    </row>
    <row r="39" spans="1:50" ht="16.5" customHeight="1">
      <c r="A39" s="1488">
        <v>20</v>
      </c>
      <c r="B39" s="1488"/>
      <c r="C39" s="1488"/>
      <c r="D39" s="1488"/>
      <c r="E39" s="1488"/>
      <c r="F39" s="1488"/>
      <c r="G39" s="1488"/>
      <c r="H39" s="1488"/>
      <c r="I39" s="1488"/>
      <c r="J39" s="1488"/>
      <c r="K39" s="1488">
        <v>40</v>
      </c>
      <c r="L39" s="1488"/>
      <c r="M39" s="1488"/>
      <c r="N39" s="1488"/>
      <c r="O39" s="1488"/>
      <c r="P39" s="1488"/>
      <c r="Q39" s="1488"/>
      <c r="R39" s="1488"/>
      <c r="S39" s="1488"/>
      <c r="T39" s="1488"/>
      <c r="U39" s="1488">
        <v>60</v>
      </c>
      <c r="V39" s="1488"/>
      <c r="W39" s="1488"/>
      <c r="X39" s="1488"/>
      <c r="Y39" s="1488"/>
      <c r="Z39" s="1488"/>
      <c r="AA39" s="1488"/>
      <c r="AB39" s="1488"/>
      <c r="AC39" s="1488"/>
      <c r="AD39" s="1488"/>
      <c r="AE39" s="1488">
        <v>80</v>
      </c>
      <c r="AF39" s="1488"/>
      <c r="AG39" s="1488"/>
      <c r="AH39" s="1488"/>
      <c r="AI39" s="1488"/>
      <c r="AJ39" s="1488"/>
      <c r="AK39" s="1488"/>
      <c r="AL39" s="1488"/>
      <c r="AM39" s="1488"/>
      <c r="AN39" s="1488"/>
      <c r="AO39" s="1488"/>
      <c r="AP39" s="1488"/>
      <c r="AQ39" s="1488"/>
      <c r="AR39" s="1488"/>
      <c r="AS39" s="1488"/>
      <c r="AT39" s="1488"/>
      <c r="AU39" s="1488"/>
      <c r="AV39" s="1488"/>
      <c r="AW39" s="1488"/>
      <c r="AX39" s="1488"/>
    </row>
    <row r="40" spans="1:50">
      <c r="A40" s="1586" t="s">
        <v>776</v>
      </c>
      <c r="B40" s="1488"/>
      <c r="C40" s="1488" t="s">
        <v>777</v>
      </c>
      <c r="D40" s="1488"/>
      <c r="E40" s="1488"/>
      <c r="F40" s="1488"/>
      <c r="G40" s="1488"/>
      <c r="H40" s="1488"/>
      <c r="I40" s="1488"/>
      <c r="J40" s="1488"/>
      <c r="K40" s="1487" t="s">
        <v>778</v>
      </c>
      <c r="L40" s="1487"/>
      <c r="M40" s="1487"/>
      <c r="N40" s="1487"/>
      <c r="O40" s="1487"/>
      <c r="P40" s="1487"/>
      <c r="Q40" s="1487"/>
      <c r="R40" s="1487"/>
      <c r="S40" s="1487"/>
      <c r="T40" s="1487"/>
      <c r="U40" s="1487"/>
      <c r="V40" s="1487"/>
      <c r="W40" s="1487"/>
      <c r="X40" s="1487"/>
      <c r="Y40" s="1487"/>
      <c r="Z40" s="1487"/>
      <c r="AA40" s="1487"/>
      <c r="AB40" s="1487"/>
      <c r="AC40" s="1586" t="s">
        <v>779</v>
      </c>
      <c r="AD40" s="1488"/>
      <c r="AE40" s="1488" t="s">
        <v>780</v>
      </c>
      <c r="AF40" s="1488"/>
      <c r="AG40" s="1488"/>
      <c r="AH40" s="1488"/>
      <c r="AI40" s="1488"/>
      <c r="AJ40" s="1488"/>
      <c r="AK40" s="1488"/>
      <c r="AL40" s="1488"/>
      <c r="AM40" s="1487" t="s">
        <v>778</v>
      </c>
      <c r="AN40" s="1487"/>
      <c r="AO40" s="1487"/>
      <c r="AP40" s="1487"/>
      <c r="AQ40" s="1487"/>
      <c r="AR40" s="1487"/>
      <c r="AS40" s="1487"/>
      <c r="AT40" s="1487"/>
      <c r="AU40" s="1487"/>
      <c r="AV40" s="1487"/>
      <c r="AW40" s="1487"/>
      <c r="AX40" s="1487"/>
    </row>
    <row r="41" spans="1:50">
      <c r="A41" s="1488"/>
      <c r="B41" s="1488"/>
      <c r="C41" s="1488"/>
      <c r="D41" s="1488"/>
      <c r="E41" s="1488"/>
      <c r="F41" s="1488"/>
      <c r="G41" s="1488"/>
      <c r="H41" s="1488"/>
      <c r="I41" s="1488"/>
      <c r="J41" s="1488"/>
      <c r="K41" s="1487"/>
      <c r="L41" s="1487"/>
      <c r="M41" s="1487"/>
      <c r="N41" s="1487"/>
      <c r="O41" s="1487"/>
      <c r="P41" s="1487"/>
      <c r="Q41" s="1487"/>
      <c r="R41" s="1487"/>
      <c r="S41" s="1487"/>
      <c r="T41" s="1487"/>
      <c r="U41" s="1487"/>
      <c r="V41" s="1487"/>
      <c r="W41" s="1487"/>
      <c r="X41" s="1487"/>
      <c r="Y41" s="1487"/>
      <c r="Z41" s="1487"/>
      <c r="AA41" s="1487"/>
      <c r="AB41" s="1487"/>
      <c r="AC41" s="1488"/>
      <c r="AD41" s="1488"/>
      <c r="AE41" s="1488"/>
      <c r="AF41" s="1488"/>
      <c r="AG41" s="1488"/>
      <c r="AH41" s="1488"/>
      <c r="AI41" s="1488"/>
      <c r="AJ41" s="1488"/>
      <c r="AK41" s="1488"/>
      <c r="AL41" s="1488"/>
      <c r="AM41" s="1487"/>
      <c r="AN41" s="1487"/>
      <c r="AO41" s="1487"/>
      <c r="AP41" s="1487"/>
      <c r="AQ41" s="1487"/>
      <c r="AR41" s="1487"/>
      <c r="AS41" s="1487"/>
      <c r="AT41" s="1487"/>
      <c r="AU41" s="1487"/>
      <c r="AV41" s="1487"/>
      <c r="AW41" s="1487"/>
      <c r="AX41" s="1487"/>
    </row>
    <row r="42" spans="1:50">
      <c r="A42" s="1586" t="s">
        <v>781</v>
      </c>
      <c r="B42" s="1488"/>
      <c r="C42" s="1488" t="s">
        <v>624</v>
      </c>
      <c r="D42" s="1488"/>
      <c r="E42" s="1488"/>
      <c r="F42" s="1488"/>
      <c r="G42" s="1488"/>
      <c r="H42" s="1488"/>
      <c r="I42" s="1488"/>
      <c r="J42" s="1488"/>
      <c r="K42" s="1487" t="s">
        <v>778</v>
      </c>
      <c r="L42" s="1487"/>
      <c r="M42" s="1487"/>
      <c r="N42" s="1487"/>
      <c r="O42" s="1487"/>
      <c r="P42" s="1487"/>
      <c r="Q42" s="1487"/>
      <c r="R42" s="1487"/>
      <c r="S42" s="1487"/>
      <c r="T42" s="1487"/>
      <c r="U42" s="1487" t="s">
        <v>782</v>
      </c>
      <c r="V42" s="1487"/>
      <c r="W42" s="1487"/>
      <c r="X42" s="1487"/>
      <c r="Y42" s="1487"/>
      <c r="Z42" s="1487"/>
      <c r="AA42" s="1487"/>
      <c r="AB42" s="1487"/>
      <c r="AC42" s="1487"/>
      <c r="AD42" s="1487"/>
      <c r="AE42" s="1487"/>
      <c r="AF42" s="1487"/>
      <c r="AG42" s="1487"/>
      <c r="AH42" s="1487"/>
      <c r="AI42" s="1487"/>
      <c r="AJ42" s="1487"/>
      <c r="AK42" s="1487"/>
      <c r="AL42" s="1487"/>
      <c r="AM42" s="1487" t="s">
        <v>778</v>
      </c>
      <c r="AN42" s="1487"/>
      <c r="AO42" s="1487"/>
      <c r="AP42" s="1487"/>
      <c r="AQ42" s="1487"/>
      <c r="AR42" s="1487"/>
      <c r="AS42" s="1487"/>
      <c r="AT42" s="1487"/>
      <c r="AU42" s="1487"/>
      <c r="AV42" s="1487"/>
      <c r="AW42" s="1487"/>
      <c r="AX42" s="1487"/>
    </row>
    <row r="43" spans="1:50">
      <c r="A43" s="1488"/>
      <c r="B43" s="1488"/>
      <c r="C43" s="1488"/>
      <c r="D43" s="1488"/>
      <c r="E43" s="1488"/>
      <c r="F43" s="1488"/>
      <c r="G43" s="1488"/>
      <c r="H43" s="1488"/>
      <c r="I43" s="1488"/>
      <c r="J43" s="1488"/>
      <c r="K43" s="1487"/>
      <c r="L43" s="1487"/>
      <c r="M43" s="1487"/>
      <c r="N43" s="1487"/>
      <c r="O43" s="1487"/>
      <c r="P43" s="1487"/>
      <c r="Q43" s="1487"/>
      <c r="R43" s="1487"/>
      <c r="S43" s="1487"/>
      <c r="T43" s="1487"/>
      <c r="U43" s="1487"/>
      <c r="V43" s="1487"/>
      <c r="W43" s="1487"/>
      <c r="X43" s="1487"/>
      <c r="Y43" s="1487"/>
      <c r="Z43" s="1487"/>
      <c r="AA43" s="1487"/>
      <c r="AB43" s="1487"/>
      <c r="AC43" s="1487"/>
      <c r="AD43" s="1487"/>
      <c r="AE43" s="1487"/>
      <c r="AF43" s="1487"/>
      <c r="AG43" s="1487"/>
      <c r="AH43" s="1487"/>
      <c r="AI43" s="1487"/>
      <c r="AJ43" s="1487"/>
      <c r="AK43" s="1487"/>
      <c r="AL43" s="1487"/>
      <c r="AM43" s="1487"/>
      <c r="AN43" s="1487"/>
      <c r="AO43" s="1487"/>
      <c r="AP43" s="1487"/>
      <c r="AQ43" s="1487"/>
      <c r="AR43" s="1487"/>
      <c r="AS43" s="1487"/>
      <c r="AT43" s="1487"/>
      <c r="AU43" s="1487"/>
      <c r="AV43" s="1487"/>
      <c r="AW43" s="1487"/>
      <c r="AX43" s="1487"/>
    </row>
    <row r="44" spans="1:50">
      <c r="A44" s="534"/>
      <c r="B44" s="527" t="s">
        <v>639</v>
      </c>
      <c r="AX44" s="535"/>
    </row>
    <row r="45" spans="1:50">
      <c r="A45" s="534"/>
      <c r="AX45" s="535"/>
    </row>
    <row r="46" spans="1:50">
      <c r="A46" s="534"/>
      <c r="AX46" s="535"/>
    </row>
    <row r="47" spans="1:50">
      <c r="A47" s="534"/>
      <c r="AX47" s="535"/>
    </row>
    <row r="48" spans="1:50">
      <c r="A48" s="534"/>
      <c r="AX48" s="535"/>
    </row>
    <row r="49" spans="1:50">
      <c r="A49" s="534"/>
      <c r="AX49" s="535"/>
    </row>
    <row r="50" spans="1:50">
      <c r="A50" s="538" t="s">
        <v>783</v>
      </c>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9"/>
    </row>
    <row r="52" spans="1:50">
      <c r="A52" s="1485" t="s">
        <v>784</v>
      </c>
      <c r="B52" s="1486"/>
      <c r="C52" s="1486"/>
      <c r="D52" s="1486"/>
      <c r="E52" s="1486"/>
      <c r="F52" s="1486"/>
      <c r="G52" s="1486"/>
      <c r="H52" s="1486"/>
      <c r="I52" s="1486"/>
      <c r="J52" s="1486"/>
      <c r="K52" s="1486"/>
      <c r="L52" s="1486"/>
      <c r="M52" s="1486"/>
      <c r="N52" s="1486"/>
      <c r="O52" s="1486"/>
      <c r="P52" s="1486"/>
      <c r="Q52" s="1486"/>
      <c r="R52" s="1486"/>
      <c r="S52" s="1486"/>
      <c r="T52" s="1486"/>
      <c r="U52" s="1486"/>
      <c r="V52" s="1486"/>
      <c r="W52" s="1486"/>
      <c r="X52" s="1486"/>
      <c r="Y52" s="1486"/>
      <c r="Z52" s="1486"/>
      <c r="AA52" s="1486"/>
      <c r="AB52" s="1486"/>
      <c r="AC52" s="1486"/>
      <c r="AD52" s="1486"/>
      <c r="AE52" s="1486"/>
      <c r="AF52" s="1486"/>
      <c r="AG52" s="1486"/>
      <c r="AH52" s="1486"/>
      <c r="AI52" s="1486"/>
      <c r="AJ52" s="1486"/>
      <c r="AK52" s="1486"/>
      <c r="AL52" s="1486"/>
      <c r="AM52" s="1486"/>
      <c r="AN52" s="1486"/>
      <c r="AO52" s="1486"/>
      <c r="AP52" s="1486"/>
      <c r="AQ52" s="1486"/>
      <c r="AR52" s="1486"/>
      <c r="AS52" s="1486"/>
      <c r="AT52" s="1486"/>
      <c r="AU52" s="1486"/>
      <c r="AV52" s="1486"/>
      <c r="AW52" s="1486"/>
      <c r="AX52" s="1486"/>
    </row>
  </sheetData>
  <mergeCells count="234">
    <mergeCell ref="J11:X12"/>
    <mergeCell ref="AI11:AW12"/>
    <mergeCell ref="B12:I12"/>
    <mergeCell ref="AA12:AH12"/>
    <mergeCell ref="J13:X14"/>
    <mergeCell ref="B14:I14"/>
    <mergeCell ref="A4:AX4"/>
    <mergeCell ref="J7:X8"/>
    <mergeCell ref="AI7:AW8"/>
    <mergeCell ref="B8:I8"/>
    <mergeCell ref="AA8:AH8"/>
    <mergeCell ref="J9:X10"/>
    <mergeCell ref="B10:I10"/>
    <mergeCell ref="J15:X16"/>
    <mergeCell ref="AI15:AW16"/>
    <mergeCell ref="B16:I16"/>
    <mergeCell ref="AA16:AH16"/>
    <mergeCell ref="C19:J19"/>
    <mergeCell ref="M19:T19"/>
    <mergeCell ref="W19:AD19"/>
    <mergeCell ref="AG19:AN19"/>
    <mergeCell ref="AQ19:AX19"/>
    <mergeCell ref="AE20:AF20"/>
    <mergeCell ref="AG20:AN20"/>
    <mergeCell ref="AO20:AP20"/>
    <mergeCell ref="AQ20:AX20"/>
    <mergeCell ref="A21:B21"/>
    <mergeCell ref="C21:J21"/>
    <mergeCell ref="K21:L21"/>
    <mergeCell ref="M21:T21"/>
    <mergeCell ref="U21:V21"/>
    <mergeCell ref="W21:AD21"/>
    <mergeCell ref="A20:B20"/>
    <mergeCell ref="C20:J20"/>
    <mergeCell ref="K20:L20"/>
    <mergeCell ref="M20:T20"/>
    <mergeCell ref="U20:V20"/>
    <mergeCell ref="W20:AD20"/>
    <mergeCell ref="AE21:AF21"/>
    <mergeCell ref="AG21:AN21"/>
    <mergeCell ref="AO21:AP21"/>
    <mergeCell ref="AQ21:AX21"/>
    <mergeCell ref="AQ22:AX22"/>
    <mergeCell ref="A23:B23"/>
    <mergeCell ref="C23:J23"/>
    <mergeCell ref="K23:L23"/>
    <mergeCell ref="M23:T23"/>
    <mergeCell ref="U23:V23"/>
    <mergeCell ref="W23:AD23"/>
    <mergeCell ref="AE23:AF23"/>
    <mergeCell ref="AG23:AN23"/>
    <mergeCell ref="AO23:AP23"/>
    <mergeCell ref="AQ23:AX23"/>
    <mergeCell ref="A22:B22"/>
    <mergeCell ref="C22:J22"/>
    <mergeCell ref="K22:L22"/>
    <mergeCell ref="M22:T22"/>
    <mergeCell ref="U22:V22"/>
    <mergeCell ref="W22:AD22"/>
    <mergeCell ref="AE22:AF22"/>
    <mergeCell ref="AG22:AN22"/>
    <mergeCell ref="AO22:AP22"/>
    <mergeCell ref="AQ24:AX24"/>
    <mergeCell ref="A25:B25"/>
    <mergeCell ref="C25:J25"/>
    <mergeCell ref="K25:L25"/>
    <mergeCell ref="M25:T25"/>
    <mergeCell ref="U25:V25"/>
    <mergeCell ref="W25:AD25"/>
    <mergeCell ref="AE25:AF25"/>
    <mergeCell ref="AG25:AN25"/>
    <mergeCell ref="AO25:AP25"/>
    <mergeCell ref="AQ25:AX25"/>
    <mergeCell ref="A24:B24"/>
    <mergeCell ref="C24:J24"/>
    <mergeCell ref="K24:L24"/>
    <mergeCell ref="M24:T24"/>
    <mergeCell ref="U24:V24"/>
    <mergeCell ref="W24:AD24"/>
    <mergeCell ref="AE24:AF24"/>
    <mergeCell ref="AG24:AN24"/>
    <mergeCell ref="AO24:AP24"/>
    <mergeCell ref="AQ26:AX26"/>
    <mergeCell ref="A27:B27"/>
    <mergeCell ref="C27:J27"/>
    <mergeCell ref="K27:L27"/>
    <mergeCell ref="M27:T27"/>
    <mergeCell ref="U27:V27"/>
    <mergeCell ref="W27:AD27"/>
    <mergeCell ref="AE27:AF27"/>
    <mergeCell ref="AG27:AN27"/>
    <mergeCell ref="AO27:AP27"/>
    <mergeCell ref="AQ27:AX27"/>
    <mergeCell ref="A26:B26"/>
    <mergeCell ref="C26:J26"/>
    <mergeCell ref="K26:L26"/>
    <mergeCell ref="M26:T26"/>
    <mergeCell ref="U26:V26"/>
    <mergeCell ref="W26:AD26"/>
    <mergeCell ref="AE26:AF26"/>
    <mergeCell ref="AG26:AN26"/>
    <mergeCell ref="AO26:AP26"/>
    <mergeCell ref="AQ28:AX28"/>
    <mergeCell ref="A29:B29"/>
    <mergeCell ref="C29:J29"/>
    <mergeCell ref="K29:L29"/>
    <mergeCell ref="M29:T29"/>
    <mergeCell ref="U29:V29"/>
    <mergeCell ref="W29:AD29"/>
    <mergeCell ref="AE29:AF29"/>
    <mergeCell ref="AG29:AN29"/>
    <mergeCell ref="AO29:AP29"/>
    <mergeCell ref="AQ29:AX29"/>
    <mergeCell ref="A28:B28"/>
    <mergeCell ref="C28:J28"/>
    <mergeCell ref="K28:L28"/>
    <mergeCell ref="M28:T28"/>
    <mergeCell ref="U28:V28"/>
    <mergeCell ref="W28:AD28"/>
    <mergeCell ref="AE28:AF28"/>
    <mergeCell ref="AG28:AN28"/>
    <mergeCell ref="AO28:AP28"/>
    <mergeCell ref="AQ30:AX30"/>
    <mergeCell ref="A31:B31"/>
    <mergeCell ref="C31:J31"/>
    <mergeCell ref="K31:L31"/>
    <mergeCell ref="M31:T31"/>
    <mergeCell ref="U31:V31"/>
    <mergeCell ref="W31:AD31"/>
    <mergeCell ref="AE31:AF31"/>
    <mergeCell ref="AG31:AN31"/>
    <mergeCell ref="AO31:AP31"/>
    <mergeCell ref="AQ31:AX31"/>
    <mergeCell ref="A30:B30"/>
    <mergeCell ref="C30:J30"/>
    <mergeCell ref="K30:L30"/>
    <mergeCell ref="M30:T30"/>
    <mergeCell ref="U30:V30"/>
    <mergeCell ref="W30:AD30"/>
    <mergeCell ref="AE30:AF30"/>
    <mergeCell ref="AG30:AN30"/>
    <mergeCell ref="AO30:AP30"/>
    <mergeCell ref="AQ32:AX32"/>
    <mergeCell ref="A33:B33"/>
    <mergeCell ref="C33:J33"/>
    <mergeCell ref="K33:L33"/>
    <mergeCell ref="M33:T33"/>
    <mergeCell ref="U33:V33"/>
    <mergeCell ref="W33:AD33"/>
    <mergeCell ref="AE33:AF33"/>
    <mergeCell ref="AG33:AN33"/>
    <mergeCell ref="AO33:AP33"/>
    <mergeCell ref="AQ33:AX33"/>
    <mergeCell ref="A32:B32"/>
    <mergeCell ref="C32:J32"/>
    <mergeCell ref="K32:L32"/>
    <mergeCell ref="M32:T32"/>
    <mergeCell ref="U32:V32"/>
    <mergeCell ref="W32:AD32"/>
    <mergeCell ref="AE32:AF32"/>
    <mergeCell ref="AG32:AN32"/>
    <mergeCell ref="AO32:AP32"/>
    <mergeCell ref="AQ34:AX34"/>
    <mergeCell ref="A35:B35"/>
    <mergeCell ref="C35:J35"/>
    <mergeCell ref="K35:L35"/>
    <mergeCell ref="M35:T35"/>
    <mergeCell ref="U35:V35"/>
    <mergeCell ref="W35:AD35"/>
    <mergeCell ref="AE35:AF35"/>
    <mergeCell ref="AG35:AN35"/>
    <mergeCell ref="AO35:AP35"/>
    <mergeCell ref="AQ35:AX35"/>
    <mergeCell ref="A34:B34"/>
    <mergeCell ref="C34:J34"/>
    <mergeCell ref="K34:L34"/>
    <mergeCell ref="M34:T34"/>
    <mergeCell ref="U34:V34"/>
    <mergeCell ref="W34:AD34"/>
    <mergeCell ref="AE34:AF34"/>
    <mergeCell ref="AG34:AN34"/>
    <mergeCell ref="AO34:AP34"/>
    <mergeCell ref="AQ36:AX36"/>
    <mergeCell ref="A37:B37"/>
    <mergeCell ref="C37:J37"/>
    <mergeCell ref="K37:L37"/>
    <mergeCell ref="M37:T37"/>
    <mergeCell ref="U37:V37"/>
    <mergeCell ref="W37:AD37"/>
    <mergeCell ref="AE37:AF37"/>
    <mergeCell ref="AG37:AN37"/>
    <mergeCell ref="AO37:AP37"/>
    <mergeCell ref="AQ37:AX37"/>
    <mergeCell ref="A36:B36"/>
    <mergeCell ref="C36:J36"/>
    <mergeCell ref="K36:L36"/>
    <mergeCell ref="M36:T36"/>
    <mergeCell ref="U36:V36"/>
    <mergeCell ref="W36:AD36"/>
    <mergeCell ref="AE36:AF36"/>
    <mergeCell ref="AG36:AN36"/>
    <mergeCell ref="AO36:AP36"/>
    <mergeCell ref="AQ38:AX38"/>
    <mergeCell ref="A39:B39"/>
    <mergeCell ref="C39:J39"/>
    <mergeCell ref="K39:L39"/>
    <mergeCell ref="M39:T39"/>
    <mergeCell ref="U39:V39"/>
    <mergeCell ref="W39:AD39"/>
    <mergeCell ref="A42:B43"/>
    <mergeCell ref="C42:J43"/>
    <mergeCell ref="K42:T43"/>
    <mergeCell ref="U42:AL43"/>
    <mergeCell ref="AM42:AX43"/>
    <mergeCell ref="A38:B38"/>
    <mergeCell ref="C38:J38"/>
    <mergeCell ref="K38:L38"/>
    <mergeCell ref="M38:T38"/>
    <mergeCell ref="U38:V38"/>
    <mergeCell ref="W38:AD38"/>
    <mergeCell ref="AE38:AF38"/>
    <mergeCell ref="AG38:AN38"/>
    <mergeCell ref="AO38:AP38"/>
    <mergeCell ref="A52:AX52"/>
    <mergeCell ref="AE39:AF39"/>
    <mergeCell ref="AG39:AN39"/>
    <mergeCell ref="AO39:AP39"/>
    <mergeCell ref="AQ39:AX39"/>
    <mergeCell ref="A40:B41"/>
    <mergeCell ref="C40:J41"/>
    <mergeCell ref="K40:AB41"/>
    <mergeCell ref="AC40:AD41"/>
    <mergeCell ref="AE40:AL41"/>
    <mergeCell ref="AM40:AX41"/>
  </mergeCells>
  <phoneticPr fontId="12"/>
  <pageMargins left="0.75" right="0.75" top="1" bottom="1" header="0.51200000000000001" footer="0.51200000000000001"/>
  <pageSetup paperSize="9" scale="98"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E9189-FE18-4945-A998-B04D927A95D0}">
  <dimension ref="A1:F39"/>
  <sheetViews>
    <sheetView view="pageBreakPreview" zoomScaleNormal="75" zoomScaleSheetLayoutView="100" workbookViewId="0">
      <selection activeCell="M9" sqref="M9"/>
    </sheetView>
  </sheetViews>
  <sheetFormatPr defaultRowHeight="20.25" customHeight="1"/>
  <cols>
    <col min="1" max="1" width="18.6640625" style="421" customWidth="1"/>
    <col min="2" max="2" width="17.109375" style="421" customWidth="1"/>
    <col min="3" max="3" width="12.88671875" style="421" customWidth="1"/>
    <col min="4" max="4" width="15.21875" style="421" customWidth="1"/>
    <col min="5" max="5" width="8.88671875" style="421" customWidth="1"/>
    <col min="6" max="6" width="13.44140625" style="421" customWidth="1"/>
    <col min="7" max="256" width="8.88671875" style="421"/>
    <col min="257" max="257" width="18.6640625" style="421" customWidth="1"/>
    <col min="258" max="258" width="17.109375" style="421" customWidth="1"/>
    <col min="259" max="259" width="12.88671875" style="421" customWidth="1"/>
    <col min="260" max="260" width="15.21875" style="421" customWidth="1"/>
    <col min="261" max="261" width="8.88671875" style="421" customWidth="1"/>
    <col min="262" max="262" width="13.44140625" style="421" customWidth="1"/>
    <col min="263" max="512" width="8.88671875" style="421"/>
    <col min="513" max="513" width="18.6640625" style="421" customWidth="1"/>
    <col min="514" max="514" width="17.109375" style="421" customWidth="1"/>
    <col min="515" max="515" width="12.88671875" style="421" customWidth="1"/>
    <col min="516" max="516" width="15.21875" style="421" customWidth="1"/>
    <col min="517" max="517" width="8.88671875" style="421" customWidth="1"/>
    <col min="518" max="518" width="13.44140625" style="421" customWidth="1"/>
    <col min="519" max="768" width="8.88671875" style="421"/>
    <col min="769" max="769" width="18.6640625" style="421" customWidth="1"/>
    <col min="770" max="770" width="17.109375" style="421" customWidth="1"/>
    <col min="771" max="771" width="12.88671875" style="421" customWidth="1"/>
    <col min="772" max="772" width="15.21875" style="421" customWidth="1"/>
    <col min="773" max="773" width="8.88671875" style="421" customWidth="1"/>
    <col min="774" max="774" width="13.44140625" style="421" customWidth="1"/>
    <col min="775" max="1024" width="8.88671875" style="421"/>
    <col min="1025" max="1025" width="18.6640625" style="421" customWidth="1"/>
    <col min="1026" max="1026" width="17.109375" style="421" customWidth="1"/>
    <col min="1027" max="1027" width="12.88671875" style="421" customWidth="1"/>
    <col min="1028" max="1028" width="15.21875" style="421" customWidth="1"/>
    <col min="1029" max="1029" width="8.88671875" style="421" customWidth="1"/>
    <col min="1030" max="1030" width="13.44140625" style="421" customWidth="1"/>
    <col min="1031" max="1280" width="8.88671875" style="421"/>
    <col min="1281" max="1281" width="18.6640625" style="421" customWidth="1"/>
    <col min="1282" max="1282" width="17.109375" style="421" customWidth="1"/>
    <col min="1283" max="1283" width="12.88671875" style="421" customWidth="1"/>
    <col min="1284" max="1284" width="15.21875" style="421" customWidth="1"/>
    <col min="1285" max="1285" width="8.88671875" style="421" customWidth="1"/>
    <col min="1286" max="1286" width="13.44140625" style="421" customWidth="1"/>
    <col min="1287" max="1536" width="8.88671875" style="421"/>
    <col min="1537" max="1537" width="18.6640625" style="421" customWidth="1"/>
    <col min="1538" max="1538" width="17.109375" style="421" customWidth="1"/>
    <col min="1539" max="1539" width="12.88671875" style="421" customWidth="1"/>
    <col min="1540" max="1540" width="15.21875" style="421" customWidth="1"/>
    <col min="1541" max="1541" width="8.88671875" style="421" customWidth="1"/>
    <col min="1542" max="1542" width="13.44140625" style="421" customWidth="1"/>
    <col min="1543" max="1792" width="8.88671875" style="421"/>
    <col min="1793" max="1793" width="18.6640625" style="421" customWidth="1"/>
    <col min="1794" max="1794" width="17.109375" style="421" customWidth="1"/>
    <col min="1795" max="1795" width="12.88671875" style="421" customWidth="1"/>
    <col min="1796" max="1796" width="15.21875" style="421" customWidth="1"/>
    <col min="1797" max="1797" width="8.88671875" style="421" customWidth="1"/>
    <col min="1798" max="1798" width="13.44140625" style="421" customWidth="1"/>
    <col min="1799" max="2048" width="8.88671875" style="421"/>
    <col min="2049" max="2049" width="18.6640625" style="421" customWidth="1"/>
    <col min="2050" max="2050" width="17.109375" style="421" customWidth="1"/>
    <col min="2051" max="2051" width="12.88671875" style="421" customWidth="1"/>
    <col min="2052" max="2052" width="15.21875" style="421" customWidth="1"/>
    <col min="2053" max="2053" width="8.88671875" style="421" customWidth="1"/>
    <col min="2054" max="2054" width="13.44140625" style="421" customWidth="1"/>
    <col min="2055" max="2304" width="8.88671875" style="421"/>
    <col min="2305" max="2305" width="18.6640625" style="421" customWidth="1"/>
    <col min="2306" max="2306" width="17.109375" style="421" customWidth="1"/>
    <col min="2307" max="2307" width="12.88671875" style="421" customWidth="1"/>
    <col min="2308" max="2308" width="15.21875" style="421" customWidth="1"/>
    <col min="2309" max="2309" width="8.88671875" style="421" customWidth="1"/>
    <col min="2310" max="2310" width="13.44140625" style="421" customWidth="1"/>
    <col min="2311" max="2560" width="8.88671875" style="421"/>
    <col min="2561" max="2561" width="18.6640625" style="421" customWidth="1"/>
    <col min="2562" max="2562" width="17.109375" style="421" customWidth="1"/>
    <col min="2563" max="2563" width="12.88671875" style="421" customWidth="1"/>
    <col min="2564" max="2564" width="15.21875" style="421" customWidth="1"/>
    <col min="2565" max="2565" width="8.88671875" style="421" customWidth="1"/>
    <col min="2566" max="2566" width="13.44140625" style="421" customWidth="1"/>
    <col min="2567" max="2816" width="8.88671875" style="421"/>
    <col min="2817" max="2817" width="18.6640625" style="421" customWidth="1"/>
    <col min="2818" max="2818" width="17.109375" style="421" customWidth="1"/>
    <col min="2819" max="2819" width="12.88671875" style="421" customWidth="1"/>
    <col min="2820" max="2820" width="15.21875" style="421" customWidth="1"/>
    <col min="2821" max="2821" width="8.88671875" style="421" customWidth="1"/>
    <col min="2822" max="2822" width="13.44140625" style="421" customWidth="1"/>
    <col min="2823" max="3072" width="8.88671875" style="421"/>
    <col min="3073" max="3073" width="18.6640625" style="421" customWidth="1"/>
    <col min="3074" max="3074" width="17.109375" style="421" customWidth="1"/>
    <col min="3075" max="3075" width="12.88671875" style="421" customWidth="1"/>
    <col min="3076" max="3076" width="15.21875" style="421" customWidth="1"/>
    <col min="3077" max="3077" width="8.88671875" style="421" customWidth="1"/>
    <col min="3078" max="3078" width="13.44140625" style="421" customWidth="1"/>
    <col min="3079" max="3328" width="8.88671875" style="421"/>
    <col min="3329" max="3329" width="18.6640625" style="421" customWidth="1"/>
    <col min="3330" max="3330" width="17.109375" style="421" customWidth="1"/>
    <col min="3331" max="3331" width="12.88671875" style="421" customWidth="1"/>
    <col min="3332" max="3332" width="15.21875" style="421" customWidth="1"/>
    <col min="3333" max="3333" width="8.88671875" style="421" customWidth="1"/>
    <col min="3334" max="3334" width="13.44140625" style="421" customWidth="1"/>
    <col min="3335" max="3584" width="8.88671875" style="421"/>
    <col min="3585" max="3585" width="18.6640625" style="421" customWidth="1"/>
    <col min="3586" max="3586" width="17.109375" style="421" customWidth="1"/>
    <col min="3587" max="3587" width="12.88671875" style="421" customWidth="1"/>
    <col min="3588" max="3588" width="15.21875" style="421" customWidth="1"/>
    <col min="3589" max="3589" width="8.88671875" style="421" customWidth="1"/>
    <col min="3590" max="3590" width="13.44140625" style="421" customWidth="1"/>
    <col min="3591" max="3840" width="8.88671875" style="421"/>
    <col min="3841" max="3841" width="18.6640625" style="421" customWidth="1"/>
    <col min="3842" max="3842" width="17.109375" style="421" customWidth="1"/>
    <col min="3843" max="3843" width="12.88671875" style="421" customWidth="1"/>
    <col min="3844" max="3844" width="15.21875" style="421" customWidth="1"/>
    <col min="3845" max="3845" width="8.88671875" style="421" customWidth="1"/>
    <col min="3846" max="3846" width="13.44140625" style="421" customWidth="1"/>
    <col min="3847" max="4096" width="8.88671875" style="421"/>
    <col min="4097" max="4097" width="18.6640625" style="421" customWidth="1"/>
    <col min="4098" max="4098" width="17.109375" style="421" customWidth="1"/>
    <col min="4099" max="4099" width="12.88671875" style="421" customWidth="1"/>
    <col min="4100" max="4100" width="15.21875" style="421" customWidth="1"/>
    <col min="4101" max="4101" width="8.88671875" style="421" customWidth="1"/>
    <col min="4102" max="4102" width="13.44140625" style="421" customWidth="1"/>
    <col min="4103" max="4352" width="8.88671875" style="421"/>
    <col min="4353" max="4353" width="18.6640625" style="421" customWidth="1"/>
    <col min="4354" max="4354" width="17.109375" style="421" customWidth="1"/>
    <col min="4355" max="4355" width="12.88671875" style="421" customWidth="1"/>
    <col min="4356" max="4356" width="15.21875" style="421" customWidth="1"/>
    <col min="4357" max="4357" width="8.88671875" style="421" customWidth="1"/>
    <col min="4358" max="4358" width="13.44140625" style="421" customWidth="1"/>
    <col min="4359" max="4608" width="8.88671875" style="421"/>
    <col min="4609" max="4609" width="18.6640625" style="421" customWidth="1"/>
    <col min="4610" max="4610" width="17.109375" style="421" customWidth="1"/>
    <col min="4611" max="4611" width="12.88671875" style="421" customWidth="1"/>
    <col min="4612" max="4612" width="15.21875" style="421" customWidth="1"/>
    <col min="4613" max="4613" width="8.88671875" style="421" customWidth="1"/>
    <col min="4614" max="4614" width="13.44140625" style="421" customWidth="1"/>
    <col min="4615" max="4864" width="8.88671875" style="421"/>
    <col min="4865" max="4865" width="18.6640625" style="421" customWidth="1"/>
    <col min="4866" max="4866" width="17.109375" style="421" customWidth="1"/>
    <col min="4867" max="4867" width="12.88671875" style="421" customWidth="1"/>
    <col min="4868" max="4868" width="15.21875" style="421" customWidth="1"/>
    <col min="4869" max="4869" width="8.88671875" style="421" customWidth="1"/>
    <col min="4870" max="4870" width="13.44140625" style="421" customWidth="1"/>
    <col min="4871" max="5120" width="8.88671875" style="421"/>
    <col min="5121" max="5121" width="18.6640625" style="421" customWidth="1"/>
    <col min="5122" max="5122" width="17.109375" style="421" customWidth="1"/>
    <col min="5123" max="5123" width="12.88671875" style="421" customWidth="1"/>
    <col min="5124" max="5124" width="15.21875" style="421" customWidth="1"/>
    <col min="5125" max="5125" width="8.88671875" style="421" customWidth="1"/>
    <col min="5126" max="5126" width="13.44140625" style="421" customWidth="1"/>
    <col min="5127" max="5376" width="8.88671875" style="421"/>
    <col min="5377" max="5377" width="18.6640625" style="421" customWidth="1"/>
    <col min="5378" max="5378" width="17.109375" style="421" customWidth="1"/>
    <col min="5379" max="5379" width="12.88671875" style="421" customWidth="1"/>
    <col min="5380" max="5380" width="15.21875" style="421" customWidth="1"/>
    <col min="5381" max="5381" width="8.88671875" style="421" customWidth="1"/>
    <col min="5382" max="5382" width="13.44140625" style="421" customWidth="1"/>
    <col min="5383" max="5632" width="8.88671875" style="421"/>
    <col min="5633" max="5633" width="18.6640625" style="421" customWidth="1"/>
    <col min="5634" max="5634" width="17.109375" style="421" customWidth="1"/>
    <col min="5635" max="5635" width="12.88671875" style="421" customWidth="1"/>
    <col min="5636" max="5636" width="15.21875" style="421" customWidth="1"/>
    <col min="5637" max="5637" width="8.88671875" style="421" customWidth="1"/>
    <col min="5638" max="5638" width="13.44140625" style="421" customWidth="1"/>
    <col min="5639" max="5888" width="8.88671875" style="421"/>
    <col min="5889" max="5889" width="18.6640625" style="421" customWidth="1"/>
    <col min="5890" max="5890" width="17.109375" style="421" customWidth="1"/>
    <col min="5891" max="5891" width="12.88671875" style="421" customWidth="1"/>
    <col min="5892" max="5892" width="15.21875" style="421" customWidth="1"/>
    <col min="5893" max="5893" width="8.88671875" style="421" customWidth="1"/>
    <col min="5894" max="5894" width="13.44140625" style="421" customWidth="1"/>
    <col min="5895" max="6144" width="8.88671875" style="421"/>
    <col min="6145" max="6145" width="18.6640625" style="421" customWidth="1"/>
    <col min="6146" max="6146" width="17.109375" style="421" customWidth="1"/>
    <col min="6147" max="6147" width="12.88671875" style="421" customWidth="1"/>
    <col min="6148" max="6148" width="15.21875" style="421" customWidth="1"/>
    <col min="6149" max="6149" width="8.88671875" style="421" customWidth="1"/>
    <col min="6150" max="6150" width="13.44140625" style="421" customWidth="1"/>
    <col min="6151" max="6400" width="8.88671875" style="421"/>
    <col min="6401" max="6401" width="18.6640625" style="421" customWidth="1"/>
    <col min="6402" max="6402" width="17.109375" style="421" customWidth="1"/>
    <col min="6403" max="6403" width="12.88671875" style="421" customWidth="1"/>
    <col min="6404" max="6404" width="15.21875" style="421" customWidth="1"/>
    <col min="6405" max="6405" width="8.88671875" style="421" customWidth="1"/>
    <col min="6406" max="6406" width="13.44140625" style="421" customWidth="1"/>
    <col min="6407" max="6656" width="8.88671875" style="421"/>
    <col min="6657" max="6657" width="18.6640625" style="421" customWidth="1"/>
    <col min="6658" max="6658" width="17.109375" style="421" customWidth="1"/>
    <col min="6659" max="6659" width="12.88671875" style="421" customWidth="1"/>
    <col min="6660" max="6660" width="15.21875" style="421" customWidth="1"/>
    <col min="6661" max="6661" width="8.88671875" style="421" customWidth="1"/>
    <col min="6662" max="6662" width="13.44140625" style="421" customWidth="1"/>
    <col min="6663" max="6912" width="8.88671875" style="421"/>
    <col min="6913" max="6913" width="18.6640625" style="421" customWidth="1"/>
    <col min="6914" max="6914" width="17.109375" style="421" customWidth="1"/>
    <col min="6915" max="6915" width="12.88671875" style="421" customWidth="1"/>
    <col min="6916" max="6916" width="15.21875" style="421" customWidth="1"/>
    <col min="6917" max="6917" width="8.88671875" style="421" customWidth="1"/>
    <col min="6918" max="6918" width="13.44140625" style="421" customWidth="1"/>
    <col min="6919" max="7168" width="8.88671875" style="421"/>
    <col min="7169" max="7169" width="18.6640625" style="421" customWidth="1"/>
    <col min="7170" max="7170" width="17.109375" style="421" customWidth="1"/>
    <col min="7171" max="7171" width="12.88671875" style="421" customWidth="1"/>
    <col min="7172" max="7172" width="15.21875" style="421" customWidth="1"/>
    <col min="7173" max="7173" width="8.88671875" style="421" customWidth="1"/>
    <col min="7174" max="7174" width="13.44140625" style="421" customWidth="1"/>
    <col min="7175" max="7424" width="8.88671875" style="421"/>
    <col min="7425" max="7425" width="18.6640625" style="421" customWidth="1"/>
    <col min="7426" max="7426" width="17.109375" style="421" customWidth="1"/>
    <col min="7427" max="7427" width="12.88671875" style="421" customWidth="1"/>
    <col min="7428" max="7428" width="15.21875" style="421" customWidth="1"/>
    <col min="7429" max="7429" width="8.88671875" style="421" customWidth="1"/>
    <col min="7430" max="7430" width="13.44140625" style="421" customWidth="1"/>
    <col min="7431" max="7680" width="8.88671875" style="421"/>
    <col min="7681" max="7681" width="18.6640625" style="421" customWidth="1"/>
    <col min="7682" max="7682" width="17.109375" style="421" customWidth="1"/>
    <col min="7683" max="7683" width="12.88671875" style="421" customWidth="1"/>
    <col min="7684" max="7684" width="15.21875" style="421" customWidth="1"/>
    <col min="7685" max="7685" width="8.88671875" style="421" customWidth="1"/>
    <col min="7686" max="7686" width="13.44140625" style="421" customWidth="1"/>
    <col min="7687" max="7936" width="8.88671875" style="421"/>
    <col min="7937" max="7937" width="18.6640625" style="421" customWidth="1"/>
    <col min="7938" max="7938" width="17.109375" style="421" customWidth="1"/>
    <col min="7939" max="7939" width="12.88671875" style="421" customWidth="1"/>
    <col min="7940" max="7940" width="15.21875" style="421" customWidth="1"/>
    <col min="7941" max="7941" width="8.88671875" style="421" customWidth="1"/>
    <col min="7942" max="7942" width="13.44140625" style="421" customWidth="1"/>
    <col min="7943" max="8192" width="8.88671875" style="421"/>
    <col min="8193" max="8193" width="18.6640625" style="421" customWidth="1"/>
    <col min="8194" max="8194" width="17.109375" style="421" customWidth="1"/>
    <col min="8195" max="8195" width="12.88671875" style="421" customWidth="1"/>
    <col min="8196" max="8196" width="15.21875" style="421" customWidth="1"/>
    <col min="8197" max="8197" width="8.88671875" style="421" customWidth="1"/>
    <col min="8198" max="8198" width="13.44140625" style="421" customWidth="1"/>
    <col min="8199" max="8448" width="8.88671875" style="421"/>
    <col min="8449" max="8449" width="18.6640625" style="421" customWidth="1"/>
    <col min="8450" max="8450" width="17.109375" style="421" customWidth="1"/>
    <col min="8451" max="8451" width="12.88671875" style="421" customWidth="1"/>
    <col min="8452" max="8452" width="15.21875" style="421" customWidth="1"/>
    <col min="8453" max="8453" width="8.88671875" style="421" customWidth="1"/>
    <col min="8454" max="8454" width="13.44140625" style="421" customWidth="1"/>
    <col min="8455" max="8704" width="8.88671875" style="421"/>
    <col min="8705" max="8705" width="18.6640625" style="421" customWidth="1"/>
    <col min="8706" max="8706" width="17.109375" style="421" customWidth="1"/>
    <col min="8707" max="8707" width="12.88671875" style="421" customWidth="1"/>
    <col min="8708" max="8708" width="15.21875" style="421" customWidth="1"/>
    <col min="8709" max="8709" width="8.88671875" style="421" customWidth="1"/>
    <col min="8710" max="8710" width="13.44140625" style="421" customWidth="1"/>
    <col min="8711" max="8960" width="8.88671875" style="421"/>
    <col min="8961" max="8961" width="18.6640625" style="421" customWidth="1"/>
    <col min="8962" max="8962" width="17.109375" style="421" customWidth="1"/>
    <col min="8963" max="8963" width="12.88671875" style="421" customWidth="1"/>
    <col min="8964" max="8964" width="15.21875" style="421" customWidth="1"/>
    <col min="8965" max="8965" width="8.88671875" style="421" customWidth="1"/>
    <col min="8966" max="8966" width="13.44140625" style="421" customWidth="1"/>
    <col min="8967" max="9216" width="8.88671875" style="421"/>
    <col min="9217" max="9217" width="18.6640625" style="421" customWidth="1"/>
    <col min="9218" max="9218" width="17.109375" style="421" customWidth="1"/>
    <col min="9219" max="9219" width="12.88671875" style="421" customWidth="1"/>
    <col min="9220" max="9220" width="15.21875" style="421" customWidth="1"/>
    <col min="9221" max="9221" width="8.88671875" style="421" customWidth="1"/>
    <col min="9222" max="9222" width="13.44140625" style="421" customWidth="1"/>
    <col min="9223" max="9472" width="8.88671875" style="421"/>
    <col min="9473" max="9473" width="18.6640625" style="421" customWidth="1"/>
    <col min="9474" max="9474" width="17.109375" style="421" customWidth="1"/>
    <col min="9475" max="9475" width="12.88671875" style="421" customWidth="1"/>
    <col min="9476" max="9476" width="15.21875" style="421" customWidth="1"/>
    <col min="9477" max="9477" width="8.88671875" style="421" customWidth="1"/>
    <col min="9478" max="9478" width="13.44140625" style="421" customWidth="1"/>
    <col min="9479" max="9728" width="8.88671875" style="421"/>
    <col min="9729" max="9729" width="18.6640625" style="421" customWidth="1"/>
    <col min="9730" max="9730" width="17.109375" style="421" customWidth="1"/>
    <col min="9731" max="9731" width="12.88671875" style="421" customWidth="1"/>
    <col min="9732" max="9732" width="15.21875" style="421" customWidth="1"/>
    <col min="9733" max="9733" width="8.88671875" style="421" customWidth="1"/>
    <col min="9734" max="9734" width="13.44140625" style="421" customWidth="1"/>
    <col min="9735" max="9984" width="8.88671875" style="421"/>
    <col min="9985" max="9985" width="18.6640625" style="421" customWidth="1"/>
    <col min="9986" max="9986" width="17.109375" style="421" customWidth="1"/>
    <col min="9987" max="9987" width="12.88671875" style="421" customWidth="1"/>
    <col min="9988" max="9988" width="15.21875" style="421" customWidth="1"/>
    <col min="9989" max="9989" width="8.88671875" style="421" customWidth="1"/>
    <col min="9990" max="9990" width="13.44140625" style="421" customWidth="1"/>
    <col min="9991" max="10240" width="8.88671875" style="421"/>
    <col min="10241" max="10241" width="18.6640625" style="421" customWidth="1"/>
    <col min="10242" max="10242" width="17.109375" style="421" customWidth="1"/>
    <col min="10243" max="10243" width="12.88671875" style="421" customWidth="1"/>
    <col min="10244" max="10244" width="15.21875" style="421" customWidth="1"/>
    <col min="10245" max="10245" width="8.88671875" style="421" customWidth="1"/>
    <col min="10246" max="10246" width="13.44140625" style="421" customWidth="1"/>
    <col min="10247" max="10496" width="8.88671875" style="421"/>
    <col min="10497" max="10497" width="18.6640625" style="421" customWidth="1"/>
    <col min="10498" max="10498" width="17.109375" style="421" customWidth="1"/>
    <col min="10499" max="10499" width="12.88671875" style="421" customWidth="1"/>
    <col min="10500" max="10500" width="15.21875" style="421" customWidth="1"/>
    <col min="10501" max="10501" width="8.88671875" style="421" customWidth="1"/>
    <col min="10502" max="10502" width="13.44140625" style="421" customWidth="1"/>
    <col min="10503" max="10752" width="8.88671875" style="421"/>
    <col min="10753" max="10753" width="18.6640625" style="421" customWidth="1"/>
    <col min="10754" max="10754" width="17.109375" style="421" customWidth="1"/>
    <col min="10755" max="10755" width="12.88671875" style="421" customWidth="1"/>
    <col min="10756" max="10756" width="15.21875" style="421" customWidth="1"/>
    <col min="10757" max="10757" width="8.88671875" style="421" customWidth="1"/>
    <col min="10758" max="10758" width="13.44140625" style="421" customWidth="1"/>
    <col min="10759" max="11008" width="8.88671875" style="421"/>
    <col min="11009" max="11009" width="18.6640625" style="421" customWidth="1"/>
    <col min="11010" max="11010" width="17.109375" style="421" customWidth="1"/>
    <col min="11011" max="11011" width="12.88671875" style="421" customWidth="1"/>
    <col min="11012" max="11012" width="15.21875" style="421" customWidth="1"/>
    <col min="11013" max="11013" width="8.88671875" style="421" customWidth="1"/>
    <col min="11014" max="11014" width="13.44140625" style="421" customWidth="1"/>
    <col min="11015" max="11264" width="8.88671875" style="421"/>
    <col min="11265" max="11265" width="18.6640625" style="421" customWidth="1"/>
    <col min="11266" max="11266" width="17.109375" style="421" customWidth="1"/>
    <col min="11267" max="11267" width="12.88671875" style="421" customWidth="1"/>
    <col min="11268" max="11268" width="15.21875" style="421" customWidth="1"/>
    <col min="11269" max="11269" width="8.88671875" style="421" customWidth="1"/>
    <col min="11270" max="11270" width="13.44140625" style="421" customWidth="1"/>
    <col min="11271" max="11520" width="8.88671875" style="421"/>
    <col min="11521" max="11521" width="18.6640625" style="421" customWidth="1"/>
    <col min="11522" max="11522" width="17.109375" style="421" customWidth="1"/>
    <col min="11523" max="11523" width="12.88671875" style="421" customWidth="1"/>
    <col min="11524" max="11524" width="15.21875" style="421" customWidth="1"/>
    <col min="11525" max="11525" width="8.88671875" style="421" customWidth="1"/>
    <col min="11526" max="11526" width="13.44140625" style="421" customWidth="1"/>
    <col min="11527" max="11776" width="8.88671875" style="421"/>
    <col min="11777" max="11777" width="18.6640625" style="421" customWidth="1"/>
    <col min="11778" max="11778" width="17.109375" style="421" customWidth="1"/>
    <col min="11779" max="11779" width="12.88671875" style="421" customWidth="1"/>
    <col min="11780" max="11780" width="15.21875" style="421" customWidth="1"/>
    <col min="11781" max="11781" width="8.88671875" style="421" customWidth="1"/>
    <col min="11782" max="11782" width="13.44140625" style="421" customWidth="1"/>
    <col min="11783" max="12032" width="8.88671875" style="421"/>
    <col min="12033" max="12033" width="18.6640625" style="421" customWidth="1"/>
    <col min="12034" max="12034" width="17.109375" style="421" customWidth="1"/>
    <col min="12035" max="12035" width="12.88671875" style="421" customWidth="1"/>
    <col min="12036" max="12036" width="15.21875" style="421" customWidth="1"/>
    <col min="12037" max="12037" width="8.88671875" style="421" customWidth="1"/>
    <col min="12038" max="12038" width="13.44140625" style="421" customWidth="1"/>
    <col min="12039" max="12288" width="8.88671875" style="421"/>
    <col min="12289" max="12289" width="18.6640625" style="421" customWidth="1"/>
    <col min="12290" max="12290" width="17.109375" style="421" customWidth="1"/>
    <col min="12291" max="12291" width="12.88671875" style="421" customWidth="1"/>
    <col min="12292" max="12292" width="15.21875" style="421" customWidth="1"/>
    <col min="12293" max="12293" width="8.88671875" style="421" customWidth="1"/>
    <col min="12294" max="12294" width="13.44140625" style="421" customWidth="1"/>
    <col min="12295" max="12544" width="8.88671875" style="421"/>
    <col min="12545" max="12545" width="18.6640625" style="421" customWidth="1"/>
    <col min="12546" max="12546" width="17.109375" style="421" customWidth="1"/>
    <col min="12547" max="12547" width="12.88671875" style="421" customWidth="1"/>
    <col min="12548" max="12548" width="15.21875" style="421" customWidth="1"/>
    <col min="12549" max="12549" width="8.88671875" style="421" customWidth="1"/>
    <col min="12550" max="12550" width="13.44140625" style="421" customWidth="1"/>
    <col min="12551" max="12800" width="8.88671875" style="421"/>
    <col min="12801" max="12801" width="18.6640625" style="421" customWidth="1"/>
    <col min="12802" max="12802" width="17.109375" style="421" customWidth="1"/>
    <col min="12803" max="12803" width="12.88671875" style="421" customWidth="1"/>
    <col min="12804" max="12804" width="15.21875" style="421" customWidth="1"/>
    <col min="12805" max="12805" width="8.88671875" style="421" customWidth="1"/>
    <col min="12806" max="12806" width="13.44140625" style="421" customWidth="1"/>
    <col min="12807" max="13056" width="8.88671875" style="421"/>
    <col min="13057" max="13057" width="18.6640625" style="421" customWidth="1"/>
    <col min="13058" max="13058" width="17.109375" style="421" customWidth="1"/>
    <col min="13059" max="13059" width="12.88671875" style="421" customWidth="1"/>
    <col min="13060" max="13060" width="15.21875" style="421" customWidth="1"/>
    <col min="13061" max="13061" width="8.88671875" style="421" customWidth="1"/>
    <col min="13062" max="13062" width="13.44140625" style="421" customWidth="1"/>
    <col min="13063" max="13312" width="8.88671875" style="421"/>
    <col min="13313" max="13313" width="18.6640625" style="421" customWidth="1"/>
    <col min="13314" max="13314" width="17.109375" style="421" customWidth="1"/>
    <col min="13315" max="13315" width="12.88671875" style="421" customWidth="1"/>
    <col min="13316" max="13316" width="15.21875" style="421" customWidth="1"/>
    <col min="13317" max="13317" width="8.88671875" style="421" customWidth="1"/>
    <col min="13318" max="13318" width="13.44140625" style="421" customWidth="1"/>
    <col min="13319" max="13568" width="8.88671875" style="421"/>
    <col min="13569" max="13569" width="18.6640625" style="421" customWidth="1"/>
    <col min="13570" max="13570" width="17.109375" style="421" customWidth="1"/>
    <col min="13571" max="13571" width="12.88671875" style="421" customWidth="1"/>
    <col min="13572" max="13572" width="15.21875" style="421" customWidth="1"/>
    <col min="13573" max="13573" width="8.88671875" style="421" customWidth="1"/>
    <col min="13574" max="13574" width="13.44140625" style="421" customWidth="1"/>
    <col min="13575" max="13824" width="8.88671875" style="421"/>
    <col min="13825" max="13825" width="18.6640625" style="421" customWidth="1"/>
    <col min="13826" max="13826" width="17.109375" style="421" customWidth="1"/>
    <col min="13827" max="13827" width="12.88671875" style="421" customWidth="1"/>
    <col min="13828" max="13828" width="15.21875" style="421" customWidth="1"/>
    <col min="13829" max="13829" width="8.88671875" style="421" customWidth="1"/>
    <col min="13830" max="13830" width="13.44140625" style="421" customWidth="1"/>
    <col min="13831" max="14080" width="8.88671875" style="421"/>
    <col min="14081" max="14081" width="18.6640625" style="421" customWidth="1"/>
    <col min="14082" max="14082" width="17.109375" style="421" customWidth="1"/>
    <col min="14083" max="14083" width="12.88671875" style="421" customWidth="1"/>
    <col min="14084" max="14084" width="15.21875" style="421" customWidth="1"/>
    <col min="14085" max="14085" width="8.88671875" style="421" customWidth="1"/>
    <col min="14086" max="14086" width="13.44140625" style="421" customWidth="1"/>
    <col min="14087" max="14336" width="8.88671875" style="421"/>
    <col min="14337" max="14337" width="18.6640625" style="421" customWidth="1"/>
    <col min="14338" max="14338" width="17.109375" style="421" customWidth="1"/>
    <col min="14339" max="14339" width="12.88671875" style="421" customWidth="1"/>
    <col min="14340" max="14340" width="15.21875" style="421" customWidth="1"/>
    <col min="14341" max="14341" width="8.88671875" style="421" customWidth="1"/>
    <col min="14342" max="14342" width="13.44140625" style="421" customWidth="1"/>
    <col min="14343" max="14592" width="8.88671875" style="421"/>
    <col min="14593" max="14593" width="18.6640625" style="421" customWidth="1"/>
    <col min="14594" max="14594" width="17.109375" style="421" customWidth="1"/>
    <col min="14595" max="14595" width="12.88671875" style="421" customWidth="1"/>
    <col min="14596" max="14596" width="15.21875" style="421" customWidth="1"/>
    <col min="14597" max="14597" width="8.88671875" style="421" customWidth="1"/>
    <col min="14598" max="14598" width="13.44140625" style="421" customWidth="1"/>
    <col min="14599" max="14848" width="8.88671875" style="421"/>
    <col min="14849" max="14849" width="18.6640625" style="421" customWidth="1"/>
    <col min="14850" max="14850" width="17.109375" style="421" customWidth="1"/>
    <col min="14851" max="14851" width="12.88671875" style="421" customWidth="1"/>
    <col min="14852" max="14852" width="15.21875" style="421" customWidth="1"/>
    <col min="14853" max="14853" width="8.88671875" style="421" customWidth="1"/>
    <col min="14854" max="14854" width="13.44140625" style="421" customWidth="1"/>
    <col min="14855" max="15104" width="8.88671875" style="421"/>
    <col min="15105" max="15105" width="18.6640625" style="421" customWidth="1"/>
    <col min="15106" max="15106" width="17.109375" style="421" customWidth="1"/>
    <col min="15107" max="15107" width="12.88671875" style="421" customWidth="1"/>
    <col min="15108" max="15108" width="15.21875" style="421" customWidth="1"/>
    <col min="15109" max="15109" width="8.88671875" style="421" customWidth="1"/>
    <col min="15110" max="15110" width="13.44140625" style="421" customWidth="1"/>
    <col min="15111" max="15360" width="8.88671875" style="421"/>
    <col min="15361" max="15361" width="18.6640625" style="421" customWidth="1"/>
    <col min="15362" max="15362" width="17.109375" style="421" customWidth="1"/>
    <col min="15363" max="15363" width="12.88671875" style="421" customWidth="1"/>
    <col min="15364" max="15364" width="15.21875" style="421" customWidth="1"/>
    <col min="15365" max="15365" width="8.88671875" style="421" customWidth="1"/>
    <col min="15366" max="15366" width="13.44140625" style="421" customWidth="1"/>
    <col min="15367" max="15616" width="8.88671875" style="421"/>
    <col min="15617" max="15617" width="18.6640625" style="421" customWidth="1"/>
    <col min="15618" max="15618" width="17.109375" style="421" customWidth="1"/>
    <col min="15619" max="15619" width="12.88671875" style="421" customWidth="1"/>
    <col min="15620" max="15620" width="15.21875" style="421" customWidth="1"/>
    <col min="15621" max="15621" width="8.88671875" style="421" customWidth="1"/>
    <col min="15622" max="15622" width="13.44140625" style="421" customWidth="1"/>
    <col min="15623" max="15872" width="8.88671875" style="421"/>
    <col min="15873" max="15873" width="18.6640625" style="421" customWidth="1"/>
    <col min="15874" max="15874" width="17.109375" style="421" customWidth="1"/>
    <col min="15875" max="15875" width="12.88671875" style="421" customWidth="1"/>
    <col min="15876" max="15876" width="15.21875" style="421" customWidth="1"/>
    <col min="15877" max="15877" width="8.88671875" style="421" customWidth="1"/>
    <col min="15878" max="15878" width="13.44140625" style="421" customWidth="1"/>
    <col min="15879" max="16128" width="8.88671875" style="421"/>
    <col min="16129" max="16129" width="18.6640625" style="421" customWidth="1"/>
    <col min="16130" max="16130" width="17.109375" style="421" customWidth="1"/>
    <col min="16131" max="16131" width="12.88671875" style="421" customWidth="1"/>
    <col min="16132" max="16132" width="15.21875" style="421" customWidth="1"/>
    <col min="16133" max="16133" width="8.88671875" style="421" customWidth="1"/>
    <col min="16134" max="16134" width="13.44140625" style="421" customWidth="1"/>
    <col min="16135" max="16384" width="8.88671875" style="421"/>
  </cols>
  <sheetData>
    <row r="1" spans="1:6" ht="20.25" customHeight="1">
      <c r="A1" s="421" t="s">
        <v>905</v>
      </c>
    </row>
    <row r="2" spans="1:6" ht="20.25" customHeight="1">
      <c r="B2" s="593" t="s">
        <v>906</v>
      </c>
    </row>
    <row r="4" spans="1:6" ht="20.25" customHeight="1">
      <c r="A4" s="594" t="s">
        <v>300</v>
      </c>
      <c r="B4" s="595"/>
      <c r="C4" s="596"/>
      <c r="D4" s="596"/>
      <c r="E4" s="596"/>
      <c r="F4" s="597"/>
    </row>
    <row r="5" spans="1:6" ht="20.25" customHeight="1">
      <c r="A5" s="594" t="s">
        <v>908</v>
      </c>
      <c r="B5" s="595"/>
      <c r="C5" s="596"/>
      <c r="D5" s="596"/>
      <c r="E5" s="596"/>
      <c r="F5" s="597"/>
    </row>
    <row r="6" spans="1:6" ht="20.25" customHeight="1">
      <c r="A6" s="594" t="s">
        <v>909</v>
      </c>
      <c r="B6" s="595" t="s">
        <v>910</v>
      </c>
      <c r="C6" s="596"/>
      <c r="D6" s="596"/>
      <c r="E6" s="596"/>
      <c r="F6" s="597"/>
    </row>
    <row r="7" spans="1:6" ht="20.25" customHeight="1">
      <c r="A7" s="594" t="s">
        <v>911</v>
      </c>
      <c r="B7" s="595"/>
      <c r="C7" s="596"/>
      <c r="D7" s="596"/>
      <c r="E7" s="596"/>
      <c r="F7" s="597"/>
    </row>
    <row r="8" spans="1:6" ht="20.25" customHeight="1">
      <c r="A8" s="594" t="s">
        <v>912</v>
      </c>
      <c r="B8" s="595"/>
      <c r="C8" s="596"/>
      <c r="D8" s="596"/>
      <c r="E8" s="596"/>
      <c r="F8" s="597"/>
    </row>
    <row r="9" spans="1:6" ht="20.25" customHeight="1">
      <c r="A9" s="594" t="s">
        <v>913</v>
      </c>
      <c r="B9" s="595"/>
      <c r="C9" s="596"/>
      <c r="D9" s="596"/>
      <c r="E9" s="596"/>
      <c r="F9" s="597"/>
    </row>
    <row r="10" spans="1:6" ht="20.25" customHeight="1">
      <c r="A10" s="594" t="s">
        <v>914</v>
      </c>
      <c r="B10" s="595"/>
      <c r="C10" s="596"/>
      <c r="D10" s="596"/>
      <c r="E10" s="596"/>
      <c r="F10" s="597"/>
    </row>
    <row r="11" spans="1:6" ht="20.25" customHeight="1">
      <c r="A11" s="598"/>
      <c r="B11" s="596"/>
      <c r="C11" s="596"/>
      <c r="D11" s="596"/>
      <c r="E11" s="596"/>
      <c r="F11" s="596"/>
    </row>
    <row r="12" spans="1:6" ht="20.25" customHeight="1">
      <c r="A12" s="594" t="s">
        <v>915</v>
      </c>
      <c r="B12" s="596" t="s">
        <v>916</v>
      </c>
      <c r="C12" s="596"/>
      <c r="D12" s="596"/>
      <c r="E12" s="596"/>
      <c r="F12" s="597"/>
    </row>
    <row r="13" spans="1:6" ht="20.25" customHeight="1">
      <c r="A13" s="594" t="s">
        <v>917</v>
      </c>
      <c r="B13" s="596"/>
      <c r="C13" s="596"/>
      <c r="D13" s="596"/>
      <c r="E13" s="596"/>
      <c r="F13" s="597"/>
    </row>
    <row r="14" spans="1:6" ht="20.25" customHeight="1">
      <c r="A14" s="594" t="s">
        <v>918</v>
      </c>
      <c r="B14" s="596"/>
      <c r="C14" s="596"/>
      <c r="D14" s="596"/>
      <c r="E14" s="596"/>
      <c r="F14" s="597"/>
    </row>
    <row r="15" spans="1:6" ht="20.25" customHeight="1">
      <c r="A15" s="594" t="s">
        <v>919</v>
      </c>
      <c r="B15" s="596" t="s">
        <v>920</v>
      </c>
      <c r="C15" s="596"/>
      <c r="D15" s="596"/>
      <c r="E15" s="596"/>
      <c r="F15" s="597"/>
    </row>
    <row r="16" spans="1:6" ht="20.25" customHeight="1">
      <c r="A16" s="594" t="s">
        <v>921</v>
      </c>
      <c r="B16" s="596"/>
      <c r="C16" s="596"/>
      <c r="D16" s="596"/>
      <c r="E16" s="596"/>
      <c r="F16" s="597"/>
    </row>
    <row r="17" spans="1:6" ht="20.25" customHeight="1">
      <c r="A17" s="599" t="s">
        <v>922</v>
      </c>
      <c r="B17" s="600"/>
      <c r="C17" s="600"/>
      <c r="D17" s="600"/>
      <c r="E17" s="600"/>
      <c r="F17" s="601"/>
    </row>
    <row r="18" spans="1:6" ht="20.25" customHeight="1">
      <c r="A18" s="602" t="s">
        <v>923</v>
      </c>
      <c r="B18" s="603"/>
      <c r="C18" s="603"/>
      <c r="D18" s="603"/>
      <c r="E18" s="603"/>
      <c r="F18" s="604"/>
    </row>
    <row r="19" spans="1:6" ht="20.25" customHeight="1">
      <c r="A19" s="599" t="s">
        <v>924</v>
      </c>
      <c r="B19" s="600"/>
      <c r="C19" s="600"/>
      <c r="D19" s="599" t="s">
        <v>924</v>
      </c>
      <c r="E19" s="605"/>
      <c r="F19" s="601"/>
    </row>
    <row r="20" spans="1:6" ht="20.25" customHeight="1">
      <c r="A20" s="602" t="s">
        <v>925</v>
      </c>
      <c r="B20" s="603"/>
      <c r="C20" s="606" t="s">
        <v>926</v>
      </c>
      <c r="D20" s="602" t="s">
        <v>927</v>
      </c>
      <c r="E20" s="607"/>
      <c r="F20" s="608" t="s">
        <v>926</v>
      </c>
    </row>
    <row r="21" spans="1:6" ht="20.25" customHeight="1">
      <c r="A21" s="594" t="s">
        <v>928</v>
      </c>
      <c r="B21" s="596" t="s">
        <v>929</v>
      </c>
      <c r="C21" s="596"/>
      <c r="D21" s="596"/>
      <c r="E21" s="596" t="s">
        <v>930</v>
      </c>
      <c r="F21" s="597"/>
    </row>
    <row r="22" spans="1:6" ht="20.25" customHeight="1">
      <c r="A22" s="594" t="s">
        <v>931</v>
      </c>
      <c r="B22" s="596" t="s">
        <v>932</v>
      </c>
      <c r="C22" s="596"/>
      <c r="D22" s="596"/>
      <c r="E22" s="596"/>
      <c r="F22" s="597"/>
    </row>
    <row r="23" spans="1:6" ht="20.25" customHeight="1">
      <c r="A23" s="594" t="s">
        <v>933</v>
      </c>
      <c r="B23" s="596" t="s">
        <v>934</v>
      </c>
      <c r="C23" s="596"/>
      <c r="D23" s="596"/>
      <c r="E23" s="596"/>
      <c r="F23" s="597"/>
    </row>
    <row r="24" spans="1:6" ht="20.25" customHeight="1">
      <c r="A24" s="594" t="s">
        <v>935</v>
      </c>
      <c r="B24" s="596"/>
      <c r="C24" s="596"/>
      <c r="D24" s="596"/>
      <c r="E24" s="596"/>
      <c r="F24" s="597"/>
    </row>
    <row r="25" spans="1:6" ht="20.25" customHeight="1">
      <c r="A25" s="594" t="s">
        <v>936</v>
      </c>
      <c r="B25" s="596" t="s">
        <v>937</v>
      </c>
      <c r="C25" s="596"/>
      <c r="D25" s="596"/>
      <c r="E25" s="596"/>
      <c r="F25" s="597"/>
    </row>
    <row r="26" spans="1:6" ht="20.25" customHeight="1">
      <c r="A26" s="609"/>
      <c r="F26" s="610"/>
    </row>
    <row r="27" spans="1:6" ht="20.25" customHeight="1">
      <c r="A27" s="609"/>
      <c r="F27" s="610"/>
    </row>
    <row r="28" spans="1:6" ht="20.25" customHeight="1">
      <c r="A28" s="609"/>
      <c r="B28" s="421" t="s">
        <v>938</v>
      </c>
      <c r="F28" s="610"/>
    </row>
    <row r="29" spans="1:6" ht="20.25" customHeight="1">
      <c r="A29" s="609"/>
      <c r="F29" s="610"/>
    </row>
    <row r="30" spans="1:6" ht="20.25" customHeight="1">
      <c r="A30" s="609"/>
      <c r="F30" s="610"/>
    </row>
    <row r="31" spans="1:6" ht="20.25" customHeight="1">
      <c r="A31" s="609"/>
      <c r="B31" s="611"/>
      <c r="F31" s="610"/>
    </row>
    <row r="32" spans="1:6" ht="20.25" customHeight="1">
      <c r="A32" s="609"/>
      <c r="B32" s="421" t="s">
        <v>939</v>
      </c>
      <c r="F32" s="610"/>
    </row>
    <row r="33" spans="1:6" ht="20.25" customHeight="1">
      <c r="A33" s="609"/>
      <c r="F33" s="610"/>
    </row>
    <row r="34" spans="1:6" ht="20.25" customHeight="1">
      <c r="A34" s="609"/>
      <c r="F34" s="610"/>
    </row>
    <row r="35" spans="1:6" ht="20.25" customHeight="1">
      <c r="A35" s="609"/>
      <c r="F35" s="610"/>
    </row>
    <row r="36" spans="1:6" ht="20.25" customHeight="1">
      <c r="A36" s="609"/>
      <c r="F36" s="610"/>
    </row>
    <row r="37" spans="1:6" ht="20.25" customHeight="1">
      <c r="A37" s="612"/>
      <c r="B37" s="603"/>
      <c r="C37" s="603"/>
      <c r="D37" s="603"/>
      <c r="E37" s="603"/>
      <c r="F37" s="604"/>
    </row>
    <row r="38" spans="1:6" ht="35.25" customHeight="1">
      <c r="A38" s="613" t="s">
        <v>940</v>
      </c>
      <c r="B38" s="614"/>
      <c r="C38" s="615" t="s">
        <v>941</v>
      </c>
      <c r="D38" s="615"/>
      <c r="E38" s="615" t="s">
        <v>942</v>
      </c>
      <c r="F38" s="614"/>
    </row>
    <row r="39" spans="1:6" ht="38.25" customHeight="1">
      <c r="A39" s="615" t="s">
        <v>943</v>
      </c>
      <c r="B39" s="614"/>
      <c r="C39" s="613" t="s">
        <v>944</v>
      </c>
      <c r="D39" s="1589"/>
      <c r="E39" s="1590"/>
      <c r="F39" s="1591"/>
    </row>
  </sheetData>
  <mergeCells count="1">
    <mergeCell ref="D39:F39"/>
  </mergeCells>
  <phoneticPr fontId="12"/>
  <pageMargins left="1.1811023622047245" right="0" top="0.59055118110236227" bottom="0" header="0.51181102362204722" footer="0"/>
  <pageSetup paperSize="9" orientation="portrait" r:id="rId1"/>
  <headerFooter alignWithMargins="0">
    <oddFooter xml:space="preserve">&amp;C&amp;9付 - 17&amp;11
</odd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3C7E6-D61A-4CB5-8F09-A4F4B1EE70BD}">
  <dimension ref="A1:F37"/>
  <sheetViews>
    <sheetView view="pageBreakPreview" zoomScale="85" zoomScaleNormal="100" zoomScaleSheetLayoutView="85" workbookViewId="0">
      <selection activeCell="O11" sqref="O11"/>
    </sheetView>
  </sheetViews>
  <sheetFormatPr defaultRowHeight="20.25" customHeight="1"/>
  <cols>
    <col min="1" max="1" width="15.88671875" style="421" customWidth="1"/>
    <col min="2" max="2" width="11.77734375" style="421" customWidth="1"/>
    <col min="3" max="3" width="12.88671875" style="421" customWidth="1"/>
    <col min="4" max="4" width="15.21875" style="421" customWidth="1"/>
    <col min="5" max="5" width="12.88671875" style="421" customWidth="1"/>
    <col min="6" max="6" width="8.88671875" style="421"/>
    <col min="7" max="7" width="5.6640625" style="421" customWidth="1"/>
    <col min="8" max="256" width="8.88671875" style="421"/>
    <col min="257" max="257" width="15.88671875" style="421" customWidth="1"/>
    <col min="258" max="258" width="11.77734375" style="421" customWidth="1"/>
    <col min="259" max="259" width="12.88671875" style="421" customWidth="1"/>
    <col min="260" max="260" width="15.21875" style="421" customWidth="1"/>
    <col min="261" max="261" width="12.88671875" style="421" customWidth="1"/>
    <col min="262" max="262" width="8.88671875" style="421"/>
    <col min="263" max="263" width="5.6640625" style="421" customWidth="1"/>
    <col min="264" max="512" width="8.88671875" style="421"/>
    <col min="513" max="513" width="15.88671875" style="421" customWidth="1"/>
    <col min="514" max="514" width="11.77734375" style="421" customWidth="1"/>
    <col min="515" max="515" width="12.88671875" style="421" customWidth="1"/>
    <col min="516" max="516" width="15.21875" style="421" customWidth="1"/>
    <col min="517" max="517" width="12.88671875" style="421" customWidth="1"/>
    <col min="518" max="518" width="8.88671875" style="421"/>
    <col min="519" max="519" width="5.6640625" style="421" customWidth="1"/>
    <col min="520" max="768" width="8.88671875" style="421"/>
    <col min="769" max="769" width="15.88671875" style="421" customWidth="1"/>
    <col min="770" max="770" width="11.77734375" style="421" customWidth="1"/>
    <col min="771" max="771" width="12.88671875" style="421" customWidth="1"/>
    <col min="772" max="772" width="15.21875" style="421" customWidth="1"/>
    <col min="773" max="773" width="12.88671875" style="421" customWidth="1"/>
    <col min="774" max="774" width="8.88671875" style="421"/>
    <col min="775" max="775" width="5.6640625" style="421" customWidth="1"/>
    <col min="776" max="1024" width="8.88671875" style="421"/>
    <col min="1025" max="1025" width="15.88671875" style="421" customWidth="1"/>
    <col min="1026" max="1026" width="11.77734375" style="421" customWidth="1"/>
    <col min="1027" max="1027" width="12.88671875" style="421" customWidth="1"/>
    <col min="1028" max="1028" width="15.21875" style="421" customWidth="1"/>
    <col min="1029" max="1029" width="12.88671875" style="421" customWidth="1"/>
    <col min="1030" max="1030" width="8.88671875" style="421"/>
    <col min="1031" max="1031" width="5.6640625" style="421" customWidth="1"/>
    <col min="1032" max="1280" width="8.88671875" style="421"/>
    <col min="1281" max="1281" width="15.88671875" style="421" customWidth="1"/>
    <col min="1282" max="1282" width="11.77734375" style="421" customWidth="1"/>
    <col min="1283" max="1283" width="12.88671875" style="421" customWidth="1"/>
    <col min="1284" max="1284" width="15.21875" style="421" customWidth="1"/>
    <col min="1285" max="1285" width="12.88671875" style="421" customWidth="1"/>
    <col min="1286" max="1286" width="8.88671875" style="421"/>
    <col min="1287" max="1287" width="5.6640625" style="421" customWidth="1"/>
    <col min="1288" max="1536" width="8.88671875" style="421"/>
    <col min="1537" max="1537" width="15.88671875" style="421" customWidth="1"/>
    <col min="1538" max="1538" width="11.77734375" style="421" customWidth="1"/>
    <col min="1539" max="1539" width="12.88671875" style="421" customWidth="1"/>
    <col min="1540" max="1540" width="15.21875" style="421" customWidth="1"/>
    <col min="1541" max="1541" width="12.88671875" style="421" customWidth="1"/>
    <col min="1542" max="1542" width="8.88671875" style="421"/>
    <col min="1543" max="1543" width="5.6640625" style="421" customWidth="1"/>
    <col min="1544" max="1792" width="8.88671875" style="421"/>
    <col min="1793" max="1793" width="15.88671875" style="421" customWidth="1"/>
    <col min="1794" max="1794" width="11.77734375" style="421" customWidth="1"/>
    <col min="1795" max="1795" width="12.88671875" style="421" customWidth="1"/>
    <col min="1796" max="1796" width="15.21875" style="421" customWidth="1"/>
    <col min="1797" max="1797" width="12.88671875" style="421" customWidth="1"/>
    <col min="1798" max="1798" width="8.88671875" style="421"/>
    <col min="1799" max="1799" width="5.6640625" style="421" customWidth="1"/>
    <col min="1800" max="2048" width="8.88671875" style="421"/>
    <col min="2049" max="2049" width="15.88671875" style="421" customWidth="1"/>
    <col min="2050" max="2050" width="11.77734375" style="421" customWidth="1"/>
    <col min="2051" max="2051" width="12.88671875" style="421" customWidth="1"/>
    <col min="2052" max="2052" width="15.21875" style="421" customWidth="1"/>
    <col min="2053" max="2053" width="12.88671875" style="421" customWidth="1"/>
    <col min="2054" max="2054" width="8.88671875" style="421"/>
    <col min="2055" max="2055" width="5.6640625" style="421" customWidth="1"/>
    <col min="2056" max="2304" width="8.88671875" style="421"/>
    <col min="2305" max="2305" width="15.88671875" style="421" customWidth="1"/>
    <col min="2306" max="2306" width="11.77734375" style="421" customWidth="1"/>
    <col min="2307" max="2307" width="12.88671875" style="421" customWidth="1"/>
    <col min="2308" max="2308" width="15.21875" style="421" customWidth="1"/>
    <col min="2309" max="2309" width="12.88671875" style="421" customWidth="1"/>
    <col min="2310" max="2310" width="8.88671875" style="421"/>
    <col min="2311" max="2311" width="5.6640625" style="421" customWidth="1"/>
    <col min="2312" max="2560" width="8.88671875" style="421"/>
    <col min="2561" max="2561" width="15.88671875" style="421" customWidth="1"/>
    <col min="2562" max="2562" width="11.77734375" style="421" customWidth="1"/>
    <col min="2563" max="2563" width="12.88671875" style="421" customWidth="1"/>
    <col min="2564" max="2564" width="15.21875" style="421" customWidth="1"/>
    <col min="2565" max="2565" width="12.88671875" style="421" customWidth="1"/>
    <col min="2566" max="2566" width="8.88671875" style="421"/>
    <col min="2567" max="2567" width="5.6640625" style="421" customWidth="1"/>
    <col min="2568" max="2816" width="8.88671875" style="421"/>
    <col min="2817" max="2817" width="15.88671875" style="421" customWidth="1"/>
    <col min="2818" max="2818" width="11.77734375" style="421" customWidth="1"/>
    <col min="2819" max="2819" width="12.88671875" style="421" customWidth="1"/>
    <col min="2820" max="2820" width="15.21875" style="421" customWidth="1"/>
    <col min="2821" max="2821" width="12.88671875" style="421" customWidth="1"/>
    <col min="2822" max="2822" width="8.88671875" style="421"/>
    <col min="2823" max="2823" width="5.6640625" style="421" customWidth="1"/>
    <col min="2824" max="3072" width="8.88671875" style="421"/>
    <col min="3073" max="3073" width="15.88671875" style="421" customWidth="1"/>
    <col min="3074" max="3074" width="11.77734375" style="421" customWidth="1"/>
    <col min="3075" max="3075" width="12.88671875" style="421" customWidth="1"/>
    <col min="3076" max="3076" width="15.21875" style="421" customWidth="1"/>
    <col min="3077" max="3077" width="12.88671875" style="421" customWidth="1"/>
    <col min="3078" max="3078" width="8.88671875" style="421"/>
    <col min="3079" max="3079" width="5.6640625" style="421" customWidth="1"/>
    <col min="3080" max="3328" width="8.88671875" style="421"/>
    <col min="3329" max="3329" width="15.88671875" style="421" customWidth="1"/>
    <col min="3330" max="3330" width="11.77734375" style="421" customWidth="1"/>
    <col min="3331" max="3331" width="12.88671875" style="421" customWidth="1"/>
    <col min="3332" max="3332" width="15.21875" style="421" customWidth="1"/>
    <col min="3333" max="3333" width="12.88671875" style="421" customWidth="1"/>
    <col min="3334" max="3334" width="8.88671875" style="421"/>
    <col min="3335" max="3335" width="5.6640625" style="421" customWidth="1"/>
    <col min="3336" max="3584" width="8.88671875" style="421"/>
    <col min="3585" max="3585" width="15.88671875" style="421" customWidth="1"/>
    <col min="3586" max="3586" width="11.77734375" style="421" customWidth="1"/>
    <col min="3587" max="3587" width="12.88671875" style="421" customWidth="1"/>
    <col min="3588" max="3588" width="15.21875" style="421" customWidth="1"/>
    <col min="3589" max="3589" width="12.88671875" style="421" customWidth="1"/>
    <col min="3590" max="3590" width="8.88671875" style="421"/>
    <col min="3591" max="3591" width="5.6640625" style="421" customWidth="1"/>
    <col min="3592" max="3840" width="8.88671875" style="421"/>
    <col min="3841" max="3841" width="15.88671875" style="421" customWidth="1"/>
    <col min="3842" max="3842" width="11.77734375" style="421" customWidth="1"/>
    <col min="3843" max="3843" width="12.88671875" style="421" customWidth="1"/>
    <col min="3844" max="3844" width="15.21875" style="421" customWidth="1"/>
    <col min="3845" max="3845" width="12.88671875" style="421" customWidth="1"/>
    <col min="3846" max="3846" width="8.88671875" style="421"/>
    <col min="3847" max="3847" width="5.6640625" style="421" customWidth="1"/>
    <col min="3848" max="4096" width="8.88671875" style="421"/>
    <col min="4097" max="4097" width="15.88671875" style="421" customWidth="1"/>
    <col min="4098" max="4098" width="11.77734375" style="421" customWidth="1"/>
    <col min="4099" max="4099" width="12.88671875" style="421" customWidth="1"/>
    <col min="4100" max="4100" width="15.21875" style="421" customWidth="1"/>
    <col min="4101" max="4101" width="12.88671875" style="421" customWidth="1"/>
    <col min="4102" max="4102" width="8.88671875" style="421"/>
    <col min="4103" max="4103" width="5.6640625" style="421" customWidth="1"/>
    <col min="4104" max="4352" width="8.88671875" style="421"/>
    <col min="4353" max="4353" width="15.88671875" style="421" customWidth="1"/>
    <col min="4354" max="4354" width="11.77734375" style="421" customWidth="1"/>
    <col min="4355" max="4355" width="12.88671875" style="421" customWidth="1"/>
    <col min="4356" max="4356" width="15.21875" style="421" customWidth="1"/>
    <col min="4357" max="4357" width="12.88671875" style="421" customWidth="1"/>
    <col min="4358" max="4358" width="8.88671875" style="421"/>
    <col min="4359" max="4359" width="5.6640625" style="421" customWidth="1"/>
    <col min="4360" max="4608" width="8.88671875" style="421"/>
    <col min="4609" max="4609" width="15.88671875" style="421" customWidth="1"/>
    <col min="4610" max="4610" width="11.77734375" style="421" customWidth="1"/>
    <col min="4611" max="4611" width="12.88671875" style="421" customWidth="1"/>
    <col min="4612" max="4612" width="15.21875" style="421" customWidth="1"/>
    <col min="4613" max="4613" width="12.88671875" style="421" customWidth="1"/>
    <col min="4614" max="4614" width="8.88671875" style="421"/>
    <col min="4615" max="4615" width="5.6640625" style="421" customWidth="1"/>
    <col min="4616" max="4864" width="8.88671875" style="421"/>
    <col min="4865" max="4865" width="15.88671875" style="421" customWidth="1"/>
    <col min="4866" max="4866" width="11.77734375" style="421" customWidth="1"/>
    <col min="4867" max="4867" width="12.88671875" style="421" customWidth="1"/>
    <col min="4868" max="4868" width="15.21875" style="421" customWidth="1"/>
    <col min="4869" max="4869" width="12.88671875" style="421" customWidth="1"/>
    <col min="4870" max="4870" width="8.88671875" style="421"/>
    <col min="4871" max="4871" width="5.6640625" style="421" customWidth="1"/>
    <col min="4872" max="5120" width="8.88671875" style="421"/>
    <col min="5121" max="5121" width="15.88671875" style="421" customWidth="1"/>
    <col min="5122" max="5122" width="11.77734375" style="421" customWidth="1"/>
    <col min="5123" max="5123" width="12.88671875" style="421" customWidth="1"/>
    <col min="5124" max="5124" width="15.21875" style="421" customWidth="1"/>
    <col min="5125" max="5125" width="12.88671875" style="421" customWidth="1"/>
    <col min="5126" max="5126" width="8.88671875" style="421"/>
    <col min="5127" max="5127" width="5.6640625" style="421" customWidth="1"/>
    <col min="5128" max="5376" width="8.88671875" style="421"/>
    <col min="5377" max="5377" width="15.88671875" style="421" customWidth="1"/>
    <col min="5378" max="5378" width="11.77734375" style="421" customWidth="1"/>
    <col min="5379" max="5379" width="12.88671875" style="421" customWidth="1"/>
    <col min="5380" max="5380" width="15.21875" style="421" customWidth="1"/>
    <col min="5381" max="5381" width="12.88671875" style="421" customWidth="1"/>
    <col min="5382" max="5382" width="8.88671875" style="421"/>
    <col min="5383" max="5383" width="5.6640625" style="421" customWidth="1"/>
    <col min="5384" max="5632" width="8.88671875" style="421"/>
    <col min="5633" max="5633" width="15.88671875" style="421" customWidth="1"/>
    <col min="5634" max="5634" width="11.77734375" style="421" customWidth="1"/>
    <col min="5635" max="5635" width="12.88671875" style="421" customWidth="1"/>
    <col min="5636" max="5636" width="15.21875" style="421" customWidth="1"/>
    <col min="5637" max="5637" width="12.88671875" style="421" customWidth="1"/>
    <col min="5638" max="5638" width="8.88671875" style="421"/>
    <col min="5639" max="5639" width="5.6640625" style="421" customWidth="1"/>
    <col min="5640" max="5888" width="8.88671875" style="421"/>
    <col min="5889" max="5889" width="15.88671875" style="421" customWidth="1"/>
    <col min="5890" max="5890" width="11.77734375" style="421" customWidth="1"/>
    <col min="5891" max="5891" width="12.88671875" style="421" customWidth="1"/>
    <col min="5892" max="5892" width="15.21875" style="421" customWidth="1"/>
    <col min="5893" max="5893" width="12.88671875" style="421" customWidth="1"/>
    <col min="5894" max="5894" width="8.88671875" style="421"/>
    <col min="5895" max="5895" width="5.6640625" style="421" customWidth="1"/>
    <col min="5896" max="6144" width="8.88671875" style="421"/>
    <col min="6145" max="6145" width="15.88671875" style="421" customWidth="1"/>
    <col min="6146" max="6146" width="11.77734375" style="421" customWidth="1"/>
    <col min="6147" max="6147" width="12.88671875" style="421" customWidth="1"/>
    <col min="6148" max="6148" width="15.21875" style="421" customWidth="1"/>
    <col min="6149" max="6149" width="12.88671875" style="421" customWidth="1"/>
    <col min="6150" max="6150" width="8.88671875" style="421"/>
    <col min="6151" max="6151" width="5.6640625" style="421" customWidth="1"/>
    <col min="6152" max="6400" width="8.88671875" style="421"/>
    <col min="6401" max="6401" width="15.88671875" style="421" customWidth="1"/>
    <col min="6402" max="6402" width="11.77734375" style="421" customWidth="1"/>
    <col min="6403" max="6403" width="12.88671875" style="421" customWidth="1"/>
    <col min="6404" max="6404" width="15.21875" style="421" customWidth="1"/>
    <col min="6405" max="6405" width="12.88671875" style="421" customWidth="1"/>
    <col min="6406" max="6406" width="8.88671875" style="421"/>
    <col min="6407" max="6407" width="5.6640625" style="421" customWidth="1"/>
    <col min="6408" max="6656" width="8.88671875" style="421"/>
    <col min="6657" max="6657" width="15.88671875" style="421" customWidth="1"/>
    <col min="6658" max="6658" width="11.77734375" style="421" customWidth="1"/>
    <col min="6659" max="6659" width="12.88671875" style="421" customWidth="1"/>
    <col min="6660" max="6660" width="15.21875" style="421" customWidth="1"/>
    <col min="6661" max="6661" width="12.88671875" style="421" customWidth="1"/>
    <col min="6662" max="6662" width="8.88671875" style="421"/>
    <col min="6663" max="6663" width="5.6640625" style="421" customWidth="1"/>
    <col min="6664" max="6912" width="8.88671875" style="421"/>
    <col min="6913" max="6913" width="15.88671875" style="421" customWidth="1"/>
    <col min="6914" max="6914" width="11.77734375" style="421" customWidth="1"/>
    <col min="6915" max="6915" width="12.88671875" style="421" customWidth="1"/>
    <col min="6916" max="6916" width="15.21875" style="421" customWidth="1"/>
    <col min="6917" max="6917" width="12.88671875" style="421" customWidth="1"/>
    <col min="6918" max="6918" width="8.88671875" style="421"/>
    <col min="6919" max="6919" width="5.6640625" style="421" customWidth="1"/>
    <col min="6920" max="7168" width="8.88671875" style="421"/>
    <col min="7169" max="7169" width="15.88671875" style="421" customWidth="1"/>
    <col min="7170" max="7170" width="11.77734375" style="421" customWidth="1"/>
    <col min="7171" max="7171" width="12.88671875" style="421" customWidth="1"/>
    <col min="7172" max="7172" width="15.21875" style="421" customWidth="1"/>
    <col min="7173" max="7173" width="12.88671875" style="421" customWidth="1"/>
    <col min="7174" max="7174" width="8.88671875" style="421"/>
    <col min="7175" max="7175" width="5.6640625" style="421" customWidth="1"/>
    <col min="7176" max="7424" width="8.88671875" style="421"/>
    <col min="7425" max="7425" width="15.88671875" style="421" customWidth="1"/>
    <col min="7426" max="7426" width="11.77734375" style="421" customWidth="1"/>
    <col min="7427" max="7427" width="12.88671875" style="421" customWidth="1"/>
    <col min="7428" max="7428" width="15.21875" style="421" customWidth="1"/>
    <col min="7429" max="7429" width="12.88671875" style="421" customWidth="1"/>
    <col min="7430" max="7430" width="8.88671875" style="421"/>
    <col min="7431" max="7431" width="5.6640625" style="421" customWidth="1"/>
    <col min="7432" max="7680" width="8.88671875" style="421"/>
    <col min="7681" max="7681" width="15.88671875" style="421" customWidth="1"/>
    <col min="7682" max="7682" width="11.77734375" style="421" customWidth="1"/>
    <col min="7683" max="7683" width="12.88671875" style="421" customWidth="1"/>
    <col min="7684" max="7684" width="15.21875" style="421" customWidth="1"/>
    <col min="7685" max="7685" width="12.88671875" style="421" customWidth="1"/>
    <col min="7686" max="7686" width="8.88671875" style="421"/>
    <col min="7687" max="7687" width="5.6640625" style="421" customWidth="1"/>
    <col min="7688" max="7936" width="8.88671875" style="421"/>
    <col min="7937" max="7937" width="15.88671875" style="421" customWidth="1"/>
    <col min="7938" max="7938" width="11.77734375" style="421" customWidth="1"/>
    <col min="7939" max="7939" width="12.88671875" style="421" customWidth="1"/>
    <col min="7940" max="7940" width="15.21875" style="421" customWidth="1"/>
    <col min="7941" max="7941" width="12.88671875" style="421" customWidth="1"/>
    <col min="7942" max="7942" width="8.88671875" style="421"/>
    <col min="7943" max="7943" width="5.6640625" style="421" customWidth="1"/>
    <col min="7944" max="8192" width="8.88671875" style="421"/>
    <col min="8193" max="8193" width="15.88671875" style="421" customWidth="1"/>
    <col min="8194" max="8194" width="11.77734375" style="421" customWidth="1"/>
    <col min="8195" max="8195" width="12.88671875" style="421" customWidth="1"/>
    <col min="8196" max="8196" width="15.21875" style="421" customWidth="1"/>
    <col min="8197" max="8197" width="12.88671875" style="421" customWidth="1"/>
    <col min="8198" max="8198" width="8.88671875" style="421"/>
    <col min="8199" max="8199" width="5.6640625" style="421" customWidth="1"/>
    <col min="8200" max="8448" width="8.88671875" style="421"/>
    <col min="8449" max="8449" width="15.88671875" style="421" customWidth="1"/>
    <col min="8450" max="8450" width="11.77734375" style="421" customWidth="1"/>
    <col min="8451" max="8451" width="12.88671875" style="421" customWidth="1"/>
    <col min="8452" max="8452" width="15.21875" style="421" customWidth="1"/>
    <col min="8453" max="8453" width="12.88671875" style="421" customWidth="1"/>
    <col min="8454" max="8454" width="8.88671875" style="421"/>
    <col min="8455" max="8455" width="5.6640625" style="421" customWidth="1"/>
    <col min="8456" max="8704" width="8.88671875" style="421"/>
    <col min="8705" max="8705" width="15.88671875" style="421" customWidth="1"/>
    <col min="8706" max="8706" width="11.77734375" style="421" customWidth="1"/>
    <col min="8707" max="8707" width="12.88671875" style="421" customWidth="1"/>
    <col min="8708" max="8708" width="15.21875" style="421" customWidth="1"/>
    <col min="8709" max="8709" width="12.88671875" style="421" customWidth="1"/>
    <col min="8710" max="8710" width="8.88671875" style="421"/>
    <col min="8711" max="8711" width="5.6640625" style="421" customWidth="1"/>
    <col min="8712" max="8960" width="8.88671875" style="421"/>
    <col min="8961" max="8961" width="15.88671875" style="421" customWidth="1"/>
    <col min="8962" max="8962" width="11.77734375" style="421" customWidth="1"/>
    <col min="8963" max="8963" width="12.88671875" style="421" customWidth="1"/>
    <col min="8964" max="8964" width="15.21875" style="421" customWidth="1"/>
    <col min="8965" max="8965" width="12.88671875" style="421" customWidth="1"/>
    <col min="8966" max="8966" width="8.88671875" style="421"/>
    <col min="8967" max="8967" width="5.6640625" style="421" customWidth="1"/>
    <col min="8968" max="9216" width="8.88671875" style="421"/>
    <col min="9217" max="9217" width="15.88671875" style="421" customWidth="1"/>
    <col min="9218" max="9218" width="11.77734375" style="421" customWidth="1"/>
    <col min="9219" max="9219" width="12.88671875" style="421" customWidth="1"/>
    <col min="9220" max="9220" width="15.21875" style="421" customWidth="1"/>
    <col min="9221" max="9221" width="12.88671875" style="421" customWidth="1"/>
    <col min="9222" max="9222" width="8.88671875" style="421"/>
    <col min="9223" max="9223" width="5.6640625" style="421" customWidth="1"/>
    <col min="9224" max="9472" width="8.88671875" style="421"/>
    <col min="9473" max="9473" width="15.88671875" style="421" customWidth="1"/>
    <col min="9474" max="9474" width="11.77734375" style="421" customWidth="1"/>
    <col min="9475" max="9475" width="12.88671875" style="421" customWidth="1"/>
    <col min="9476" max="9476" width="15.21875" style="421" customWidth="1"/>
    <col min="9477" max="9477" width="12.88671875" style="421" customWidth="1"/>
    <col min="9478" max="9478" width="8.88671875" style="421"/>
    <col min="9479" max="9479" width="5.6640625" style="421" customWidth="1"/>
    <col min="9480" max="9728" width="8.88671875" style="421"/>
    <col min="9729" max="9729" width="15.88671875" style="421" customWidth="1"/>
    <col min="9730" max="9730" width="11.77734375" style="421" customWidth="1"/>
    <col min="9731" max="9731" width="12.88671875" style="421" customWidth="1"/>
    <col min="9732" max="9732" width="15.21875" style="421" customWidth="1"/>
    <col min="9733" max="9733" width="12.88671875" style="421" customWidth="1"/>
    <col min="9734" max="9734" width="8.88671875" style="421"/>
    <col min="9735" max="9735" width="5.6640625" style="421" customWidth="1"/>
    <col min="9736" max="9984" width="8.88671875" style="421"/>
    <col min="9985" max="9985" width="15.88671875" style="421" customWidth="1"/>
    <col min="9986" max="9986" width="11.77734375" style="421" customWidth="1"/>
    <col min="9987" max="9987" width="12.88671875" style="421" customWidth="1"/>
    <col min="9988" max="9988" width="15.21875" style="421" customWidth="1"/>
    <col min="9989" max="9989" width="12.88671875" style="421" customWidth="1"/>
    <col min="9990" max="9990" width="8.88671875" style="421"/>
    <col min="9991" max="9991" width="5.6640625" style="421" customWidth="1"/>
    <col min="9992" max="10240" width="8.88671875" style="421"/>
    <col min="10241" max="10241" width="15.88671875" style="421" customWidth="1"/>
    <col min="10242" max="10242" width="11.77734375" style="421" customWidth="1"/>
    <col min="10243" max="10243" width="12.88671875" style="421" customWidth="1"/>
    <col min="10244" max="10244" width="15.21875" style="421" customWidth="1"/>
    <col min="10245" max="10245" width="12.88671875" style="421" customWidth="1"/>
    <col min="10246" max="10246" width="8.88671875" style="421"/>
    <col min="10247" max="10247" width="5.6640625" style="421" customWidth="1"/>
    <col min="10248" max="10496" width="8.88671875" style="421"/>
    <col min="10497" max="10497" width="15.88671875" style="421" customWidth="1"/>
    <col min="10498" max="10498" width="11.77734375" style="421" customWidth="1"/>
    <col min="10499" max="10499" width="12.88671875" style="421" customWidth="1"/>
    <col min="10500" max="10500" width="15.21875" style="421" customWidth="1"/>
    <col min="10501" max="10501" width="12.88671875" style="421" customWidth="1"/>
    <col min="10502" max="10502" width="8.88671875" style="421"/>
    <col min="10503" max="10503" width="5.6640625" style="421" customWidth="1"/>
    <col min="10504" max="10752" width="8.88671875" style="421"/>
    <col min="10753" max="10753" width="15.88671875" style="421" customWidth="1"/>
    <col min="10754" max="10754" width="11.77734375" style="421" customWidth="1"/>
    <col min="10755" max="10755" width="12.88671875" style="421" customWidth="1"/>
    <col min="10756" max="10756" width="15.21875" style="421" customWidth="1"/>
    <col min="10757" max="10757" width="12.88671875" style="421" customWidth="1"/>
    <col min="10758" max="10758" width="8.88671875" style="421"/>
    <col min="10759" max="10759" width="5.6640625" style="421" customWidth="1"/>
    <col min="10760" max="11008" width="8.88671875" style="421"/>
    <col min="11009" max="11009" width="15.88671875" style="421" customWidth="1"/>
    <col min="11010" max="11010" width="11.77734375" style="421" customWidth="1"/>
    <col min="11011" max="11011" width="12.88671875" style="421" customWidth="1"/>
    <col min="11012" max="11012" width="15.21875" style="421" customWidth="1"/>
    <col min="11013" max="11013" width="12.88671875" style="421" customWidth="1"/>
    <col min="11014" max="11014" width="8.88671875" style="421"/>
    <col min="11015" max="11015" width="5.6640625" style="421" customWidth="1"/>
    <col min="11016" max="11264" width="8.88671875" style="421"/>
    <col min="11265" max="11265" width="15.88671875" style="421" customWidth="1"/>
    <col min="11266" max="11266" width="11.77734375" style="421" customWidth="1"/>
    <col min="11267" max="11267" width="12.88671875" style="421" customWidth="1"/>
    <col min="11268" max="11268" width="15.21875" style="421" customWidth="1"/>
    <col min="11269" max="11269" width="12.88671875" style="421" customWidth="1"/>
    <col min="11270" max="11270" width="8.88671875" style="421"/>
    <col min="11271" max="11271" width="5.6640625" style="421" customWidth="1"/>
    <col min="11272" max="11520" width="8.88671875" style="421"/>
    <col min="11521" max="11521" width="15.88671875" style="421" customWidth="1"/>
    <col min="11522" max="11522" width="11.77734375" style="421" customWidth="1"/>
    <col min="11523" max="11523" width="12.88671875" style="421" customWidth="1"/>
    <col min="11524" max="11524" width="15.21875" style="421" customWidth="1"/>
    <col min="11525" max="11525" width="12.88671875" style="421" customWidth="1"/>
    <col min="11526" max="11526" width="8.88671875" style="421"/>
    <col min="11527" max="11527" width="5.6640625" style="421" customWidth="1"/>
    <col min="11528" max="11776" width="8.88671875" style="421"/>
    <col min="11777" max="11777" width="15.88671875" style="421" customWidth="1"/>
    <col min="11778" max="11778" width="11.77734375" style="421" customWidth="1"/>
    <col min="11779" max="11779" width="12.88671875" style="421" customWidth="1"/>
    <col min="11780" max="11780" width="15.21875" style="421" customWidth="1"/>
    <col min="11781" max="11781" width="12.88671875" style="421" customWidth="1"/>
    <col min="11782" max="11782" width="8.88671875" style="421"/>
    <col min="11783" max="11783" width="5.6640625" style="421" customWidth="1"/>
    <col min="11784" max="12032" width="8.88671875" style="421"/>
    <col min="12033" max="12033" width="15.88671875" style="421" customWidth="1"/>
    <col min="12034" max="12034" width="11.77734375" style="421" customWidth="1"/>
    <col min="12035" max="12035" width="12.88671875" style="421" customWidth="1"/>
    <col min="12036" max="12036" width="15.21875" style="421" customWidth="1"/>
    <col min="12037" max="12037" width="12.88671875" style="421" customWidth="1"/>
    <col min="12038" max="12038" width="8.88671875" style="421"/>
    <col min="12039" max="12039" width="5.6640625" style="421" customWidth="1"/>
    <col min="12040" max="12288" width="8.88671875" style="421"/>
    <col min="12289" max="12289" width="15.88671875" style="421" customWidth="1"/>
    <col min="12290" max="12290" width="11.77734375" style="421" customWidth="1"/>
    <col min="12291" max="12291" width="12.88671875" style="421" customWidth="1"/>
    <col min="12292" max="12292" width="15.21875" style="421" customWidth="1"/>
    <col min="12293" max="12293" width="12.88671875" style="421" customWidth="1"/>
    <col min="12294" max="12294" width="8.88671875" style="421"/>
    <col min="12295" max="12295" width="5.6640625" style="421" customWidth="1"/>
    <col min="12296" max="12544" width="8.88671875" style="421"/>
    <col min="12545" max="12545" width="15.88671875" style="421" customWidth="1"/>
    <col min="12546" max="12546" width="11.77734375" style="421" customWidth="1"/>
    <col min="12547" max="12547" width="12.88671875" style="421" customWidth="1"/>
    <col min="12548" max="12548" width="15.21875" style="421" customWidth="1"/>
    <col min="12549" max="12549" width="12.88671875" style="421" customWidth="1"/>
    <col min="12550" max="12550" width="8.88671875" style="421"/>
    <col min="12551" max="12551" width="5.6640625" style="421" customWidth="1"/>
    <col min="12552" max="12800" width="8.88671875" style="421"/>
    <col min="12801" max="12801" width="15.88671875" style="421" customWidth="1"/>
    <col min="12802" max="12802" width="11.77734375" style="421" customWidth="1"/>
    <col min="12803" max="12803" width="12.88671875" style="421" customWidth="1"/>
    <col min="12804" max="12804" width="15.21875" style="421" customWidth="1"/>
    <col min="12805" max="12805" width="12.88671875" style="421" customWidth="1"/>
    <col min="12806" max="12806" width="8.88671875" style="421"/>
    <col min="12807" max="12807" width="5.6640625" style="421" customWidth="1"/>
    <col min="12808" max="13056" width="8.88671875" style="421"/>
    <col min="13057" max="13057" width="15.88671875" style="421" customWidth="1"/>
    <col min="13058" max="13058" width="11.77734375" style="421" customWidth="1"/>
    <col min="13059" max="13059" width="12.88671875" style="421" customWidth="1"/>
    <col min="13060" max="13060" width="15.21875" style="421" customWidth="1"/>
    <col min="13061" max="13061" width="12.88671875" style="421" customWidth="1"/>
    <col min="13062" max="13062" width="8.88671875" style="421"/>
    <col min="13063" max="13063" width="5.6640625" style="421" customWidth="1"/>
    <col min="13064" max="13312" width="8.88671875" style="421"/>
    <col min="13313" max="13313" width="15.88671875" style="421" customWidth="1"/>
    <col min="13314" max="13314" width="11.77734375" style="421" customWidth="1"/>
    <col min="13315" max="13315" width="12.88671875" style="421" customWidth="1"/>
    <col min="13316" max="13316" width="15.21875" style="421" customWidth="1"/>
    <col min="13317" max="13317" width="12.88671875" style="421" customWidth="1"/>
    <col min="13318" max="13318" width="8.88671875" style="421"/>
    <col min="13319" max="13319" width="5.6640625" style="421" customWidth="1"/>
    <col min="13320" max="13568" width="8.88671875" style="421"/>
    <col min="13569" max="13569" width="15.88671875" style="421" customWidth="1"/>
    <col min="13570" max="13570" width="11.77734375" style="421" customWidth="1"/>
    <col min="13571" max="13571" width="12.88671875" style="421" customWidth="1"/>
    <col min="13572" max="13572" width="15.21875" style="421" customWidth="1"/>
    <col min="13573" max="13573" width="12.88671875" style="421" customWidth="1"/>
    <col min="13574" max="13574" width="8.88671875" style="421"/>
    <col min="13575" max="13575" width="5.6640625" style="421" customWidth="1"/>
    <col min="13576" max="13824" width="8.88671875" style="421"/>
    <col min="13825" max="13825" width="15.88671875" style="421" customWidth="1"/>
    <col min="13826" max="13826" width="11.77734375" style="421" customWidth="1"/>
    <col min="13827" max="13827" width="12.88671875" style="421" customWidth="1"/>
    <col min="13828" max="13828" width="15.21875" style="421" customWidth="1"/>
    <col min="13829" max="13829" width="12.88671875" style="421" customWidth="1"/>
    <col min="13830" max="13830" width="8.88671875" style="421"/>
    <col min="13831" max="13831" width="5.6640625" style="421" customWidth="1"/>
    <col min="13832" max="14080" width="8.88671875" style="421"/>
    <col min="14081" max="14081" width="15.88671875" style="421" customWidth="1"/>
    <col min="14082" max="14082" width="11.77734375" style="421" customWidth="1"/>
    <col min="14083" max="14083" width="12.88671875" style="421" customWidth="1"/>
    <col min="14084" max="14084" width="15.21875" style="421" customWidth="1"/>
    <col min="14085" max="14085" width="12.88671875" style="421" customWidth="1"/>
    <col min="14086" max="14086" width="8.88671875" style="421"/>
    <col min="14087" max="14087" width="5.6640625" style="421" customWidth="1"/>
    <col min="14088" max="14336" width="8.88671875" style="421"/>
    <col min="14337" max="14337" width="15.88671875" style="421" customWidth="1"/>
    <col min="14338" max="14338" width="11.77734375" style="421" customWidth="1"/>
    <col min="14339" max="14339" width="12.88671875" style="421" customWidth="1"/>
    <col min="14340" max="14340" width="15.21875" style="421" customWidth="1"/>
    <col min="14341" max="14341" width="12.88671875" style="421" customWidth="1"/>
    <col min="14342" max="14342" width="8.88671875" style="421"/>
    <col min="14343" max="14343" width="5.6640625" style="421" customWidth="1"/>
    <col min="14344" max="14592" width="8.88671875" style="421"/>
    <col min="14593" max="14593" width="15.88671875" style="421" customWidth="1"/>
    <col min="14594" max="14594" width="11.77734375" style="421" customWidth="1"/>
    <col min="14595" max="14595" width="12.88671875" style="421" customWidth="1"/>
    <col min="14596" max="14596" width="15.21875" style="421" customWidth="1"/>
    <col min="14597" max="14597" width="12.88671875" style="421" customWidth="1"/>
    <col min="14598" max="14598" width="8.88671875" style="421"/>
    <col min="14599" max="14599" width="5.6640625" style="421" customWidth="1"/>
    <col min="14600" max="14848" width="8.88671875" style="421"/>
    <col min="14849" max="14849" width="15.88671875" style="421" customWidth="1"/>
    <col min="14850" max="14850" width="11.77734375" style="421" customWidth="1"/>
    <col min="14851" max="14851" width="12.88671875" style="421" customWidth="1"/>
    <col min="14852" max="14852" width="15.21875" style="421" customWidth="1"/>
    <col min="14853" max="14853" width="12.88671875" style="421" customWidth="1"/>
    <col min="14854" max="14854" width="8.88671875" style="421"/>
    <col min="14855" max="14855" width="5.6640625" style="421" customWidth="1"/>
    <col min="14856" max="15104" width="8.88671875" style="421"/>
    <col min="15105" max="15105" width="15.88671875" style="421" customWidth="1"/>
    <col min="15106" max="15106" width="11.77734375" style="421" customWidth="1"/>
    <col min="15107" max="15107" width="12.88671875" style="421" customWidth="1"/>
    <col min="15108" max="15108" width="15.21875" style="421" customWidth="1"/>
    <col min="15109" max="15109" width="12.88671875" style="421" customWidth="1"/>
    <col min="15110" max="15110" width="8.88671875" style="421"/>
    <col min="15111" max="15111" width="5.6640625" style="421" customWidth="1"/>
    <col min="15112" max="15360" width="8.88671875" style="421"/>
    <col min="15361" max="15361" width="15.88671875" style="421" customWidth="1"/>
    <col min="15362" max="15362" width="11.77734375" style="421" customWidth="1"/>
    <col min="15363" max="15363" width="12.88671875" style="421" customWidth="1"/>
    <col min="15364" max="15364" width="15.21875" style="421" customWidth="1"/>
    <col min="15365" max="15365" width="12.88671875" style="421" customWidth="1"/>
    <col min="15366" max="15366" width="8.88671875" style="421"/>
    <col min="15367" max="15367" width="5.6640625" style="421" customWidth="1"/>
    <col min="15368" max="15616" width="8.88671875" style="421"/>
    <col min="15617" max="15617" width="15.88671875" style="421" customWidth="1"/>
    <col min="15618" max="15618" width="11.77734375" style="421" customWidth="1"/>
    <col min="15619" max="15619" width="12.88671875" style="421" customWidth="1"/>
    <col min="15620" max="15620" width="15.21875" style="421" customWidth="1"/>
    <col min="15621" max="15621" width="12.88671875" style="421" customWidth="1"/>
    <col min="15622" max="15622" width="8.88671875" style="421"/>
    <col min="15623" max="15623" width="5.6640625" style="421" customWidth="1"/>
    <col min="15624" max="15872" width="8.88671875" style="421"/>
    <col min="15873" max="15873" width="15.88671875" style="421" customWidth="1"/>
    <col min="15874" max="15874" width="11.77734375" style="421" customWidth="1"/>
    <col min="15875" max="15875" width="12.88671875" style="421" customWidth="1"/>
    <col min="15876" max="15876" width="15.21875" style="421" customWidth="1"/>
    <col min="15877" max="15877" width="12.88671875" style="421" customWidth="1"/>
    <col min="15878" max="15878" width="8.88671875" style="421"/>
    <col min="15879" max="15879" width="5.6640625" style="421" customWidth="1"/>
    <col min="15880" max="16128" width="8.88671875" style="421"/>
    <col min="16129" max="16129" width="15.88671875" style="421" customWidth="1"/>
    <col min="16130" max="16130" width="11.77734375" style="421" customWidth="1"/>
    <col min="16131" max="16131" width="12.88671875" style="421" customWidth="1"/>
    <col min="16132" max="16132" width="15.21875" style="421" customWidth="1"/>
    <col min="16133" max="16133" width="12.88671875" style="421" customWidth="1"/>
    <col min="16134" max="16134" width="8.88671875" style="421"/>
    <col min="16135" max="16135" width="5.6640625" style="421" customWidth="1"/>
    <col min="16136" max="16384" width="8.88671875" style="421"/>
  </cols>
  <sheetData>
    <row r="1" spans="1:6" ht="20.25" customHeight="1">
      <c r="B1" s="593" t="s">
        <v>945</v>
      </c>
    </row>
    <row r="2" spans="1:6" ht="20.25" customHeight="1">
      <c r="B2" s="593"/>
    </row>
    <row r="3" spans="1:6" ht="20.25" customHeight="1">
      <c r="C3" s="593" t="s">
        <v>909</v>
      </c>
      <c r="D3" s="421" t="s">
        <v>946</v>
      </c>
    </row>
    <row r="4" spans="1:6" ht="20.25" customHeight="1">
      <c r="A4" s="616"/>
      <c r="B4" s="600"/>
      <c r="C4" s="600"/>
      <c r="D4" s="600"/>
      <c r="E4" s="600"/>
      <c r="F4" s="601"/>
    </row>
    <row r="5" spans="1:6" ht="20.25" customHeight="1">
      <c r="A5" s="591"/>
      <c r="F5" s="610"/>
    </row>
    <row r="6" spans="1:6" ht="20.25" customHeight="1">
      <c r="A6" s="591"/>
      <c r="F6" s="610"/>
    </row>
    <row r="7" spans="1:6" ht="20.25" customHeight="1">
      <c r="A7" s="591"/>
      <c r="F7" s="610"/>
    </row>
    <row r="8" spans="1:6" ht="20.25" customHeight="1">
      <c r="A8" s="591"/>
      <c r="C8" s="421" t="s">
        <v>947</v>
      </c>
      <c r="F8" s="610"/>
    </row>
    <row r="9" spans="1:6" ht="20.25" customHeight="1">
      <c r="A9" s="591"/>
      <c r="F9" s="610"/>
    </row>
    <row r="10" spans="1:6" ht="20.25" customHeight="1">
      <c r="A10" s="591"/>
      <c r="F10" s="610"/>
    </row>
    <row r="11" spans="1:6" ht="20.25" customHeight="1">
      <c r="A11" s="591"/>
      <c r="B11" s="421" t="s">
        <v>939</v>
      </c>
      <c r="F11" s="610"/>
    </row>
    <row r="12" spans="1:6" ht="20.25" customHeight="1">
      <c r="A12" s="591"/>
      <c r="F12" s="610"/>
    </row>
    <row r="13" spans="1:6" ht="20.25" customHeight="1">
      <c r="A13" s="591"/>
      <c r="B13" s="421" t="s">
        <v>948</v>
      </c>
      <c r="F13" s="610"/>
    </row>
    <row r="14" spans="1:6" ht="20.25" customHeight="1">
      <c r="A14" s="591"/>
      <c r="F14" s="610"/>
    </row>
    <row r="15" spans="1:6" ht="20.25" customHeight="1">
      <c r="A15" s="591"/>
      <c r="F15" s="610"/>
    </row>
    <row r="16" spans="1:6" ht="20.25" customHeight="1">
      <c r="A16" s="591"/>
      <c r="F16" s="610"/>
    </row>
    <row r="17" spans="1:6" ht="20.25" customHeight="1">
      <c r="A17" s="591"/>
      <c r="F17" s="610"/>
    </row>
    <row r="18" spans="1:6" ht="20.25" customHeight="1">
      <c r="A18" s="591"/>
      <c r="F18" s="610"/>
    </row>
    <row r="19" spans="1:6" ht="20.25" customHeight="1">
      <c r="A19" s="591"/>
      <c r="D19" s="592"/>
      <c r="E19" s="592"/>
      <c r="F19" s="610"/>
    </row>
    <row r="20" spans="1:6" ht="20.25" customHeight="1">
      <c r="A20" s="591"/>
      <c r="D20" s="592"/>
      <c r="E20" s="592"/>
      <c r="F20" s="610"/>
    </row>
    <row r="21" spans="1:6" ht="20.25" customHeight="1">
      <c r="A21" s="591"/>
      <c r="F21" s="610"/>
    </row>
    <row r="22" spans="1:6" ht="20.25" customHeight="1">
      <c r="A22" s="591"/>
      <c r="F22" s="610"/>
    </row>
    <row r="23" spans="1:6" ht="20.25" customHeight="1">
      <c r="A23" s="591"/>
      <c r="F23" s="610"/>
    </row>
    <row r="24" spans="1:6" ht="20.25" customHeight="1">
      <c r="A24" s="591"/>
      <c r="F24" s="610"/>
    </row>
    <row r="25" spans="1:6" ht="20.25" customHeight="1">
      <c r="A25" s="591"/>
      <c r="F25" s="610"/>
    </row>
    <row r="26" spans="1:6" ht="20.25" customHeight="1">
      <c r="A26" s="609"/>
      <c r="F26" s="610"/>
    </row>
    <row r="27" spans="1:6" ht="20.25" customHeight="1">
      <c r="A27" s="609"/>
      <c r="F27" s="610"/>
    </row>
    <row r="28" spans="1:6" ht="20.25" customHeight="1">
      <c r="A28" s="609"/>
      <c r="F28" s="610"/>
    </row>
    <row r="29" spans="1:6" ht="20.25" customHeight="1">
      <c r="A29" s="609"/>
      <c r="F29" s="610"/>
    </row>
    <row r="30" spans="1:6" ht="20.25" customHeight="1">
      <c r="A30" s="609"/>
      <c r="F30" s="610"/>
    </row>
    <row r="31" spans="1:6" ht="20.25" customHeight="1">
      <c r="A31" s="609"/>
      <c r="F31" s="610"/>
    </row>
    <row r="32" spans="1:6" ht="20.25" customHeight="1">
      <c r="A32" s="609"/>
      <c r="F32" s="610"/>
    </row>
    <row r="33" spans="1:6" ht="20.25" customHeight="1">
      <c r="A33" s="609"/>
      <c r="F33" s="610"/>
    </row>
    <row r="34" spans="1:6" ht="20.25" customHeight="1">
      <c r="A34" s="609"/>
      <c r="F34" s="610"/>
    </row>
    <row r="35" spans="1:6" ht="20.25" customHeight="1">
      <c r="A35" s="609"/>
      <c r="F35" s="610"/>
    </row>
    <row r="36" spans="1:6" ht="20.25" customHeight="1">
      <c r="A36" s="609"/>
      <c r="F36" s="610"/>
    </row>
    <row r="37" spans="1:6" ht="20.25" customHeight="1">
      <c r="A37" s="612"/>
      <c r="B37" s="603"/>
      <c r="C37" s="603"/>
      <c r="D37" s="603"/>
      <c r="E37" s="603"/>
      <c r="F37" s="604"/>
    </row>
  </sheetData>
  <phoneticPr fontId="12"/>
  <pageMargins left="0.78740157480314965" right="0" top="0.59055118110236227" bottom="0" header="0.51181102362204722" footer="0.17"/>
  <pageSetup paperSize="9" scale="110" orientation="portrait" r:id="rId1"/>
  <headerFooter alignWithMargins="0">
    <oddFooter>&amp;C&amp;9付 - 18</odd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3214E-F00E-451A-ADC6-494C1D7AA5BD}">
  <dimension ref="A1:F37"/>
  <sheetViews>
    <sheetView view="pageBreakPreview" zoomScale="85" zoomScaleNormal="100" zoomScaleSheetLayoutView="85" workbookViewId="0">
      <selection activeCell="N8" sqref="N8"/>
    </sheetView>
  </sheetViews>
  <sheetFormatPr defaultRowHeight="20.25" customHeight="1"/>
  <cols>
    <col min="1" max="1" width="15.88671875" style="421" customWidth="1"/>
    <col min="2" max="2" width="11.77734375" style="421" customWidth="1"/>
    <col min="3" max="3" width="12.88671875" style="421" customWidth="1"/>
    <col min="4" max="4" width="15.21875" style="421" customWidth="1"/>
    <col min="5" max="5" width="12.88671875" style="421" customWidth="1"/>
    <col min="6" max="6" width="8.88671875" style="421"/>
    <col min="7" max="7" width="4.6640625" style="421" customWidth="1"/>
    <col min="8" max="256" width="8.88671875" style="421"/>
    <col min="257" max="257" width="15.88671875" style="421" customWidth="1"/>
    <col min="258" max="258" width="11.77734375" style="421" customWidth="1"/>
    <col min="259" max="259" width="12.88671875" style="421" customWidth="1"/>
    <col min="260" max="260" width="15.21875" style="421" customWidth="1"/>
    <col min="261" max="261" width="12.88671875" style="421" customWidth="1"/>
    <col min="262" max="262" width="8.88671875" style="421"/>
    <col min="263" max="263" width="4.6640625" style="421" customWidth="1"/>
    <col min="264" max="512" width="8.88671875" style="421"/>
    <col min="513" max="513" width="15.88671875" style="421" customWidth="1"/>
    <col min="514" max="514" width="11.77734375" style="421" customWidth="1"/>
    <col min="515" max="515" width="12.88671875" style="421" customWidth="1"/>
    <col min="516" max="516" width="15.21875" style="421" customWidth="1"/>
    <col min="517" max="517" width="12.88671875" style="421" customWidth="1"/>
    <col min="518" max="518" width="8.88671875" style="421"/>
    <col min="519" max="519" width="4.6640625" style="421" customWidth="1"/>
    <col min="520" max="768" width="8.88671875" style="421"/>
    <col min="769" max="769" width="15.88671875" style="421" customWidth="1"/>
    <col min="770" max="770" width="11.77734375" style="421" customWidth="1"/>
    <col min="771" max="771" width="12.88671875" style="421" customWidth="1"/>
    <col min="772" max="772" width="15.21875" style="421" customWidth="1"/>
    <col min="773" max="773" width="12.88671875" style="421" customWidth="1"/>
    <col min="774" max="774" width="8.88671875" style="421"/>
    <col min="775" max="775" width="4.6640625" style="421" customWidth="1"/>
    <col min="776" max="1024" width="8.88671875" style="421"/>
    <col min="1025" max="1025" width="15.88671875" style="421" customWidth="1"/>
    <col min="1026" max="1026" width="11.77734375" style="421" customWidth="1"/>
    <col min="1027" max="1027" width="12.88671875" style="421" customWidth="1"/>
    <col min="1028" max="1028" width="15.21875" style="421" customWidth="1"/>
    <col min="1029" max="1029" width="12.88671875" style="421" customWidth="1"/>
    <col min="1030" max="1030" width="8.88671875" style="421"/>
    <col min="1031" max="1031" width="4.6640625" style="421" customWidth="1"/>
    <col min="1032" max="1280" width="8.88671875" style="421"/>
    <col min="1281" max="1281" width="15.88671875" style="421" customWidth="1"/>
    <col min="1282" max="1282" width="11.77734375" style="421" customWidth="1"/>
    <col min="1283" max="1283" width="12.88671875" style="421" customWidth="1"/>
    <col min="1284" max="1284" width="15.21875" style="421" customWidth="1"/>
    <col min="1285" max="1285" width="12.88671875" style="421" customWidth="1"/>
    <col min="1286" max="1286" width="8.88671875" style="421"/>
    <col min="1287" max="1287" width="4.6640625" style="421" customWidth="1"/>
    <col min="1288" max="1536" width="8.88671875" style="421"/>
    <col min="1537" max="1537" width="15.88671875" style="421" customWidth="1"/>
    <col min="1538" max="1538" width="11.77734375" style="421" customWidth="1"/>
    <col min="1539" max="1539" width="12.88671875" style="421" customWidth="1"/>
    <col min="1540" max="1540" width="15.21875" style="421" customWidth="1"/>
    <col min="1541" max="1541" width="12.88671875" style="421" customWidth="1"/>
    <col min="1542" max="1542" width="8.88671875" style="421"/>
    <col min="1543" max="1543" width="4.6640625" style="421" customWidth="1"/>
    <col min="1544" max="1792" width="8.88671875" style="421"/>
    <col min="1793" max="1793" width="15.88671875" style="421" customWidth="1"/>
    <col min="1794" max="1794" width="11.77734375" style="421" customWidth="1"/>
    <col min="1795" max="1795" width="12.88671875" style="421" customWidth="1"/>
    <col min="1796" max="1796" width="15.21875" style="421" customWidth="1"/>
    <col min="1797" max="1797" width="12.88671875" style="421" customWidth="1"/>
    <col min="1798" max="1798" width="8.88671875" style="421"/>
    <col min="1799" max="1799" width="4.6640625" style="421" customWidth="1"/>
    <col min="1800" max="2048" width="8.88671875" style="421"/>
    <col min="2049" max="2049" width="15.88671875" style="421" customWidth="1"/>
    <col min="2050" max="2050" width="11.77734375" style="421" customWidth="1"/>
    <col min="2051" max="2051" width="12.88671875" style="421" customWidth="1"/>
    <col min="2052" max="2052" width="15.21875" style="421" customWidth="1"/>
    <col min="2053" max="2053" width="12.88671875" style="421" customWidth="1"/>
    <col min="2054" max="2054" width="8.88671875" style="421"/>
    <col min="2055" max="2055" width="4.6640625" style="421" customWidth="1"/>
    <col min="2056" max="2304" width="8.88671875" style="421"/>
    <col min="2305" max="2305" width="15.88671875" style="421" customWidth="1"/>
    <col min="2306" max="2306" width="11.77734375" style="421" customWidth="1"/>
    <col min="2307" max="2307" width="12.88671875" style="421" customWidth="1"/>
    <col min="2308" max="2308" width="15.21875" style="421" customWidth="1"/>
    <col min="2309" max="2309" width="12.88671875" style="421" customWidth="1"/>
    <col min="2310" max="2310" width="8.88671875" style="421"/>
    <col min="2311" max="2311" width="4.6640625" style="421" customWidth="1"/>
    <col min="2312" max="2560" width="8.88671875" style="421"/>
    <col min="2561" max="2561" width="15.88671875" style="421" customWidth="1"/>
    <col min="2562" max="2562" width="11.77734375" style="421" customWidth="1"/>
    <col min="2563" max="2563" width="12.88671875" style="421" customWidth="1"/>
    <col min="2564" max="2564" width="15.21875" style="421" customWidth="1"/>
    <col min="2565" max="2565" width="12.88671875" style="421" customWidth="1"/>
    <col min="2566" max="2566" width="8.88671875" style="421"/>
    <col min="2567" max="2567" width="4.6640625" style="421" customWidth="1"/>
    <col min="2568" max="2816" width="8.88671875" style="421"/>
    <col min="2817" max="2817" width="15.88671875" style="421" customWidth="1"/>
    <col min="2818" max="2818" width="11.77734375" style="421" customWidth="1"/>
    <col min="2819" max="2819" width="12.88671875" style="421" customWidth="1"/>
    <col min="2820" max="2820" width="15.21875" style="421" customWidth="1"/>
    <col min="2821" max="2821" width="12.88671875" style="421" customWidth="1"/>
    <col min="2822" max="2822" width="8.88671875" style="421"/>
    <col min="2823" max="2823" width="4.6640625" style="421" customWidth="1"/>
    <col min="2824" max="3072" width="8.88671875" style="421"/>
    <col min="3073" max="3073" width="15.88671875" style="421" customWidth="1"/>
    <col min="3074" max="3074" width="11.77734375" style="421" customWidth="1"/>
    <col min="3075" max="3075" width="12.88671875" style="421" customWidth="1"/>
    <col min="3076" max="3076" width="15.21875" style="421" customWidth="1"/>
    <col min="3077" max="3077" width="12.88671875" style="421" customWidth="1"/>
    <col min="3078" max="3078" width="8.88671875" style="421"/>
    <col min="3079" max="3079" width="4.6640625" style="421" customWidth="1"/>
    <col min="3080" max="3328" width="8.88671875" style="421"/>
    <col min="3329" max="3329" width="15.88671875" style="421" customWidth="1"/>
    <col min="3330" max="3330" width="11.77734375" style="421" customWidth="1"/>
    <col min="3331" max="3331" width="12.88671875" style="421" customWidth="1"/>
    <col min="3332" max="3332" width="15.21875" style="421" customWidth="1"/>
    <col min="3333" max="3333" width="12.88671875" style="421" customWidth="1"/>
    <col min="3334" max="3334" width="8.88671875" style="421"/>
    <col min="3335" max="3335" width="4.6640625" style="421" customWidth="1"/>
    <col min="3336" max="3584" width="8.88671875" style="421"/>
    <col min="3585" max="3585" width="15.88671875" style="421" customWidth="1"/>
    <col min="3586" max="3586" width="11.77734375" style="421" customWidth="1"/>
    <col min="3587" max="3587" width="12.88671875" style="421" customWidth="1"/>
    <col min="3588" max="3588" width="15.21875" style="421" customWidth="1"/>
    <col min="3589" max="3589" width="12.88671875" style="421" customWidth="1"/>
    <col min="3590" max="3590" width="8.88671875" style="421"/>
    <col min="3591" max="3591" width="4.6640625" style="421" customWidth="1"/>
    <col min="3592" max="3840" width="8.88671875" style="421"/>
    <col min="3841" max="3841" width="15.88671875" style="421" customWidth="1"/>
    <col min="3842" max="3842" width="11.77734375" style="421" customWidth="1"/>
    <col min="3843" max="3843" width="12.88671875" style="421" customWidth="1"/>
    <col min="3844" max="3844" width="15.21875" style="421" customWidth="1"/>
    <col min="3845" max="3845" width="12.88671875" style="421" customWidth="1"/>
    <col min="3846" max="3846" width="8.88671875" style="421"/>
    <col min="3847" max="3847" width="4.6640625" style="421" customWidth="1"/>
    <col min="3848" max="4096" width="8.88671875" style="421"/>
    <col min="4097" max="4097" width="15.88671875" style="421" customWidth="1"/>
    <col min="4098" max="4098" width="11.77734375" style="421" customWidth="1"/>
    <col min="4099" max="4099" width="12.88671875" style="421" customWidth="1"/>
    <col min="4100" max="4100" width="15.21875" style="421" customWidth="1"/>
    <col min="4101" max="4101" width="12.88671875" style="421" customWidth="1"/>
    <col min="4102" max="4102" width="8.88671875" style="421"/>
    <col min="4103" max="4103" width="4.6640625" style="421" customWidth="1"/>
    <col min="4104" max="4352" width="8.88671875" style="421"/>
    <col min="4353" max="4353" width="15.88671875" style="421" customWidth="1"/>
    <col min="4354" max="4354" width="11.77734375" style="421" customWidth="1"/>
    <col min="4355" max="4355" width="12.88671875" style="421" customWidth="1"/>
    <col min="4356" max="4356" width="15.21875" style="421" customWidth="1"/>
    <col min="4357" max="4357" width="12.88671875" style="421" customWidth="1"/>
    <col min="4358" max="4358" width="8.88671875" style="421"/>
    <col min="4359" max="4359" width="4.6640625" style="421" customWidth="1"/>
    <col min="4360" max="4608" width="8.88671875" style="421"/>
    <col min="4609" max="4609" width="15.88671875" style="421" customWidth="1"/>
    <col min="4610" max="4610" width="11.77734375" style="421" customWidth="1"/>
    <col min="4611" max="4611" width="12.88671875" style="421" customWidth="1"/>
    <col min="4612" max="4612" width="15.21875" style="421" customWidth="1"/>
    <col min="4613" max="4613" width="12.88671875" style="421" customWidth="1"/>
    <col min="4614" max="4614" width="8.88671875" style="421"/>
    <col min="4615" max="4615" width="4.6640625" style="421" customWidth="1"/>
    <col min="4616" max="4864" width="8.88671875" style="421"/>
    <col min="4865" max="4865" width="15.88671875" style="421" customWidth="1"/>
    <col min="4866" max="4866" width="11.77734375" style="421" customWidth="1"/>
    <col min="4867" max="4867" width="12.88671875" style="421" customWidth="1"/>
    <col min="4868" max="4868" width="15.21875" style="421" customWidth="1"/>
    <col min="4869" max="4869" width="12.88671875" style="421" customWidth="1"/>
    <col min="4870" max="4870" width="8.88671875" style="421"/>
    <col min="4871" max="4871" width="4.6640625" style="421" customWidth="1"/>
    <col min="4872" max="5120" width="8.88671875" style="421"/>
    <col min="5121" max="5121" width="15.88671875" style="421" customWidth="1"/>
    <col min="5122" max="5122" width="11.77734375" style="421" customWidth="1"/>
    <col min="5123" max="5123" width="12.88671875" style="421" customWidth="1"/>
    <col min="5124" max="5124" width="15.21875" style="421" customWidth="1"/>
    <col min="5125" max="5125" width="12.88671875" style="421" customWidth="1"/>
    <col min="5126" max="5126" width="8.88671875" style="421"/>
    <col min="5127" max="5127" width="4.6640625" style="421" customWidth="1"/>
    <col min="5128" max="5376" width="8.88671875" style="421"/>
    <col min="5377" max="5377" width="15.88671875" style="421" customWidth="1"/>
    <col min="5378" max="5378" width="11.77734375" style="421" customWidth="1"/>
    <col min="5379" max="5379" width="12.88671875" style="421" customWidth="1"/>
    <col min="5380" max="5380" width="15.21875" style="421" customWidth="1"/>
    <col min="5381" max="5381" width="12.88671875" style="421" customWidth="1"/>
    <col min="5382" max="5382" width="8.88671875" style="421"/>
    <col min="5383" max="5383" width="4.6640625" style="421" customWidth="1"/>
    <col min="5384" max="5632" width="8.88671875" style="421"/>
    <col min="5633" max="5633" width="15.88671875" style="421" customWidth="1"/>
    <col min="5634" max="5634" width="11.77734375" style="421" customWidth="1"/>
    <col min="5635" max="5635" width="12.88671875" style="421" customWidth="1"/>
    <col min="5636" max="5636" width="15.21875" style="421" customWidth="1"/>
    <col min="5637" max="5637" width="12.88671875" style="421" customWidth="1"/>
    <col min="5638" max="5638" width="8.88671875" style="421"/>
    <col min="5639" max="5639" width="4.6640625" style="421" customWidth="1"/>
    <col min="5640" max="5888" width="8.88671875" style="421"/>
    <col min="5889" max="5889" width="15.88671875" style="421" customWidth="1"/>
    <col min="5890" max="5890" width="11.77734375" style="421" customWidth="1"/>
    <col min="5891" max="5891" width="12.88671875" style="421" customWidth="1"/>
    <col min="5892" max="5892" width="15.21875" style="421" customWidth="1"/>
    <col min="5893" max="5893" width="12.88671875" style="421" customWidth="1"/>
    <col min="5894" max="5894" width="8.88671875" style="421"/>
    <col min="5895" max="5895" width="4.6640625" style="421" customWidth="1"/>
    <col min="5896" max="6144" width="8.88671875" style="421"/>
    <col min="6145" max="6145" width="15.88671875" style="421" customWidth="1"/>
    <col min="6146" max="6146" width="11.77734375" style="421" customWidth="1"/>
    <col min="6147" max="6147" width="12.88671875" style="421" customWidth="1"/>
    <col min="6148" max="6148" width="15.21875" style="421" customWidth="1"/>
    <col min="6149" max="6149" width="12.88671875" style="421" customWidth="1"/>
    <col min="6150" max="6150" width="8.88671875" style="421"/>
    <col min="6151" max="6151" width="4.6640625" style="421" customWidth="1"/>
    <col min="6152" max="6400" width="8.88671875" style="421"/>
    <col min="6401" max="6401" width="15.88671875" style="421" customWidth="1"/>
    <col min="6402" max="6402" width="11.77734375" style="421" customWidth="1"/>
    <col min="6403" max="6403" width="12.88671875" style="421" customWidth="1"/>
    <col min="6404" max="6404" width="15.21875" style="421" customWidth="1"/>
    <col min="6405" max="6405" width="12.88671875" style="421" customWidth="1"/>
    <col min="6406" max="6406" width="8.88671875" style="421"/>
    <col min="6407" max="6407" width="4.6640625" style="421" customWidth="1"/>
    <col min="6408" max="6656" width="8.88671875" style="421"/>
    <col min="6657" max="6657" width="15.88671875" style="421" customWidth="1"/>
    <col min="6658" max="6658" width="11.77734375" style="421" customWidth="1"/>
    <col min="6659" max="6659" width="12.88671875" style="421" customWidth="1"/>
    <col min="6660" max="6660" width="15.21875" style="421" customWidth="1"/>
    <col min="6661" max="6661" width="12.88671875" style="421" customWidth="1"/>
    <col min="6662" max="6662" width="8.88671875" style="421"/>
    <col min="6663" max="6663" width="4.6640625" style="421" customWidth="1"/>
    <col min="6664" max="6912" width="8.88671875" style="421"/>
    <col min="6913" max="6913" width="15.88671875" style="421" customWidth="1"/>
    <col min="6914" max="6914" width="11.77734375" style="421" customWidth="1"/>
    <col min="6915" max="6915" width="12.88671875" style="421" customWidth="1"/>
    <col min="6916" max="6916" width="15.21875" style="421" customWidth="1"/>
    <col min="6917" max="6917" width="12.88671875" style="421" customWidth="1"/>
    <col min="6918" max="6918" width="8.88671875" style="421"/>
    <col min="6919" max="6919" width="4.6640625" style="421" customWidth="1"/>
    <col min="6920" max="7168" width="8.88671875" style="421"/>
    <col min="7169" max="7169" width="15.88671875" style="421" customWidth="1"/>
    <col min="7170" max="7170" width="11.77734375" style="421" customWidth="1"/>
    <col min="7171" max="7171" width="12.88671875" style="421" customWidth="1"/>
    <col min="7172" max="7172" width="15.21875" style="421" customWidth="1"/>
    <col min="7173" max="7173" width="12.88671875" style="421" customWidth="1"/>
    <col min="7174" max="7174" width="8.88671875" style="421"/>
    <col min="7175" max="7175" width="4.6640625" style="421" customWidth="1"/>
    <col min="7176" max="7424" width="8.88671875" style="421"/>
    <col min="7425" max="7425" width="15.88671875" style="421" customWidth="1"/>
    <col min="7426" max="7426" width="11.77734375" style="421" customWidth="1"/>
    <col min="7427" max="7427" width="12.88671875" style="421" customWidth="1"/>
    <col min="7428" max="7428" width="15.21875" style="421" customWidth="1"/>
    <col min="7429" max="7429" width="12.88671875" style="421" customWidth="1"/>
    <col min="7430" max="7430" width="8.88671875" style="421"/>
    <col min="7431" max="7431" width="4.6640625" style="421" customWidth="1"/>
    <col min="7432" max="7680" width="8.88671875" style="421"/>
    <col min="7681" max="7681" width="15.88671875" style="421" customWidth="1"/>
    <col min="7682" max="7682" width="11.77734375" style="421" customWidth="1"/>
    <col min="7683" max="7683" width="12.88671875" style="421" customWidth="1"/>
    <col min="7684" max="7684" width="15.21875" style="421" customWidth="1"/>
    <col min="7685" max="7685" width="12.88671875" style="421" customWidth="1"/>
    <col min="7686" max="7686" width="8.88671875" style="421"/>
    <col min="7687" max="7687" width="4.6640625" style="421" customWidth="1"/>
    <col min="7688" max="7936" width="8.88671875" style="421"/>
    <col min="7937" max="7937" width="15.88671875" style="421" customWidth="1"/>
    <col min="7938" max="7938" width="11.77734375" style="421" customWidth="1"/>
    <col min="7939" max="7939" width="12.88671875" style="421" customWidth="1"/>
    <col min="7940" max="7940" width="15.21875" style="421" customWidth="1"/>
    <col min="7941" max="7941" width="12.88671875" style="421" customWidth="1"/>
    <col min="7942" max="7942" width="8.88671875" style="421"/>
    <col min="7943" max="7943" width="4.6640625" style="421" customWidth="1"/>
    <col min="7944" max="8192" width="8.88671875" style="421"/>
    <col min="8193" max="8193" width="15.88671875" style="421" customWidth="1"/>
    <col min="8194" max="8194" width="11.77734375" style="421" customWidth="1"/>
    <col min="8195" max="8195" width="12.88671875" style="421" customWidth="1"/>
    <col min="8196" max="8196" width="15.21875" style="421" customWidth="1"/>
    <col min="8197" max="8197" width="12.88671875" style="421" customWidth="1"/>
    <col min="8198" max="8198" width="8.88671875" style="421"/>
    <col min="8199" max="8199" width="4.6640625" style="421" customWidth="1"/>
    <col min="8200" max="8448" width="8.88671875" style="421"/>
    <col min="8449" max="8449" width="15.88671875" style="421" customWidth="1"/>
    <col min="8450" max="8450" width="11.77734375" style="421" customWidth="1"/>
    <col min="8451" max="8451" width="12.88671875" style="421" customWidth="1"/>
    <col min="8452" max="8452" width="15.21875" style="421" customWidth="1"/>
    <col min="8453" max="8453" width="12.88671875" style="421" customWidth="1"/>
    <col min="8454" max="8454" width="8.88671875" style="421"/>
    <col min="8455" max="8455" width="4.6640625" style="421" customWidth="1"/>
    <col min="8456" max="8704" width="8.88671875" style="421"/>
    <col min="8705" max="8705" width="15.88671875" style="421" customWidth="1"/>
    <col min="8706" max="8706" width="11.77734375" style="421" customWidth="1"/>
    <col min="8707" max="8707" width="12.88671875" style="421" customWidth="1"/>
    <col min="8708" max="8708" width="15.21875" style="421" customWidth="1"/>
    <col min="8709" max="8709" width="12.88671875" style="421" customWidth="1"/>
    <col min="8710" max="8710" width="8.88671875" style="421"/>
    <col min="8711" max="8711" width="4.6640625" style="421" customWidth="1"/>
    <col min="8712" max="8960" width="8.88671875" style="421"/>
    <col min="8961" max="8961" width="15.88671875" style="421" customWidth="1"/>
    <col min="8962" max="8962" width="11.77734375" style="421" customWidth="1"/>
    <col min="8963" max="8963" width="12.88671875" style="421" customWidth="1"/>
    <col min="8964" max="8964" width="15.21875" style="421" customWidth="1"/>
    <col min="8965" max="8965" width="12.88671875" style="421" customWidth="1"/>
    <col min="8966" max="8966" width="8.88671875" style="421"/>
    <col min="8967" max="8967" width="4.6640625" style="421" customWidth="1"/>
    <col min="8968" max="9216" width="8.88671875" style="421"/>
    <col min="9217" max="9217" width="15.88671875" style="421" customWidth="1"/>
    <col min="9218" max="9218" width="11.77734375" style="421" customWidth="1"/>
    <col min="9219" max="9219" width="12.88671875" style="421" customWidth="1"/>
    <col min="9220" max="9220" width="15.21875" style="421" customWidth="1"/>
    <col min="9221" max="9221" width="12.88671875" style="421" customWidth="1"/>
    <col min="9222" max="9222" width="8.88671875" style="421"/>
    <col min="9223" max="9223" width="4.6640625" style="421" customWidth="1"/>
    <col min="9224" max="9472" width="8.88671875" style="421"/>
    <col min="9473" max="9473" width="15.88671875" style="421" customWidth="1"/>
    <col min="9474" max="9474" width="11.77734375" style="421" customWidth="1"/>
    <col min="9475" max="9475" width="12.88671875" style="421" customWidth="1"/>
    <col min="9476" max="9476" width="15.21875" style="421" customWidth="1"/>
    <col min="9477" max="9477" width="12.88671875" style="421" customWidth="1"/>
    <col min="9478" max="9478" width="8.88671875" style="421"/>
    <col min="9479" max="9479" width="4.6640625" style="421" customWidth="1"/>
    <col min="9480" max="9728" width="8.88671875" style="421"/>
    <col min="9729" max="9729" width="15.88671875" style="421" customWidth="1"/>
    <col min="9730" max="9730" width="11.77734375" style="421" customWidth="1"/>
    <col min="9731" max="9731" width="12.88671875" style="421" customWidth="1"/>
    <col min="9732" max="9732" width="15.21875" style="421" customWidth="1"/>
    <col min="9733" max="9733" width="12.88671875" style="421" customWidth="1"/>
    <col min="9734" max="9734" width="8.88671875" style="421"/>
    <col min="9735" max="9735" width="4.6640625" style="421" customWidth="1"/>
    <col min="9736" max="9984" width="8.88671875" style="421"/>
    <col min="9985" max="9985" width="15.88671875" style="421" customWidth="1"/>
    <col min="9986" max="9986" width="11.77734375" style="421" customWidth="1"/>
    <col min="9987" max="9987" width="12.88671875" style="421" customWidth="1"/>
    <col min="9988" max="9988" width="15.21875" style="421" customWidth="1"/>
    <col min="9989" max="9989" width="12.88671875" style="421" customWidth="1"/>
    <col min="9990" max="9990" width="8.88671875" style="421"/>
    <col min="9991" max="9991" width="4.6640625" style="421" customWidth="1"/>
    <col min="9992" max="10240" width="8.88671875" style="421"/>
    <col min="10241" max="10241" width="15.88671875" style="421" customWidth="1"/>
    <col min="10242" max="10242" width="11.77734375" style="421" customWidth="1"/>
    <col min="10243" max="10243" width="12.88671875" style="421" customWidth="1"/>
    <col min="10244" max="10244" width="15.21875" style="421" customWidth="1"/>
    <col min="10245" max="10245" width="12.88671875" style="421" customWidth="1"/>
    <col min="10246" max="10246" width="8.88671875" style="421"/>
    <col min="10247" max="10247" width="4.6640625" style="421" customWidth="1"/>
    <col min="10248" max="10496" width="8.88671875" style="421"/>
    <col min="10497" max="10497" width="15.88671875" style="421" customWidth="1"/>
    <col min="10498" max="10498" width="11.77734375" style="421" customWidth="1"/>
    <col min="10499" max="10499" width="12.88671875" style="421" customWidth="1"/>
    <col min="10500" max="10500" width="15.21875" style="421" customWidth="1"/>
    <col min="10501" max="10501" width="12.88671875" style="421" customWidth="1"/>
    <col min="10502" max="10502" width="8.88671875" style="421"/>
    <col min="10503" max="10503" width="4.6640625" style="421" customWidth="1"/>
    <col min="10504" max="10752" width="8.88671875" style="421"/>
    <col min="10753" max="10753" width="15.88671875" style="421" customWidth="1"/>
    <col min="10754" max="10754" width="11.77734375" style="421" customWidth="1"/>
    <col min="10755" max="10755" width="12.88671875" style="421" customWidth="1"/>
    <col min="10756" max="10756" width="15.21875" style="421" customWidth="1"/>
    <col min="10757" max="10757" width="12.88671875" style="421" customWidth="1"/>
    <col min="10758" max="10758" width="8.88671875" style="421"/>
    <col min="10759" max="10759" width="4.6640625" style="421" customWidth="1"/>
    <col min="10760" max="11008" width="8.88671875" style="421"/>
    <col min="11009" max="11009" width="15.88671875" style="421" customWidth="1"/>
    <col min="11010" max="11010" width="11.77734375" style="421" customWidth="1"/>
    <col min="11011" max="11011" width="12.88671875" style="421" customWidth="1"/>
    <col min="11012" max="11012" width="15.21875" style="421" customWidth="1"/>
    <col min="11013" max="11013" width="12.88671875" style="421" customWidth="1"/>
    <col min="11014" max="11014" width="8.88671875" style="421"/>
    <col min="11015" max="11015" width="4.6640625" style="421" customWidth="1"/>
    <col min="11016" max="11264" width="8.88671875" style="421"/>
    <col min="11265" max="11265" width="15.88671875" style="421" customWidth="1"/>
    <col min="11266" max="11266" width="11.77734375" style="421" customWidth="1"/>
    <col min="11267" max="11267" width="12.88671875" style="421" customWidth="1"/>
    <col min="11268" max="11268" width="15.21875" style="421" customWidth="1"/>
    <col min="11269" max="11269" width="12.88671875" style="421" customWidth="1"/>
    <col min="11270" max="11270" width="8.88671875" style="421"/>
    <col min="11271" max="11271" width="4.6640625" style="421" customWidth="1"/>
    <col min="11272" max="11520" width="8.88671875" style="421"/>
    <col min="11521" max="11521" width="15.88671875" style="421" customWidth="1"/>
    <col min="11522" max="11522" width="11.77734375" style="421" customWidth="1"/>
    <col min="11523" max="11523" width="12.88671875" style="421" customWidth="1"/>
    <col min="11524" max="11524" width="15.21875" style="421" customWidth="1"/>
    <col min="11525" max="11525" width="12.88671875" style="421" customWidth="1"/>
    <col min="11526" max="11526" width="8.88671875" style="421"/>
    <col min="11527" max="11527" width="4.6640625" style="421" customWidth="1"/>
    <col min="11528" max="11776" width="8.88671875" style="421"/>
    <col min="11777" max="11777" width="15.88671875" style="421" customWidth="1"/>
    <col min="11778" max="11778" width="11.77734375" style="421" customWidth="1"/>
    <col min="11779" max="11779" width="12.88671875" style="421" customWidth="1"/>
    <col min="11780" max="11780" width="15.21875" style="421" customWidth="1"/>
    <col min="11781" max="11781" width="12.88671875" style="421" customWidth="1"/>
    <col min="11782" max="11782" width="8.88671875" style="421"/>
    <col min="11783" max="11783" width="4.6640625" style="421" customWidth="1"/>
    <col min="11784" max="12032" width="8.88671875" style="421"/>
    <col min="12033" max="12033" width="15.88671875" style="421" customWidth="1"/>
    <col min="12034" max="12034" width="11.77734375" style="421" customWidth="1"/>
    <col min="12035" max="12035" width="12.88671875" style="421" customWidth="1"/>
    <col min="12036" max="12036" width="15.21875" style="421" customWidth="1"/>
    <col min="12037" max="12037" width="12.88671875" style="421" customWidth="1"/>
    <col min="12038" max="12038" width="8.88671875" style="421"/>
    <col min="12039" max="12039" width="4.6640625" style="421" customWidth="1"/>
    <col min="12040" max="12288" width="8.88671875" style="421"/>
    <col min="12289" max="12289" width="15.88671875" style="421" customWidth="1"/>
    <col min="12290" max="12290" width="11.77734375" style="421" customWidth="1"/>
    <col min="12291" max="12291" width="12.88671875" style="421" customWidth="1"/>
    <col min="12292" max="12292" width="15.21875" style="421" customWidth="1"/>
    <col min="12293" max="12293" width="12.88671875" style="421" customWidth="1"/>
    <col min="12294" max="12294" width="8.88671875" style="421"/>
    <col min="12295" max="12295" width="4.6640625" style="421" customWidth="1"/>
    <col min="12296" max="12544" width="8.88671875" style="421"/>
    <col min="12545" max="12545" width="15.88671875" style="421" customWidth="1"/>
    <col min="12546" max="12546" width="11.77734375" style="421" customWidth="1"/>
    <col min="12547" max="12547" width="12.88671875" style="421" customWidth="1"/>
    <col min="12548" max="12548" width="15.21875" style="421" customWidth="1"/>
    <col min="12549" max="12549" width="12.88671875" style="421" customWidth="1"/>
    <col min="12550" max="12550" width="8.88671875" style="421"/>
    <col min="12551" max="12551" width="4.6640625" style="421" customWidth="1"/>
    <col min="12552" max="12800" width="8.88671875" style="421"/>
    <col min="12801" max="12801" width="15.88671875" style="421" customWidth="1"/>
    <col min="12802" max="12802" width="11.77734375" style="421" customWidth="1"/>
    <col min="12803" max="12803" width="12.88671875" style="421" customWidth="1"/>
    <col min="12804" max="12804" width="15.21875" style="421" customWidth="1"/>
    <col min="12805" max="12805" width="12.88671875" style="421" customWidth="1"/>
    <col min="12806" max="12806" width="8.88671875" style="421"/>
    <col min="12807" max="12807" width="4.6640625" style="421" customWidth="1"/>
    <col min="12808" max="13056" width="8.88671875" style="421"/>
    <col min="13057" max="13057" width="15.88671875" style="421" customWidth="1"/>
    <col min="13058" max="13058" width="11.77734375" style="421" customWidth="1"/>
    <col min="13059" max="13059" width="12.88671875" style="421" customWidth="1"/>
    <col min="13060" max="13060" width="15.21875" style="421" customWidth="1"/>
    <col min="13061" max="13061" width="12.88671875" style="421" customWidth="1"/>
    <col min="13062" max="13062" width="8.88671875" style="421"/>
    <col min="13063" max="13063" width="4.6640625" style="421" customWidth="1"/>
    <col min="13064" max="13312" width="8.88671875" style="421"/>
    <col min="13313" max="13313" width="15.88671875" style="421" customWidth="1"/>
    <col min="13314" max="13314" width="11.77734375" style="421" customWidth="1"/>
    <col min="13315" max="13315" width="12.88671875" style="421" customWidth="1"/>
    <col min="13316" max="13316" width="15.21875" style="421" customWidth="1"/>
    <col min="13317" max="13317" width="12.88671875" style="421" customWidth="1"/>
    <col min="13318" max="13318" width="8.88671875" style="421"/>
    <col min="13319" max="13319" width="4.6640625" style="421" customWidth="1"/>
    <col min="13320" max="13568" width="8.88671875" style="421"/>
    <col min="13569" max="13569" width="15.88671875" style="421" customWidth="1"/>
    <col min="13570" max="13570" width="11.77734375" style="421" customWidth="1"/>
    <col min="13571" max="13571" width="12.88671875" style="421" customWidth="1"/>
    <col min="13572" max="13572" width="15.21875" style="421" customWidth="1"/>
    <col min="13573" max="13573" width="12.88671875" style="421" customWidth="1"/>
    <col min="13574" max="13574" width="8.88671875" style="421"/>
    <col min="13575" max="13575" width="4.6640625" style="421" customWidth="1"/>
    <col min="13576" max="13824" width="8.88671875" style="421"/>
    <col min="13825" max="13825" width="15.88671875" style="421" customWidth="1"/>
    <col min="13826" max="13826" width="11.77734375" style="421" customWidth="1"/>
    <col min="13827" max="13827" width="12.88671875" style="421" customWidth="1"/>
    <col min="13828" max="13828" width="15.21875" style="421" customWidth="1"/>
    <col min="13829" max="13829" width="12.88671875" style="421" customWidth="1"/>
    <col min="13830" max="13830" width="8.88671875" style="421"/>
    <col min="13831" max="13831" width="4.6640625" style="421" customWidth="1"/>
    <col min="13832" max="14080" width="8.88671875" style="421"/>
    <col min="14081" max="14081" width="15.88671875" style="421" customWidth="1"/>
    <col min="14082" max="14082" width="11.77734375" style="421" customWidth="1"/>
    <col min="14083" max="14083" width="12.88671875" style="421" customWidth="1"/>
    <col min="14084" max="14084" width="15.21875" style="421" customWidth="1"/>
    <col min="14085" max="14085" width="12.88671875" style="421" customWidth="1"/>
    <col min="14086" max="14086" width="8.88671875" style="421"/>
    <col min="14087" max="14087" width="4.6640625" style="421" customWidth="1"/>
    <col min="14088" max="14336" width="8.88671875" style="421"/>
    <col min="14337" max="14337" width="15.88671875" style="421" customWidth="1"/>
    <col min="14338" max="14338" width="11.77734375" style="421" customWidth="1"/>
    <col min="14339" max="14339" width="12.88671875" style="421" customWidth="1"/>
    <col min="14340" max="14340" width="15.21875" style="421" customWidth="1"/>
    <col min="14341" max="14341" width="12.88671875" style="421" customWidth="1"/>
    <col min="14342" max="14342" width="8.88671875" style="421"/>
    <col min="14343" max="14343" width="4.6640625" style="421" customWidth="1"/>
    <col min="14344" max="14592" width="8.88671875" style="421"/>
    <col min="14593" max="14593" width="15.88671875" style="421" customWidth="1"/>
    <col min="14594" max="14594" width="11.77734375" style="421" customWidth="1"/>
    <col min="14595" max="14595" width="12.88671875" style="421" customWidth="1"/>
    <col min="14596" max="14596" width="15.21875" style="421" customWidth="1"/>
    <col min="14597" max="14597" width="12.88671875" style="421" customWidth="1"/>
    <col min="14598" max="14598" width="8.88671875" style="421"/>
    <col min="14599" max="14599" width="4.6640625" style="421" customWidth="1"/>
    <col min="14600" max="14848" width="8.88671875" style="421"/>
    <col min="14849" max="14849" width="15.88671875" style="421" customWidth="1"/>
    <col min="14850" max="14850" width="11.77734375" style="421" customWidth="1"/>
    <col min="14851" max="14851" width="12.88671875" style="421" customWidth="1"/>
    <col min="14852" max="14852" width="15.21875" style="421" customWidth="1"/>
    <col min="14853" max="14853" width="12.88671875" style="421" customWidth="1"/>
    <col min="14854" max="14854" width="8.88671875" style="421"/>
    <col min="14855" max="14855" width="4.6640625" style="421" customWidth="1"/>
    <col min="14856" max="15104" width="8.88671875" style="421"/>
    <col min="15105" max="15105" width="15.88671875" style="421" customWidth="1"/>
    <col min="15106" max="15106" width="11.77734375" style="421" customWidth="1"/>
    <col min="15107" max="15107" width="12.88671875" style="421" customWidth="1"/>
    <col min="15108" max="15108" width="15.21875" style="421" customWidth="1"/>
    <col min="15109" max="15109" width="12.88671875" style="421" customWidth="1"/>
    <col min="15110" max="15110" width="8.88671875" style="421"/>
    <col min="15111" max="15111" width="4.6640625" style="421" customWidth="1"/>
    <col min="15112" max="15360" width="8.88671875" style="421"/>
    <col min="15361" max="15361" width="15.88671875" style="421" customWidth="1"/>
    <col min="15362" max="15362" width="11.77734375" style="421" customWidth="1"/>
    <col min="15363" max="15363" width="12.88671875" style="421" customWidth="1"/>
    <col min="15364" max="15364" width="15.21875" style="421" customWidth="1"/>
    <col min="15365" max="15365" width="12.88671875" style="421" customWidth="1"/>
    <col min="15366" max="15366" width="8.88671875" style="421"/>
    <col min="15367" max="15367" width="4.6640625" style="421" customWidth="1"/>
    <col min="15368" max="15616" width="8.88671875" style="421"/>
    <col min="15617" max="15617" width="15.88671875" style="421" customWidth="1"/>
    <col min="15618" max="15618" width="11.77734375" style="421" customWidth="1"/>
    <col min="15619" max="15619" width="12.88671875" style="421" customWidth="1"/>
    <col min="15620" max="15620" width="15.21875" style="421" customWidth="1"/>
    <col min="15621" max="15621" width="12.88671875" style="421" customWidth="1"/>
    <col min="15622" max="15622" width="8.88671875" style="421"/>
    <col min="15623" max="15623" width="4.6640625" style="421" customWidth="1"/>
    <col min="15624" max="15872" width="8.88671875" style="421"/>
    <col min="15873" max="15873" width="15.88671875" style="421" customWidth="1"/>
    <col min="15874" max="15874" width="11.77734375" style="421" customWidth="1"/>
    <col min="15875" max="15875" width="12.88671875" style="421" customWidth="1"/>
    <col min="15876" max="15876" width="15.21875" style="421" customWidth="1"/>
    <col min="15877" max="15877" width="12.88671875" style="421" customWidth="1"/>
    <col min="15878" max="15878" width="8.88671875" style="421"/>
    <col min="15879" max="15879" width="4.6640625" style="421" customWidth="1"/>
    <col min="15880" max="16128" width="8.88671875" style="421"/>
    <col min="16129" max="16129" width="15.88671875" style="421" customWidth="1"/>
    <col min="16130" max="16130" width="11.77734375" style="421" customWidth="1"/>
    <col min="16131" max="16131" width="12.88671875" style="421" customWidth="1"/>
    <col min="16132" max="16132" width="15.21875" style="421" customWidth="1"/>
    <col min="16133" max="16133" width="12.88671875" style="421" customWidth="1"/>
    <col min="16134" max="16134" width="8.88671875" style="421"/>
    <col min="16135" max="16135" width="4.6640625" style="421" customWidth="1"/>
    <col min="16136" max="16384" width="8.88671875" style="421"/>
  </cols>
  <sheetData>
    <row r="1" spans="1:6" ht="20.25" customHeight="1">
      <c r="B1" s="593" t="s">
        <v>949</v>
      </c>
    </row>
    <row r="2" spans="1:6" ht="20.25" customHeight="1">
      <c r="B2" s="593"/>
    </row>
    <row r="3" spans="1:6" ht="20.25" customHeight="1">
      <c r="C3" s="593" t="s">
        <v>909</v>
      </c>
      <c r="D3" s="421" t="s">
        <v>946</v>
      </c>
    </row>
    <row r="4" spans="1:6" ht="20.25" customHeight="1">
      <c r="A4" s="616"/>
      <c r="B4" s="600"/>
      <c r="C4" s="600"/>
      <c r="D4" s="600"/>
      <c r="E4" s="600"/>
      <c r="F4" s="601"/>
    </row>
    <row r="5" spans="1:6" ht="20.25" customHeight="1">
      <c r="A5" s="591"/>
      <c r="F5" s="610"/>
    </row>
    <row r="6" spans="1:6" ht="20.25" customHeight="1">
      <c r="A6" s="591"/>
      <c r="F6" s="610"/>
    </row>
    <row r="7" spans="1:6" ht="20.25" customHeight="1">
      <c r="A7" s="591"/>
      <c r="F7" s="610"/>
    </row>
    <row r="8" spans="1:6" ht="20.25" customHeight="1">
      <c r="A8" s="591"/>
      <c r="C8" s="421" t="s">
        <v>950</v>
      </c>
      <c r="F8" s="610"/>
    </row>
    <row r="9" spans="1:6" ht="20.25" customHeight="1">
      <c r="A9" s="591"/>
      <c r="F9" s="610"/>
    </row>
    <row r="10" spans="1:6" ht="20.25" customHeight="1">
      <c r="A10" s="591"/>
      <c r="F10" s="610"/>
    </row>
    <row r="11" spans="1:6" ht="20.25" customHeight="1">
      <c r="A11" s="591"/>
      <c r="B11" s="421" t="s">
        <v>939</v>
      </c>
      <c r="F11" s="610"/>
    </row>
    <row r="12" spans="1:6" ht="20.25" customHeight="1">
      <c r="A12" s="591"/>
      <c r="F12" s="610"/>
    </row>
    <row r="13" spans="1:6" ht="20.25" customHeight="1">
      <c r="A13" s="591"/>
      <c r="F13" s="610"/>
    </row>
    <row r="14" spans="1:6" ht="20.25" customHeight="1">
      <c r="A14" s="591"/>
      <c r="F14" s="610"/>
    </row>
    <row r="15" spans="1:6" ht="20.25" customHeight="1">
      <c r="A15" s="591"/>
      <c r="F15" s="610"/>
    </row>
    <row r="16" spans="1:6" ht="20.25" customHeight="1">
      <c r="A16" s="591"/>
      <c r="F16" s="610"/>
    </row>
    <row r="17" spans="1:6" ht="20.25" customHeight="1">
      <c r="A17" s="591"/>
      <c r="F17" s="610"/>
    </row>
    <row r="18" spans="1:6" ht="20.25" customHeight="1">
      <c r="A18" s="591"/>
      <c r="F18" s="610"/>
    </row>
    <row r="19" spans="1:6" ht="20.25" customHeight="1">
      <c r="A19" s="591"/>
      <c r="D19" s="592"/>
      <c r="E19" s="592"/>
      <c r="F19" s="610"/>
    </row>
    <row r="20" spans="1:6" ht="20.25" customHeight="1">
      <c r="A20" s="591"/>
      <c r="D20" s="592"/>
      <c r="E20" s="592"/>
      <c r="F20" s="610"/>
    </row>
    <row r="21" spans="1:6" ht="20.25" customHeight="1">
      <c r="A21" s="591"/>
      <c r="F21" s="610"/>
    </row>
    <row r="22" spans="1:6" ht="20.25" customHeight="1">
      <c r="A22" s="591"/>
      <c r="F22" s="610"/>
    </row>
    <row r="23" spans="1:6" ht="20.25" customHeight="1">
      <c r="A23" s="591"/>
      <c r="F23" s="610"/>
    </row>
    <row r="24" spans="1:6" ht="20.25" customHeight="1">
      <c r="A24" s="591"/>
      <c r="F24" s="610"/>
    </row>
    <row r="25" spans="1:6" ht="20.25" customHeight="1">
      <c r="A25" s="591"/>
      <c r="F25" s="610"/>
    </row>
    <row r="26" spans="1:6" ht="20.25" customHeight="1">
      <c r="A26" s="609"/>
      <c r="F26" s="610"/>
    </row>
    <row r="27" spans="1:6" ht="20.25" customHeight="1">
      <c r="A27" s="609"/>
      <c r="F27" s="610"/>
    </row>
    <row r="28" spans="1:6" ht="20.25" customHeight="1">
      <c r="A28" s="609"/>
      <c r="F28" s="610"/>
    </row>
    <row r="29" spans="1:6" ht="20.25" customHeight="1">
      <c r="A29" s="609"/>
      <c r="F29" s="610"/>
    </row>
    <row r="30" spans="1:6" ht="20.25" customHeight="1">
      <c r="A30" s="609"/>
      <c r="F30" s="610"/>
    </row>
    <row r="31" spans="1:6" ht="20.25" customHeight="1">
      <c r="A31" s="609"/>
      <c r="F31" s="610"/>
    </row>
    <row r="32" spans="1:6" ht="20.25" customHeight="1">
      <c r="A32" s="609"/>
      <c r="F32" s="610"/>
    </row>
    <row r="33" spans="1:6" ht="20.25" customHeight="1">
      <c r="A33" s="609"/>
      <c r="F33" s="610"/>
    </row>
    <row r="34" spans="1:6" ht="20.25" customHeight="1">
      <c r="A34" s="609"/>
      <c r="F34" s="610"/>
    </row>
    <row r="35" spans="1:6" ht="20.25" customHeight="1">
      <c r="A35" s="609"/>
      <c r="F35" s="610"/>
    </row>
    <row r="36" spans="1:6" ht="20.25" customHeight="1">
      <c r="A36" s="609"/>
      <c r="F36" s="610"/>
    </row>
    <row r="37" spans="1:6" ht="20.25" customHeight="1">
      <c r="A37" s="612"/>
      <c r="B37" s="603"/>
      <c r="C37" s="603"/>
      <c r="D37" s="603"/>
      <c r="E37" s="603"/>
      <c r="F37" s="604"/>
    </row>
  </sheetData>
  <phoneticPr fontId="12"/>
  <pageMargins left="0.9" right="0.32" top="0.59055118110236227" bottom="0" header="0.55000000000000004" footer="0.17"/>
  <pageSetup paperSize="9" scale="110" orientation="portrait" r:id="rId1"/>
  <headerFooter alignWithMargins="0">
    <oddFooter>&amp;C&amp;9付 - 19</oddFooter>
  </headerFooter>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872F4-B509-4344-AF6F-F6D521C3F99B}">
  <dimension ref="A2:K40"/>
  <sheetViews>
    <sheetView view="pageBreakPreview" zoomScale="85" zoomScaleNormal="100" zoomScaleSheetLayoutView="85" workbookViewId="0">
      <selection activeCell="V12" sqref="V12"/>
    </sheetView>
  </sheetViews>
  <sheetFormatPr defaultColWidth="7.109375" defaultRowHeight="20.25" customHeight="1"/>
  <cols>
    <col min="1" max="1" width="14.109375" style="421" customWidth="1"/>
    <col min="2" max="11" width="6.33203125" style="421" customWidth="1"/>
    <col min="12" max="256" width="7.109375" style="421"/>
    <col min="257" max="257" width="14.109375" style="421" customWidth="1"/>
    <col min="258" max="267" width="6.33203125" style="421" customWidth="1"/>
    <col min="268" max="512" width="7.109375" style="421"/>
    <col min="513" max="513" width="14.109375" style="421" customWidth="1"/>
    <col min="514" max="523" width="6.33203125" style="421" customWidth="1"/>
    <col min="524" max="768" width="7.109375" style="421"/>
    <col min="769" max="769" width="14.109375" style="421" customWidth="1"/>
    <col min="770" max="779" width="6.33203125" style="421" customWidth="1"/>
    <col min="780" max="1024" width="7.109375" style="421"/>
    <col min="1025" max="1025" width="14.109375" style="421" customWidth="1"/>
    <col min="1026" max="1035" width="6.33203125" style="421" customWidth="1"/>
    <col min="1036" max="1280" width="7.109375" style="421"/>
    <col min="1281" max="1281" width="14.109375" style="421" customWidth="1"/>
    <col min="1282" max="1291" width="6.33203125" style="421" customWidth="1"/>
    <col min="1292" max="1536" width="7.109375" style="421"/>
    <col min="1537" max="1537" width="14.109375" style="421" customWidth="1"/>
    <col min="1538" max="1547" width="6.33203125" style="421" customWidth="1"/>
    <col min="1548" max="1792" width="7.109375" style="421"/>
    <col min="1793" max="1793" width="14.109375" style="421" customWidth="1"/>
    <col min="1794" max="1803" width="6.33203125" style="421" customWidth="1"/>
    <col min="1804" max="2048" width="7.109375" style="421"/>
    <col min="2049" max="2049" width="14.109375" style="421" customWidth="1"/>
    <col min="2050" max="2059" width="6.33203125" style="421" customWidth="1"/>
    <col min="2060" max="2304" width="7.109375" style="421"/>
    <col min="2305" max="2305" width="14.109375" style="421" customWidth="1"/>
    <col min="2306" max="2315" width="6.33203125" style="421" customWidth="1"/>
    <col min="2316" max="2560" width="7.109375" style="421"/>
    <col min="2561" max="2561" width="14.109375" style="421" customWidth="1"/>
    <col min="2562" max="2571" width="6.33203125" style="421" customWidth="1"/>
    <col min="2572" max="2816" width="7.109375" style="421"/>
    <col min="2817" max="2817" width="14.109375" style="421" customWidth="1"/>
    <col min="2818" max="2827" width="6.33203125" style="421" customWidth="1"/>
    <col min="2828" max="3072" width="7.109375" style="421"/>
    <col min="3073" max="3073" width="14.109375" style="421" customWidth="1"/>
    <col min="3074" max="3083" width="6.33203125" style="421" customWidth="1"/>
    <col min="3084" max="3328" width="7.109375" style="421"/>
    <col min="3329" max="3329" width="14.109375" style="421" customWidth="1"/>
    <col min="3330" max="3339" width="6.33203125" style="421" customWidth="1"/>
    <col min="3340" max="3584" width="7.109375" style="421"/>
    <col min="3585" max="3585" width="14.109375" style="421" customWidth="1"/>
    <col min="3586" max="3595" width="6.33203125" style="421" customWidth="1"/>
    <col min="3596" max="3840" width="7.109375" style="421"/>
    <col min="3841" max="3841" width="14.109375" style="421" customWidth="1"/>
    <col min="3842" max="3851" width="6.33203125" style="421" customWidth="1"/>
    <col min="3852" max="4096" width="7.109375" style="421"/>
    <col min="4097" max="4097" width="14.109375" style="421" customWidth="1"/>
    <col min="4098" max="4107" width="6.33203125" style="421" customWidth="1"/>
    <col min="4108" max="4352" width="7.109375" style="421"/>
    <col min="4353" max="4353" width="14.109375" style="421" customWidth="1"/>
    <col min="4354" max="4363" width="6.33203125" style="421" customWidth="1"/>
    <col min="4364" max="4608" width="7.109375" style="421"/>
    <col min="4609" max="4609" width="14.109375" style="421" customWidth="1"/>
    <col min="4610" max="4619" width="6.33203125" style="421" customWidth="1"/>
    <col min="4620" max="4864" width="7.109375" style="421"/>
    <col min="4865" max="4865" width="14.109375" style="421" customWidth="1"/>
    <col min="4866" max="4875" width="6.33203125" style="421" customWidth="1"/>
    <col min="4876" max="5120" width="7.109375" style="421"/>
    <col min="5121" max="5121" width="14.109375" style="421" customWidth="1"/>
    <col min="5122" max="5131" width="6.33203125" style="421" customWidth="1"/>
    <col min="5132" max="5376" width="7.109375" style="421"/>
    <col min="5377" max="5377" width="14.109375" style="421" customWidth="1"/>
    <col min="5378" max="5387" width="6.33203125" style="421" customWidth="1"/>
    <col min="5388" max="5632" width="7.109375" style="421"/>
    <col min="5633" max="5633" width="14.109375" style="421" customWidth="1"/>
    <col min="5634" max="5643" width="6.33203125" style="421" customWidth="1"/>
    <col min="5644" max="5888" width="7.109375" style="421"/>
    <col min="5889" max="5889" width="14.109375" style="421" customWidth="1"/>
    <col min="5890" max="5899" width="6.33203125" style="421" customWidth="1"/>
    <col min="5900" max="6144" width="7.109375" style="421"/>
    <col min="6145" max="6145" width="14.109375" style="421" customWidth="1"/>
    <col min="6146" max="6155" width="6.33203125" style="421" customWidth="1"/>
    <col min="6156" max="6400" width="7.109375" style="421"/>
    <col min="6401" max="6401" width="14.109375" style="421" customWidth="1"/>
    <col min="6402" max="6411" width="6.33203125" style="421" customWidth="1"/>
    <col min="6412" max="6656" width="7.109375" style="421"/>
    <col min="6657" max="6657" width="14.109375" style="421" customWidth="1"/>
    <col min="6658" max="6667" width="6.33203125" style="421" customWidth="1"/>
    <col min="6668" max="6912" width="7.109375" style="421"/>
    <col min="6913" max="6913" width="14.109375" style="421" customWidth="1"/>
    <col min="6914" max="6923" width="6.33203125" style="421" customWidth="1"/>
    <col min="6924" max="7168" width="7.109375" style="421"/>
    <col min="7169" max="7169" width="14.109375" style="421" customWidth="1"/>
    <col min="7170" max="7179" width="6.33203125" style="421" customWidth="1"/>
    <col min="7180" max="7424" width="7.109375" style="421"/>
    <col min="7425" max="7425" width="14.109375" style="421" customWidth="1"/>
    <col min="7426" max="7435" width="6.33203125" style="421" customWidth="1"/>
    <col min="7436" max="7680" width="7.109375" style="421"/>
    <col min="7681" max="7681" width="14.109375" style="421" customWidth="1"/>
    <col min="7682" max="7691" width="6.33203125" style="421" customWidth="1"/>
    <col min="7692" max="7936" width="7.109375" style="421"/>
    <col min="7937" max="7937" width="14.109375" style="421" customWidth="1"/>
    <col min="7938" max="7947" width="6.33203125" style="421" customWidth="1"/>
    <col min="7948" max="8192" width="7.109375" style="421"/>
    <col min="8193" max="8193" width="14.109375" style="421" customWidth="1"/>
    <col min="8194" max="8203" width="6.33203125" style="421" customWidth="1"/>
    <col min="8204" max="8448" width="7.109375" style="421"/>
    <col min="8449" max="8449" width="14.109375" style="421" customWidth="1"/>
    <col min="8450" max="8459" width="6.33203125" style="421" customWidth="1"/>
    <col min="8460" max="8704" width="7.109375" style="421"/>
    <col min="8705" max="8705" width="14.109375" style="421" customWidth="1"/>
    <col min="8706" max="8715" width="6.33203125" style="421" customWidth="1"/>
    <col min="8716" max="8960" width="7.109375" style="421"/>
    <col min="8961" max="8961" width="14.109375" style="421" customWidth="1"/>
    <col min="8962" max="8971" width="6.33203125" style="421" customWidth="1"/>
    <col min="8972" max="9216" width="7.109375" style="421"/>
    <col min="9217" max="9217" width="14.109375" style="421" customWidth="1"/>
    <col min="9218" max="9227" width="6.33203125" style="421" customWidth="1"/>
    <col min="9228" max="9472" width="7.109375" style="421"/>
    <col min="9473" max="9473" width="14.109375" style="421" customWidth="1"/>
    <col min="9474" max="9483" width="6.33203125" style="421" customWidth="1"/>
    <col min="9484" max="9728" width="7.109375" style="421"/>
    <col min="9729" max="9729" width="14.109375" style="421" customWidth="1"/>
    <col min="9730" max="9739" width="6.33203125" style="421" customWidth="1"/>
    <col min="9740" max="9984" width="7.109375" style="421"/>
    <col min="9985" max="9985" width="14.109375" style="421" customWidth="1"/>
    <col min="9986" max="9995" width="6.33203125" style="421" customWidth="1"/>
    <col min="9996" max="10240" width="7.109375" style="421"/>
    <col min="10241" max="10241" width="14.109375" style="421" customWidth="1"/>
    <col min="10242" max="10251" width="6.33203125" style="421" customWidth="1"/>
    <col min="10252" max="10496" width="7.109375" style="421"/>
    <col min="10497" max="10497" width="14.109375" style="421" customWidth="1"/>
    <col min="10498" max="10507" width="6.33203125" style="421" customWidth="1"/>
    <col min="10508" max="10752" width="7.109375" style="421"/>
    <col min="10753" max="10753" width="14.109375" style="421" customWidth="1"/>
    <col min="10754" max="10763" width="6.33203125" style="421" customWidth="1"/>
    <col min="10764" max="11008" width="7.109375" style="421"/>
    <col min="11009" max="11009" width="14.109375" style="421" customWidth="1"/>
    <col min="11010" max="11019" width="6.33203125" style="421" customWidth="1"/>
    <col min="11020" max="11264" width="7.109375" style="421"/>
    <col min="11265" max="11265" width="14.109375" style="421" customWidth="1"/>
    <col min="11266" max="11275" width="6.33203125" style="421" customWidth="1"/>
    <col min="11276" max="11520" width="7.109375" style="421"/>
    <col min="11521" max="11521" width="14.109375" style="421" customWidth="1"/>
    <col min="11522" max="11531" width="6.33203125" style="421" customWidth="1"/>
    <col min="11532" max="11776" width="7.109375" style="421"/>
    <col min="11777" max="11777" width="14.109375" style="421" customWidth="1"/>
    <col min="11778" max="11787" width="6.33203125" style="421" customWidth="1"/>
    <col min="11788" max="12032" width="7.109375" style="421"/>
    <col min="12033" max="12033" width="14.109375" style="421" customWidth="1"/>
    <col min="12034" max="12043" width="6.33203125" style="421" customWidth="1"/>
    <col min="12044" max="12288" width="7.109375" style="421"/>
    <col min="12289" max="12289" width="14.109375" style="421" customWidth="1"/>
    <col min="12290" max="12299" width="6.33203125" style="421" customWidth="1"/>
    <col min="12300" max="12544" width="7.109375" style="421"/>
    <col min="12545" max="12545" width="14.109375" style="421" customWidth="1"/>
    <col min="12546" max="12555" width="6.33203125" style="421" customWidth="1"/>
    <col min="12556" max="12800" width="7.109375" style="421"/>
    <col min="12801" max="12801" width="14.109375" style="421" customWidth="1"/>
    <col min="12802" max="12811" width="6.33203125" style="421" customWidth="1"/>
    <col min="12812" max="13056" width="7.109375" style="421"/>
    <col min="13057" max="13057" width="14.109375" style="421" customWidth="1"/>
    <col min="13058" max="13067" width="6.33203125" style="421" customWidth="1"/>
    <col min="13068" max="13312" width="7.109375" style="421"/>
    <col min="13313" max="13313" width="14.109375" style="421" customWidth="1"/>
    <col min="13314" max="13323" width="6.33203125" style="421" customWidth="1"/>
    <col min="13324" max="13568" width="7.109375" style="421"/>
    <col min="13569" max="13569" width="14.109375" style="421" customWidth="1"/>
    <col min="13570" max="13579" width="6.33203125" style="421" customWidth="1"/>
    <col min="13580" max="13824" width="7.109375" style="421"/>
    <col min="13825" max="13825" width="14.109375" style="421" customWidth="1"/>
    <col min="13826" max="13835" width="6.33203125" style="421" customWidth="1"/>
    <col min="13836" max="14080" width="7.109375" style="421"/>
    <col min="14081" max="14081" width="14.109375" style="421" customWidth="1"/>
    <col min="14082" max="14091" width="6.33203125" style="421" customWidth="1"/>
    <col min="14092" max="14336" width="7.109375" style="421"/>
    <col min="14337" max="14337" width="14.109375" style="421" customWidth="1"/>
    <col min="14338" max="14347" width="6.33203125" style="421" customWidth="1"/>
    <col min="14348" max="14592" width="7.109375" style="421"/>
    <col min="14593" max="14593" width="14.109375" style="421" customWidth="1"/>
    <col min="14594" max="14603" width="6.33203125" style="421" customWidth="1"/>
    <col min="14604" max="14848" width="7.109375" style="421"/>
    <col min="14849" max="14849" width="14.109375" style="421" customWidth="1"/>
    <col min="14850" max="14859" width="6.33203125" style="421" customWidth="1"/>
    <col min="14860" max="15104" width="7.109375" style="421"/>
    <col min="15105" max="15105" width="14.109375" style="421" customWidth="1"/>
    <col min="15106" max="15115" width="6.33203125" style="421" customWidth="1"/>
    <col min="15116" max="15360" width="7.109375" style="421"/>
    <col min="15361" max="15361" width="14.109375" style="421" customWidth="1"/>
    <col min="15362" max="15371" width="6.33203125" style="421" customWidth="1"/>
    <col min="15372" max="15616" width="7.109375" style="421"/>
    <col min="15617" max="15617" width="14.109375" style="421" customWidth="1"/>
    <col min="15618" max="15627" width="6.33203125" style="421" customWidth="1"/>
    <col min="15628" max="15872" width="7.109375" style="421"/>
    <col min="15873" max="15873" width="14.109375" style="421" customWidth="1"/>
    <col min="15874" max="15883" width="6.33203125" style="421" customWidth="1"/>
    <col min="15884" max="16128" width="7.109375" style="421"/>
    <col min="16129" max="16129" width="14.109375" style="421" customWidth="1"/>
    <col min="16130" max="16139" width="6.33203125" style="421" customWidth="1"/>
    <col min="16140" max="16384" width="7.109375" style="421"/>
  </cols>
  <sheetData>
    <row r="2" spans="1:11" ht="20.25" customHeight="1">
      <c r="B2" s="593" t="s">
        <v>951</v>
      </c>
    </row>
    <row r="3" spans="1:11" ht="20.25" customHeight="1">
      <c r="G3" s="593"/>
    </row>
    <row r="4" spans="1:11" ht="20.25" customHeight="1">
      <c r="C4" s="593" t="s">
        <v>909</v>
      </c>
      <c r="E4" s="421" t="s">
        <v>952</v>
      </c>
    </row>
    <row r="5" spans="1:11" ht="20.25" customHeight="1">
      <c r="A5" s="594" t="s">
        <v>953</v>
      </c>
      <c r="B5" s="1597" t="s">
        <v>954</v>
      </c>
      <c r="C5" s="1597"/>
      <c r="D5" s="1597" t="s">
        <v>955</v>
      </c>
      <c r="E5" s="1597"/>
      <c r="F5" s="1597" t="s">
        <v>956</v>
      </c>
      <c r="G5" s="1597"/>
      <c r="H5" s="1597" t="s">
        <v>957</v>
      </c>
      <c r="I5" s="1597"/>
      <c r="J5" s="1597" t="s">
        <v>958</v>
      </c>
      <c r="K5" s="1597"/>
    </row>
    <row r="6" spans="1:11" ht="20.25" customHeight="1">
      <c r="A6" s="599" t="s">
        <v>959</v>
      </c>
      <c r="B6" s="1597"/>
      <c r="C6" s="1597"/>
      <c r="D6" s="1597"/>
      <c r="E6" s="1597"/>
      <c r="F6" s="1597"/>
      <c r="G6" s="1597"/>
      <c r="H6" s="1597"/>
      <c r="I6" s="1597"/>
      <c r="J6" s="1597"/>
      <c r="K6" s="1597"/>
    </row>
    <row r="7" spans="1:11" ht="20.25" customHeight="1">
      <c r="A7" s="602" t="s">
        <v>960</v>
      </c>
      <c r="B7" s="1597"/>
      <c r="C7" s="1597"/>
      <c r="D7" s="1597"/>
      <c r="E7" s="1597"/>
      <c r="F7" s="1597"/>
      <c r="G7" s="1597"/>
      <c r="H7" s="1597"/>
      <c r="I7" s="1597"/>
      <c r="J7" s="1597"/>
      <c r="K7" s="1597"/>
    </row>
    <row r="8" spans="1:11" ht="20.25" customHeight="1">
      <c r="A8" s="599"/>
      <c r="B8" s="594"/>
      <c r="C8" s="594"/>
      <c r="D8" s="594"/>
      <c r="E8" s="594"/>
      <c r="F8" s="594"/>
      <c r="G8" s="452"/>
      <c r="H8" s="452"/>
      <c r="I8" s="452"/>
      <c r="J8" s="452"/>
      <c r="K8" s="452"/>
    </row>
    <row r="9" spans="1:11" ht="20.25" customHeight="1">
      <c r="A9" s="617"/>
      <c r="B9" s="594"/>
      <c r="C9" s="594"/>
      <c r="D9" s="594"/>
      <c r="E9" s="594"/>
      <c r="F9" s="594"/>
      <c r="G9" s="452"/>
      <c r="H9" s="452"/>
      <c r="I9" s="452"/>
      <c r="J9" s="452"/>
      <c r="K9" s="452"/>
    </row>
    <row r="10" spans="1:11" ht="20.25" customHeight="1">
      <c r="A10" s="617"/>
      <c r="B10" s="594"/>
      <c r="C10" s="594"/>
      <c r="D10" s="594"/>
      <c r="E10" s="594"/>
      <c r="F10" s="594"/>
      <c r="G10" s="452"/>
      <c r="H10" s="452"/>
      <c r="I10" s="452"/>
      <c r="J10" s="452"/>
      <c r="K10" s="452"/>
    </row>
    <row r="11" spans="1:11" ht="20.25" customHeight="1">
      <c r="A11" s="617"/>
      <c r="B11" s="594"/>
      <c r="C11" s="594"/>
      <c r="D11" s="594"/>
      <c r="E11" s="594"/>
      <c r="F11" s="594"/>
      <c r="G11" s="452"/>
      <c r="H11" s="452"/>
      <c r="I11" s="452"/>
      <c r="J11" s="452"/>
      <c r="K11" s="452"/>
    </row>
    <row r="12" spans="1:11" ht="20.25" customHeight="1">
      <c r="A12" s="617" t="s">
        <v>961</v>
      </c>
      <c r="B12" s="594"/>
      <c r="C12" s="594"/>
      <c r="D12" s="594"/>
      <c r="E12" s="594"/>
      <c r="F12" s="594"/>
      <c r="G12" s="452"/>
      <c r="H12" s="452"/>
      <c r="I12" s="452"/>
      <c r="J12" s="452"/>
      <c r="K12" s="452"/>
    </row>
    <row r="13" spans="1:11" ht="20.25" customHeight="1">
      <c r="A13" s="617" t="s">
        <v>962</v>
      </c>
      <c r="B13" s="594"/>
      <c r="C13" s="594"/>
      <c r="D13" s="594"/>
      <c r="E13" s="594"/>
      <c r="F13" s="594"/>
      <c r="G13" s="452"/>
      <c r="H13" s="452"/>
      <c r="I13" s="452"/>
      <c r="J13" s="452"/>
      <c r="K13" s="452"/>
    </row>
    <row r="14" spans="1:11" ht="20.25" customHeight="1">
      <c r="A14" s="617"/>
      <c r="B14" s="594"/>
      <c r="C14" s="594"/>
      <c r="D14" s="594"/>
      <c r="E14" s="594"/>
      <c r="F14" s="594"/>
      <c r="G14" s="452"/>
      <c r="H14" s="452"/>
      <c r="I14" s="452"/>
      <c r="J14" s="452"/>
      <c r="K14" s="452"/>
    </row>
    <row r="15" spans="1:11" ht="20.25" customHeight="1">
      <c r="A15" s="617"/>
      <c r="B15" s="594"/>
      <c r="C15" s="594"/>
      <c r="D15" s="594"/>
      <c r="E15" s="594"/>
      <c r="F15" s="594"/>
      <c r="G15" s="452"/>
      <c r="H15" s="452"/>
      <c r="I15" s="452"/>
      <c r="J15" s="452"/>
      <c r="K15" s="452"/>
    </row>
    <row r="16" spans="1:11" ht="20.25" customHeight="1">
      <c r="A16" s="617"/>
      <c r="B16" s="594"/>
      <c r="C16" s="594"/>
      <c r="D16" s="594"/>
      <c r="E16" s="594"/>
      <c r="F16" s="594"/>
      <c r="G16" s="452"/>
      <c r="H16" s="452"/>
      <c r="I16" s="452"/>
      <c r="J16" s="452"/>
      <c r="K16" s="452"/>
    </row>
    <row r="17" spans="1:11" ht="20.25" customHeight="1">
      <c r="A17" s="617"/>
      <c r="B17" s="594"/>
      <c r="C17" s="594"/>
      <c r="D17" s="594"/>
      <c r="E17" s="594"/>
      <c r="F17" s="594"/>
      <c r="G17" s="452"/>
      <c r="H17" s="452"/>
      <c r="I17" s="452"/>
      <c r="J17" s="452"/>
      <c r="K17" s="452"/>
    </row>
    <row r="18" spans="1:11" ht="20.25" customHeight="1">
      <c r="A18" s="594" t="s">
        <v>963</v>
      </c>
      <c r="B18" s="594"/>
      <c r="C18" s="594"/>
      <c r="D18" s="594"/>
      <c r="E18" s="594"/>
      <c r="F18" s="594"/>
      <c r="G18" s="452"/>
      <c r="H18" s="452"/>
      <c r="I18" s="452"/>
      <c r="J18" s="452"/>
      <c r="K18" s="452"/>
    </row>
    <row r="19" spans="1:11" ht="20.25" customHeight="1">
      <c r="A19" s="594" t="s">
        <v>964</v>
      </c>
      <c r="B19" s="618"/>
      <c r="C19" s="619"/>
      <c r="D19" s="618"/>
      <c r="E19" s="619"/>
      <c r="F19" s="618"/>
      <c r="G19" s="619"/>
      <c r="H19" s="618"/>
      <c r="I19" s="619"/>
      <c r="J19" s="618"/>
      <c r="K19" s="619"/>
    </row>
    <row r="20" spans="1:11" ht="20.25" customHeight="1">
      <c r="A20" s="599" t="s">
        <v>965</v>
      </c>
      <c r="B20" s="616"/>
      <c r="C20" s="620"/>
      <c r="D20" s="616"/>
      <c r="E20" s="620"/>
      <c r="F20" s="616"/>
      <c r="G20" s="601"/>
      <c r="H20" s="621"/>
      <c r="I20" s="601"/>
      <c r="J20" s="621"/>
      <c r="K20" s="601"/>
    </row>
    <row r="21" spans="1:11" ht="20.25" customHeight="1">
      <c r="A21" s="602" t="s">
        <v>966</v>
      </c>
      <c r="B21" s="1594" t="s">
        <v>967</v>
      </c>
      <c r="C21" s="1595"/>
      <c r="D21" s="1594" t="s">
        <v>967</v>
      </c>
      <c r="E21" s="1595"/>
      <c r="F21" s="1594" t="s">
        <v>967</v>
      </c>
      <c r="G21" s="1595"/>
      <c r="H21" s="1594" t="s">
        <v>967</v>
      </c>
      <c r="I21" s="1595"/>
      <c r="J21" s="1594" t="s">
        <v>967</v>
      </c>
      <c r="K21" s="1595"/>
    </row>
    <row r="22" spans="1:11" ht="20.25" customHeight="1">
      <c r="A22" s="599" t="s">
        <v>968</v>
      </c>
      <c r="B22" s="622" t="s">
        <v>969</v>
      </c>
      <c r="C22" s="592"/>
      <c r="D22" s="623" t="s">
        <v>969</v>
      </c>
      <c r="E22" s="620"/>
      <c r="F22" s="622" t="s">
        <v>969</v>
      </c>
      <c r="G22" s="592"/>
      <c r="H22" s="623" t="s">
        <v>969</v>
      </c>
      <c r="I22" s="620"/>
      <c r="J22" s="623" t="s">
        <v>969</v>
      </c>
      <c r="K22" s="620"/>
    </row>
    <row r="23" spans="1:11" ht="20.25" customHeight="1">
      <c r="A23" s="617"/>
      <c r="B23" s="622" t="s">
        <v>970</v>
      </c>
      <c r="C23" s="592"/>
      <c r="D23" s="624" t="s">
        <v>970</v>
      </c>
      <c r="E23" s="625"/>
      <c r="F23" s="622" t="s">
        <v>970</v>
      </c>
      <c r="G23" s="592"/>
      <c r="H23" s="624" t="s">
        <v>970</v>
      </c>
      <c r="I23" s="625"/>
      <c r="J23" s="624" t="s">
        <v>970</v>
      </c>
      <c r="K23" s="625"/>
    </row>
    <row r="24" spans="1:11" ht="20.25" customHeight="1">
      <c r="A24" s="617"/>
      <c r="B24" s="622" t="s">
        <v>971</v>
      </c>
      <c r="C24" s="592"/>
      <c r="D24" s="626" t="s">
        <v>971</v>
      </c>
      <c r="E24" s="627"/>
      <c r="F24" s="622" t="s">
        <v>971</v>
      </c>
      <c r="G24" s="592"/>
      <c r="H24" s="626" t="s">
        <v>971</v>
      </c>
      <c r="I24" s="627"/>
      <c r="J24" s="626" t="s">
        <v>971</v>
      </c>
      <c r="K24" s="627"/>
    </row>
    <row r="25" spans="1:11" ht="20.25" customHeight="1">
      <c r="A25" s="602" t="s">
        <v>972</v>
      </c>
      <c r="B25" s="1594" t="s">
        <v>967</v>
      </c>
      <c r="C25" s="1595"/>
      <c r="D25" s="1594" t="s">
        <v>967</v>
      </c>
      <c r="E25" s="1595"/>
      <c r="F25" s="1594" t="s">
        <v>967</v>
      </c>
      <c r="G25" s="1595"/>
      <c r="H25" s="1594" t="s">
        <v>967</v>
      </c>
      <c r="I25" s="1595"/>
      <c r="J25" s="1594" t="s">
        <v>967</v>
      </c>
      <c r="K25" s="1595"/>
    </row>
    <row r="26" spans="1:11" ht="20.25" customHeight="1">
      <c r="A26" s="599" t="s">
        <v>973</v>
      </c>
      <c r="B26" s="618"/>
      <c r="C26" s="619" t="s">
        <v>286</v>
      </c>
      <c r="D26" s="618"/>
      <c r="E26" s="619" t="s">
        <v>286</v>
      </c>
      <c r="F26" s="618"/>
      <c r="G26" s="619" t="s">
        <v>286</v>
      </c>
      <c r="H26" s="618"/>
      <c r="I26" s="619" t="s">
        <v>286</v>
      </c>
      <c r="J26" s="618"/>
      <c r="K26" s="619" t="s">
        <v>286</v>
      </c>
    </row>
    <row r="27" spans="1:11" ht="20.25" customHeight="1">
      <c r="A27" s="602" t="s">
        <v>972</v>
      </c>
      <c r="B27" s="1594" t="s">
        <v>967</v>
      </c>
      <c r="C27" s="1595"/>
      <c r="D27" s="1594" t="s">
        <v>967</v>
      </c>
      <c r="E27" s="1595"/>
      <c r="F27" s="1594" t="s">
        <v>967</v>
      </c>
      <c r="G27" s="1595"/>
      <c r="H27" s="1594" t="s">
        <v>967</v>
      </c>
      <c r="I27" s="1595"/>
      <c r="J27" s="1594" t="s">
        <v>967</v>
      </c>
      <c r="K27" s="1595"/>
    </row>
    <row r="28" spans="1:11" ht="20.25" customHeight="1">
      <c r="A28" s="628" t="s">
        <v>974</v>
      </c>
      <c r="B28" s="1596" t="s">
        <v>975</v>
      </c>
      <c r="C28" s="1595"/>
      <c r="D28" s="1596" t="s">
        <v>975</v>
      </c>
      <c r="E28" s="1595"/>
      <c r="F28" s="1596" t="s">
        <v>975</v>
      </c>
      <c r="G28" s="1595"/>
      <c r="H28" s="1596" t="s">
        <v>975</v>
      </c>
      <c r="I28" s="1595"/>
      <c r="J28" s="1596" t="s">
        <v>975</v>
      </c>
      <c r="K28" s="1595"/>
    </row>
    <row r="29" spans="1:11" ht="20.25" customHeight="1">
      <c r="A29" s="629" t="s">
        <v>976</v>
      </c>
      <c r="B29" s="630"/>
      <c r="C29" s="620"/>
      <c r="D29" s="630"/>
      <c r="E29" s="620"/>
      <c r="F29" s="630"/>
      <c r="G29" s="620"/>
      <c r="H29" s="630"/>
      <c r="I29" s="620"/>
      <c r="J29" s="630"/>
      <c r="K29" s="620"/>
    </row>
    <row r="30" spans="1:11" ht="20.25" customHeight="1">
      <c r="A30" s="631" t="s">
        <v>977</v>
      </c>
      <c r="B30" s="1592"/>
      <c r="C30" s="1593"/>
      <c r="D30" s="1592"/>
      <c r="E30" s="1593"/>
      <c r="F30" s="1592"/>
      <c r="G30" s="1593"/>
      <c r="H30" s="1592"/>
      <c r="I30" s="1593"/>
      <c r="J30" s="1592"/>
      <c r="K30" s="1593"/>
    </row>
    <row r="31" spans="1:11" ht="20.25" customHeight="1">
      <c r="A31" s="624" t="s">
        <v>978</v>
      </c>
      <c r="B31" s="592"/>
      <c r="C31" s="592"/>
      <c r="D31" s="592"/>
      <c r="E31" s="592"/>
      <c r="F31" s="592"/>
      <c r="G31" s="592"/>
      <c r="H31" s="592"/>
      <c r="I31" s="592"/>
      <c r="J31" s="592"/>
      <c r="K31" s="625"/>
    </row>
    <row r="32" spans="1:11" ht="20.25" customHeight="1">
      <c r="A32" s="609" t="s">
        <v>979</v>
      </c>
      <c r="J32" s="421" t="s">
        <v>980</v>
      </c>
      <c r="K32" s="610"/>
    </row>
    <row r="33" spans="1:11" ht="20.25" customHeight="1">
      <c r="A33" s="609" t="s">
        <v>981</v>
      </c>
      <c r="J33" s="421" t="s">
        <v>980</v>
      </c>
      <c r="K33" s="610"/>
    </row>
    <row r="34" spans="1:11" ht="20.25" customHeight="1">
      <c r="A34" s="612" t="s">
        <v>982</v>
      </c>
      <c r="B34" s="603"/>
      <c r="C34" s="603"/>
      <c r="D34" s="603"/>
      <c r="E34" s="603"/>
      <c r="F34" s="603"/>
      <c r="G34" s="603"/>
      <c r="H34" s="603"/>
      <c r="I34" s="603"/>
      <c r="J34" s="603" t="s">
        <v>980</v>
      </c>
      <c r="K34" s="604"/>
    </row>
    <row r="35" spans="1:11" ht="20.25" customHeight="1">
      <c r="A35" s="421" t="s">
        <v>983</v>
      </c>
      <c r="G35" s="632" t="s">
        <v>984</v>
      </c>
      <c r="J35" s="421" t="s">
        <v>985</v>
      </c>
    </row>
    <row r="36" spans="1:11" ht="27.75" customHeight="1">
      <c r="D36" s="633" t="s">
        <v>986</v>
      </c>
    </row>
    <row r="37" spans="1:11" ht="20.25" customHeight="1">
      <c r="A37" s="421" t="s">
        <v>987</v>
      </c>
    </row>
    <row r="38" spans="1:11" ht="20.25" customHeight="1">
      <c r="A38" s="421" t="s">
        <v>988</v>
      </c>
    </row>
    <row r="39" spans="1:11" ht="20.25" customHeight="1">
      <c r="A39" s="421" t="s">
        <v>989</v>
      </c>
    </row>
    <row r="40" spans="1:11" ht="20.25" customHeight="1">
      <c r="A40" s="421" t="s">
        <v>990</v>
      </c>
    </row>
  </sheetData>
  <mergeCells count="35">
    <mergeCell ref="B6:C7"/>
    <mergeCell ref="D6:E7"/>
    <mergeCell ref="F6:G7"/>
    <mergeCell ref="H6:I7"/>
    <mergeCell ref="J6:K7"/>
    <mergeCell ref="B5:C5"/>
    <mergeCell ref="D5:E5"/>
    <mergeCell ref="F5:G5"/>
    <mergeCell ref="H5:I5"/>
    <mergeCell ref="J5:K5"/>
    <mergeCell ref="B25:C25"/>
    <mergeCell ref="D25:E25"/>
    <mergeCell ref="F25:G25"/>
    <mergeCell ref="H25:I25"/>
    <mergeCell ref="J25:K25"/>
    <mergeCell ref="B21:C21"/>
    <mergeCell ref="D21:E21"/>
    <mergeCell ref="F21:G21"/>
    <mergeCell ref="H21:I21"/>
    <mergeCell ref="J21:K21"/>
    <mergeCell ref="B28:C28"/>
    <mergeCell ref="D28:E28"/>
    <mergeCell ref="F28:G28"/>
    <mergeCell ref="H28:I28"/>
    <mergeCell ref="J28:K28"/>
    <mergeCell ref="B27:C27"/>
    <mergeCell ref="D27:E27"/>
    <mergeCell ref="F27:G27"/>
    <mergeCell ref="H27:I27"/>
    <mergeCell ref="J27:K27"/>
    <mergeCell ref="B30:C30"/>
    <mergeCell ref="D30:E30"/>
    <mergeCell ref="F30:G30"/>
    <mergeCell ref="H30:I30"/>
    <mergeCell ref="J30:K30"/>
  </mergeCells>
  <phoneticPr fontId="12"/>
  <pageMargins left="1.3779527559055118" right="0" top="0.59055118110236227" bottom="0" header="0.51181102362204722" footer="0.16"/>
  <pageSetup paperSize="9" orientation="portrait" r:id="rId1"/>
  <headerFooter alignWithMargins="0">
    <oddFooter>&amp;C&amp;9付 - 20</oddFooter>
  </headerFooter>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B7F2-10A7-43DE-804A-E18CC10ACB81}">
  <dimension ref="A1:F37"/>
  <sheetViews>
    <sheetView view="pageBreakPreview" zoomScale="85" zoomScaleNormal="100" zoomScaleSheetLayoutView="85" workbookViewId="0">
      <selection activeCell="Q11" sqref="Q11"/>
    </sheetView>
  </sheetViews>
  <sheetFormatPr defaultRowHeight="20.25" customHeight="1"/>
  <cols>
    <col min="1" max="1" width="15.88671875" style="421" customWidth="1"/>
    <col min="2" max="2" width="11.77734375" style="421" customWidth="1"/>
    <col min="3" max="3" width="12.88671875" style="421" customWidth="1"/>
    <col min="4" max="4" width="15.21875" style="421" customWidth="1"/>
    <col min="5" max="5" width="12.88671875" style="421" customWidth="1"/>
    <col min="6" max="6" width="9.109375" style="421" customWidth="1"/>
    <col min="7" max="7" width="4.44140625" style="421" customWidth="1"/>
    <col min="8" max="256" width="8.88671875" style="421"/>
    <col min="257" max="257" width="15.88671875" style="421" customWidth="1"/>
    <col min="258" max="258" width="11.77734375" style="421" customWidth="1"/>
    <col min="259" max="259" width="12.88671875" style="421" customWidth="1"/>
    <col min="260" max="260" width="15.21875" style="421" customWidth="1"/>
    <col min="261" max="261" width="12.88671875" style="421" customWidth="1"/>
    <col min="262" max="262" width="9.109375" style="421" customWidth="1"/>
    <col min="263" max="263" width="4.44140625" style="421" customWidth="1"/>
    <col min="264" max="512" width="8.88671875" style="421"/>
    <col min="513" max="513" width="15.88671875" style="421" customWidth="1"/>
    <col min="514" max="514" width="11.77734375" style="421" customWidth="1"/>
    <col min="515" max="515" width="12.88671875" style="421" customWidth="1"/>
    <col min="516" max="516" width="15.21875" style="421" customWidth="1"/>
    <col min="517" max="517" width="12.88671875" style="421" customWidth="1"/>
    <col min="518" max="518" width="9.109375" style="421" customWidth="1"/>
    <col min="519" max="519" width="4.44140625" style="421" customWidth="1"/>
    <col min="520" max="768" width="8.88671875" style="421"/>
    <col min="769" max="769" width="15.88671875" style="421" customWidth="1"/>
    <col min="770" max="770" width="11.77734375" style="421" customWidth="1"/>
    <col min="771" max="771" width="12.88671875" style="421" customWidth="1"/>
    <col min="772" max="772" width="15.21875" style="421" customWidth="1"/>
    <col min="773" max="773" width="12.88671875" style="421" customWidth="1"/>
    <col min="774" max="774" width="9.109375" style="421" customWidth="1"/>
    <col min="775" max="775" width="4.44140625" style="421" customWidth="1"/>
    <col min="776" max="1024" width="8.88671875" style="421"/>
    <col min="1025" max="1025" width="15.88671875" style="421" customWidth="1"/>
    <col min="1026" max="1026" width="11.77734375" style="421" customWidth="1"/>
    <col min="1027" max="1027" width="12.88671875" style="421" customWidth="1"/>
    <col min="1028" max="1028" width="15.21875" style="421" customWidth="1"/>
    <col min="1029" max="1029" width="12.88671875" style="421" customWidth="1"/>
    <col min="1030" max="1030" width="9.109375" style="421" customWidth="1"/>
    <col min="1031" max="1031" width="4.44140625" style="421" customWidth="1"/>
    <col min="1032" max="1280" width="8.88671875" style="421"/>
    <col min="1281" max="1281" width="15.88671875" style="421" customWidth="1"/>
    <col min="1282" max="1282" width="11.77734375" style="421" customWidth="1"/>
    <col min="1283" max="1283" width="12.88671875" style="421" customWidth="1"/>
    <col min="1284" max="1284" width="15.21875" style="421" customWidth="1"/>
    <col min="1285" max="1285" width="12.88671875" style="421" customWidth="1"/>
    <col min="1286" max="1286" width="9.109375" style="421" customWidth="1"/>
    <col min="1287" max="1287" width="4.44140625" style="421" customWidth="1"/>
    <col min="1288" max="1536" width="8.88671875" style="421"/>
    <col min="1537" max="1537" width="15.88671875" style="421" customWidth="1"/>
    <col min="1538" max="1538" width="11.77734375" style="421" customWidth="1"/>
    <col min="1539" max="1539" width="12.88671875" style="421" customWidth="1"/>
    <col min="1540" max="1540" width="15.21875" style="421" customWidth="1"/>
    <col min="1541" max="1541" width="12.88671875" style="421" customWidth="1"/>
    <col min="1542" max="1542" width="9.109375" style="421" customWidth="1"/>
    <col min="1543" max="1543" width="4.44140625" style="421" customWidth="1"/>
    <col min="1544" max="1792" width="8.88671875" style="421"/>
    <col min="1793" max="1793" width="15.88671875" style="421" customWidth="1"/>
    <col min="1794" max="1794" width="11.77734375" style="421" customWidth="1"/>
    <col min="1795" max="1795" width="12.88671875" style="421" customWidth="1"/>
    <col min="1796" max="1796" width="15.21875" style="421" customWidth="1"/>
    <col min="1797" max="1797" width="12.88671875" style="421" customWidth="1"/>
    <col min="1798" max="1798" width="9.109375" style="421" customWidth="1"/>
    <col min="1799" max="1799" width="4.44140625" style="421" customWidth="1"/>
    <col min="1800" max="2048" width="8.88671875" style="421"/>
    <col min="2049" max="2049" width="15.88671875" style="421" customWidth="1"/>
    <col min="2050" max="2050" width="11.77734375" style="421" customWidth="1"/>
    <col min="2051" max="2051" width="12.88671875" style="421" customWidth="1"/>
    <col min="2052" max="2052" width="15.21875" style="421" customWidth="1"/>
    <col min="2053" max="2053" width="12.88671875" style="421" customWidth="1"/>
    <col min="2054" max="2054" width="9.109375" style="421" customWidth="1"/>
    <col min="2055" max="2055" width="4.44140625" style="421" customWidth="1"/>
    <col min="2056" max="2304" width="8.88671875" style="421"/>
    <col min="2305" max="2305" width="15.88671875" style="421" customWidth="1"/>
    <col min="2306" max="2306" width="11.77734375" style="421" customWidth="1"/>
    <col min="2307" max="2307" width="12.88671875" style="421" customWidth="1"/>
    <col min="2308" max="2308" width="15.21875" style="421" customWidth="1"/>
    <col min="2309" max="2309" width="12.88671875" style="421" customWidth="1"/>
    <col min="2310" max="2310" width="9.109375" style="421" customWidth="1"/>
    <col min="2311" max="2311" width="4.44140625" style="421" customWidth="1"/>
    <col min="2312" max="2560" width="8.88671875" style="421"/>
    <col min="2561" max="2561" width="15.88671875" style="421" customWidth="1"/>
    <col min="2562" max="2562" width="11.77734375" style="421" customWidth="1"/>
    <col min="2563" max="2563" width="12.88671875" style="421" customWidth="1"/>
    <col min="2564" max="2564" width="15.21875" style="421" customWidth="1"/>
    <col min="2565" max="2565" width="12.88671875" style="421" customWidth="1"/>
    <col min="2566" max="2566" width="9.109375" style="421" customWidth="1"/>
    <col min="2567" max="2567" width="4.44140625" style="421" customWidth="1"/>
    <col min="2568" max="2816" width="8.88671875" style="421"/>
    <col min="2817" max="2817" width="15.88671875" style="421" customWidth="1"/>
    <col min="2818" max="2818" width="11.77734375" style="421" customWidth="1"/>
    <col min="2819" max="2819" width="12.88671875" style="421" customWidth="1"/>
    <col min="2820" max="2820" width="15.21875" style="421" customWidth="1"/>
    <col min="2821" max="2821" width="12.88671875" style="421" customWidth="1"/>
    <col min="2822" max="2822" width="9.109375" style="421" customWidth="1"/>
    <col min="2823" max="2823" width="4.44140625" style="421" customWidth="1"/>
    <col min="2824" max="3072" width="8.88671875" style="421"/>
    <col min="3073" max="3073" width="15.88671875" style="421" customWidth="1"/>
    <col min="3074" max="3074" width="11.77734375" style="421" customWidth="1"/>
    <col min="3075" max="3075" width="12.88671875" style="421" customWidth="1"/>
    <col min="3076" max="3076" width="15.21875" style="421" customWidth="1"/>
    <col min="3077" max="3077" width="12.88671875" style="421" customWidth="1"/>
    <col min="3078" max="3078" width="9.109375" style="421" customWidth="1"/>
    <col min="3079" max="3079" width="4.44140625" style="421" customWidth="1"/>
    <col min="3080" max="3328" width="8.88671875" style="421"/>
    <col min="3329" max="3329" width="15.88671875" style="421" customWidth="1"/>
    <col min="3330" max="3330" width="11.77734375" style="421" customWidth="1"/>
    <col min="3331" max="3331" width="12.88671875" style="421" customWidth="1"/>
    <col min="3332" max="3332" width="15.21875" style="421" customWidth="1"/>
    <col min="3333" max="3333" width="12.88671875" style="421" customWidth="1"/>
    <col min="3334" max="3334" width="9.109375" style="421" customWidth="1"/>
    <col min="3335" max="3335" width="4.44140625" style="421" customWidth="1"/>
    <col min="3336" max="3584" width="8.88671875" style="421"/>
    <col min="3585" max="3585" width="15.88671875" style="421" customWidth="1"/>
    <col min="3586" max="3586" width="11.77734375" style="421" customWidth="1"/>
    <col min="3587" max="3587" width="12.88671875" style="421" customWidth="1"/>
    <col min="3588" max="3588" width="15.21875" style="421" customWidth="1"/>
    <col min="3589" max="3589" width="12.88671875" style="421" customWidth="1"/>
    <col min="3590" max="3590" width="9.109375" style="421" customWidth="1"/>
    <col min="3591" max="3591" width="4.44140625" style="421" customWidth="1"/>
    <col min="3592" max="3840" width="8.88671875" style="421"/>
    <col min="3841" max="3841" width="15.88671875" style="421" customWidth="1"/>
    <col min="3842" max="3842" width="11.77734375" style="421" customWidth="1"/>
    <col min="3843" max="3843" width="12.88671875" style="421" customWidth="1"/>
    <col min="3844" max="3844" width="15.21875" style="421" customWidth="1"/>
    <col min="3845" max="3845" width="12.88671875" style="421" customWidth="1"/>
    <col min="3846" max="3846" width="9.109375" style="421" customWidth="1"/>
    <col min="3847" max="3847" width="4.44140625" style="421" customWidth="1"/>
    <col min="3848" max="4096" width="8.88671875" style="421"/>
    <col min="4097" max="4097" width="15.88671875" style="421" customWidth="1"/>
    <col min="4098" max="4098" width="11.77734375" style="421" customWidth="1"/>
    <col min="4099" max="4099" width="12.88671875" style="421" customWidth="1"/>
    <col min="4100" max="4100" width="15.21875" style="421" customWidth="1"/>
    <col min="4101" max="4101" width="12.88671875" style="421" customWidth="1"/>
    <col min="4102" max="4102" width="9.109375" style="421" customWidth="1"/>
    <col min="4103" max="4103" width="4.44140625" style="421" customWidth="1"/>
    <col min="4104" max="4352" width="8.88671875" style="421"/>
    <col min="4353" max="4353" width="15.88671875" style="421" customWidth="1"/>
    <col min="4354" max="4354" width="11.77734375" style="421" customWidth="1"/>
    <col min="4355" max="4355" width="12.88671875" style="421" customWidth="1"/>
    <col min="4356" max="4356" width="15.21875" style="421" customWidth="1"/>
    <col min="4357" max="4357" width="12.88671875" style="421" customWidth="1"/>
    <col min="4358" max="4358" width="9.109375" style="421" customWidth="1"/>
    <col min="4359" max="4359" width="4.44140625" style="421" customWidth="1"/>
    <col min="4360" max="4608" width="8.88671875" style="421"/>
    <col min="4609" max="4609" width="15.88671875" style="421" customWidth="1"/>
    <col min="4610" max="4610" width="11.77734375" style="421" customWidth="1"/>
    <col min="4611" max="4611" width="12.88671875" style="421" customWidth="1"/>
    <col min="4612" max="4612" width="15.21875" style="421" customWidth="1"/>
    <col min="4613" max="4613" width="12.88671875" style="421" customWidth="1"/>
    <col min="4614" max="4614" width="9.109375" style="421" customWidth="1"/>
    <col min="4615" max="4615" width="4.44140625" style="421" customWidth="1"/>
    <col min="4616" max="4864" width="8.88671875" style="421"/>
    <col min="4865" max="4865" width="15.88671875" style="421" customWidth="1"/>
    <col min="4866" max="4866" width="11.77734375" style="421" customWidth="1"/>
    <col min="4867" max="4867" width="12.88671875" style="421" customWidth="1"/>
    <col min="4868" max="4868" width="15.21875" style="421" customWidth="1"/>
    <col min="4869" max="4869" width="12.88671875" style="421" customWidth="1"/>
    <col min="4870" max="4870" width="9.109375" style="421" customWidth="1"/>
    <col min="4871" max="4871" width="4.44140625" style="421" customWidth="1"/>
    <col min="4872" max="5120" width="8.88671875" style="421"/>
    <col min="5121" max="5121" width="15.88671875" style="421" customWidth="1"/>
    <col min="5122" max="5122" width="11.77734375" style="421" customWidth="1"/>
    <col min="5123" max="5123" width="12.88671875" style="421" customWidth="1"/>
    <col min="5124" max="5124" width="15.21875" style="421" customWidth="1"/>
    <col min="5125" max="5125" width="12.88671875" style="421" customWidth="1"/>
    <col min="5126" max="5126" width="9.109375" style="421" customWidth="1"/>
    <col min="5127" max="5127" width="4.44140625" style="421" customWidth="1"/>
    <col min="5128" max="5376" width="8.88671875" style="421"/>
    <col min="5377" max="5377" width="15.88671875" style="421" customWidth="1"/>
    <col min="5378" max="5378" width="11.77734375" style="421" customWidth="1"/>
    <col min="5379" max="5379" width="12.88671875" style="421" customWidth="1"/>
    <col min="5380" max="5380" width="15.21875" style="421" customWidth="1"/>
    <col min="5381" max="5381" width="12.88671875" style="421" customWidth="1"/>
    <col min="5382" max="5382" width="9.109375" style="421" customWidth="1"/>
    <col min="5383" max="5383" width="4.44140625" style="421" customWidth="1"/>
    <col min="5384" max="5632" width="8.88671875" style="421"/>
    <col min="5633" max="5633" width="15.88671875" style="421" customWidth="1"/>
    <col min="5634" max="5634" width="11.77734375" style="421" customWidth="1"/>
    <col min="5635" max="5635" width="12.88671875" style="421" customWidth="1"/>
    <col min="5636" max="5636" width="15.21875" style="421" customWidth="1"/>
    <col min="5637" max="5637" width="12.88671875" style="421" customWidth="1"/>
    <col min="5638" max="5638" width="9.109375" style="421" customWidth="1"/>
    <col min="5639" max="5639" width="4.44140625" style="421" customWidth="1"/>
    <col min="5640" max="5888" width="8.88671875" style="421"/>
    <col min="5889" max="5889" width="15.88671875" style="421" customWidth="1"/>
    <col min="5890" max="5890" width="11.77734375" style="421" customWidth="1"/>
    <col min="5891" max="5891" width="12.88671875" style="421" customWidth="1"/>
    <col min="5892" max="5892" width="15.21875" style="421" customWidth="1"/>
    <col min="5893" max="5893" width="12.88671875" style="421" customWidth="1"/>
    <col min="5894" max="5894" width="9.109375" style="421" customWidth="1"/>
    <col min="5895" max="5895" width="4.44140625" style="421" customWidth="1"/>
    <col min="5896" max="6144" width="8.88671875" style="421"/>
    <col min="6145" max="6145" width="15.88671875" style="421" customWidth="1"/>
    <col min="6146" max="6146" width="11.77734375" style="421" customWidth="1"/>
    <col min="6147" max="6147" width="12.88671875" style="421" customWidth="1"/>
    <col min="6148" max="6148" width="15.21875" style="421" customWidth="1"/>
    <col min="6149" max="6149" width="12.88671875" style="421" customWidth="1"/>
    <col min="6150" max="6150" width="9.109375" style="421" customWidth="1"/>
    <col min="6151" max="6151" width="4.44140625" style="421" customWidth="1"/>
    <col min="6152" max="6400" width="8.88671875" style="421"/>
    <col min="6401" max="6401" width="15.88671875" style="421" customWidth="1"/>
    <col min="6402" max="6402" width="11.77734375" style="421" customWidth="1"/>
    <col min="6403" max="6403" width="12.88671875" style="421" customWidth="1"/>
    <col min="6404" max="6404" width="15.21875" style="421" customWidth="1"/>
    <col min="6405" max="6405" width="12.88671875" style="421" customWidth="1"/>
    <col min="6406" max="6406" width="9.109375" style="421" customWidth="1"/>
    <col min="6407" max="6407" width="4.44140625" style="421" customWidth="1"/>
    <col min="6408" max="6656" width="8.88671875" style="421"/>
    <col min="6657" max="6657" width="15.88671875" style="421" customWidth="1"/>
    <col min="6658" max="6658" width="11.77734375" style="421" customWidth="1"/>
    <col min="6659" max="6659" width="12.88671875" style="421" customWidth="1"/>
    <col min="6660" max="6660" width="15.21875" style="421" customWidth="1"/>
    <col min="6661" max="6661" width="12.88671875" style="421" customWidth="1"/>
    <col min="6662" max="6662" width="9.109375" style="421" customWidth="1"/>
    <col min="6663" max="6663" width="4.44140625" style="421" customWidth="1"/>
    <col min="6664" max="6912" width="8.88671875" style="421"/>
    <col min="6913" max="6913" width="15.88671875" style="421" customWidth="1"/>
    <col min="6914" max="6914" width="11.77734375" style="421" customWidth="1"/>
    <col min="6915" max="6915" width="12.88671875" style="421" customWidth="1"/>
    <col min="6916" max="6916" width="15.21875" style="421" customWidth="1"/>
    <col min="6917" max="6917" width="12.88671875" style="421" customWidth="1"/>
    <col min="6918" max="6918" width="9.109375" style="421" customWidth="1"/>
    <col min="6919" max="6919" width="4.44140625" style="421" customWidth="1"/>
    <col min="6920" max="7168" width="8.88671875" style="421"/>
    <col min="7169" max="7169" width="15.88671875" style="421" customWidth="1"/>
    <col min="7170" max="7170" width="11.77734375" style="421" customWidth="1"/>
    <col min="7171" max="7171" width="12.88671875" style="421" customWidth="1"/>
    <col min="7172" max="7172" width="15.21875" style="421" customWidth="1"/>
    <col min="7173" max="7173" width="12.88671875" style="421" customWidth="1"/>
    <col min="7174" max="7174" width="9.109375" style="421" customWidth="1"/>
    <col min="7175" max="7175" width="4.44140625" style="421" customWidth="1"/>
    <col min="7176" max="7424" width="8.88671875" style="421"/>
    <col min="7425" max="7425" width="15.88671875" style="421" customWidth="1"/>
    <col min="7426" max="7426" width="11.77734375" style="421" customWidth="1"/>
    <col min="7427" max="7427" width="12.88671875" style="421" customWidth="1"/>
    <col min="7428" max="7428" width="15.21875" style="421" customWidth="1"/>
    <col min="7429" max="7429" width="12.88671875" style="421" customWidth="1"/>
    <col min="7430" max="7430" width="9.109375" style="421" customWidth="1"/>
    <col min="7431" max="7431" width="4.44140625" style="421" customWidth="1"/>
    <col min="7432" max="7680" width="8.88671875" style="421"/>
    <col min="7681" max="7681" width="15.88671875" style="421" customWidth="1"/>
    <col min="7682" max="7682" width="11.77734375" style="421" customWidth="1"/>
    <col min="7683" max="7683" width="12.88671875" style="421" customWidth="1"/>
    <col min="7684" max="7684" width="15.21875" style="421" customWidth="1"/>
    <col min="7685" max="7685" width="12.88671875" style="421" customWidth="1"/>
    <col min="7686" max="7686" width="9.109375" style="421" customWidth="1"/>
    <col min="7687" max="7687" width="4.44140625" style="421" customWidth="1"/>
    <col min="7688" max="7936" width="8.88671875" style="421"/>
    <col min="7937" max="7937" width="15.88671875" style="421" customWidth="1"/>
    <col min="7938" max="7938" width="11.77734375" style="421" customWidth="1"/>
    <col min="7939" max="7939" width="12.88671875" style="421" customWidth="1"/>
    <col min="7940" max="7940" width="15.21875" style="421" customWidth="1"/>
    <col min="7941" max="7941" width="12.88671875" style="421" customWidth="1"/>
    <col min="7942" max="7942" width="9.109375" style="421" customWidth="1"/>
    <col min="7943" max="7943" width="4.44140625" style="421" customWidth="1"/>
    <col min="7944" max="8192" width="8.88671875" style="421"/>
    <col min="8193" max="8193" width="15.88671875" style="421" customWidth="1"/>
    <col min="8194" max="8194" width="11.77734375" style="421" customWidth="1"/>
    <col min="8195" max="8195" width="12.88671875" style="421" customWidth="1"/>
    <col min="8196" max="8196" width="15.21875" style="421" customWidth="1"/>
    <col min="8197" max="8197" width="12.88671875" style="421" customWidth="1"/>
    <col min="8198" max="8198" width="9.109375" style="421" customWidth="1"/>
    <col min="8199" max="8199" width="4.44140625" style="421" customWidth="1"/>
    <col min="8200" max="8448" width="8.88671875" style="421"/>
    <col min="8449" max="8449" width="15.88671875" style="421" customWidth="1"/>
    <col min="8450" max="8450" width="11.77734375" style="421" customWidth="1"/>
    <col min="8451" max="8451" width="12.88671875" style="421" customWidth="1"/>
    <col min="8452" max="8452" width="15.21875" style="421" customWidth="1"/>
    <col min="8453" max="8453" width="12.88671875" style="421" customWidth="1"/>
    <col min="8454" max="8454" width="9.109375" style="421" customWidth="1"/>
    <col min="8455" max="8455" width="4.44140625" style="421" customWidth="1"/>
    <col min="8456" max="8704" width="8.88671875" style="421"/>
    <col min="8705" max="8705" width="15.88671875" style="421" customWidth="1"/>
    <col min="8706" max="8706" width="11.77734375" style="421" customWidth="1"/>
    <col min="8707" max="8707" width="12.88671875" style="421" customWidth="1"/>
    <col min="8708" max="8708" width="15.21875" style="421" customWidth="1"/>
    <col min="8709" max="8709" width="12.88671875" style="421" customWidth="1"/>
    <col min="8710" max="8710" width="9.109375" style="421" customWidth="1"/>
    <col min="8711" max="8711" width="4.44140625" style="421" customWidth="1"/>
    <col min="8712" max="8960" width="8.88671875" style="421"/>
    <col min="8961" max="8961" width="15.88671875" style="421" customWidth="1"/>
    <col min="8962" max="8962" width="11.77734375" style="421" customWidth="1"/>
    <col min="8963" max="8963" width="12.88671875" style="421" customWidth="1"/>
    <col min="8964" max="8964" width="15.21875" style="421" customWidth="1"/>
    <col min="8965" max="8965" width="12.88671875" style="421" customWidth="1"/>
    <col min="8966" max="8966" width="9.109375" style="421" customWidth="1"/>
    <col min="8967" max="8967" width="4.44140625" style="421" customWidth="1"/>
    <col min="8968" max="9216" width="8.88671875" style="421"/>
    <col min="9217" max="9217" width="15.88671875" style="421" customWidth="1"/>
    <col min="9218" max="9218" width="11.77734375" style="421" customWidth="1"/>
    <col min="9219" max="9219" width="12.88671875" style="421" customWidth="1"/>
    <col min="9220" max="9220" width="15.21875" style="421" customWidth="1"/>
    <col min="9221" max="9221" width="12.88671875" style="421" customWidth="1"/>
    <col min="9222" max="9222" width="9.109375" style="421" customWidth="1"/>
    <col min="9223" max="9223" width="4.44140625" style="421" customWidth="1"/>
    <col min="9224" max="9472" width="8.88671875" style="421"/>
    <col min="9473" max="9473" width="15.88671875" style="421" customWidth="1"/>
    <col min="9474" max="9474" width="11.77734375" style="421" customWidth="1"/>
    <col min="9475" max="9475" width="12.88671875" style="421" customWidth="1"/>
    <col min="9476" max="9476" width="15.21875" style="421" customWidth="1"/>
    <col min="9477" max="9477" width="12.88671875" style="421" customWidth="1"/>
    <col min="9478" max="9478" width="9.109375" style="421" customWidth="1"/>
    <col min="9479" max="9479" width="4.44140625" style="421" customWidth="1"/>
    <col min="9480" max="9728" width="8.88671875" style="421"/>
    <col min="9729" max="9729" width="15.88671875" style="421" customWidth="1"/>
    <col min="9730" max="9730" width="11.77734375" style="421" customWidth="1"/>
    <col min="9731" max="9731" width="12.88671875" style="421" customWidth="1"/>
    <col min="9732" max="9732" width="15.21875" style="421" customWidth="1"/>
    <col min="9733" max="9733" width="12.88671875" style="421" customWidth="1"/>
    <col min="9734" max="9734" width="9.109375" style="421" customWidth="1"/>
    <col min="9735" max="9735" width="4.44140625" style="421" customWidth="1"/>
    <col min="9736" max="9984" width="8.88671875" style="421"/>
    <col min="9985" max="9985" width="15.88671875" style="421" customWidth="1"/>
    <col min="9986" max="9986" width="11.77734375" style="421" customWidth="1"/>
    <col min="9987" max="9987" width="12.88671875" style="421" customWidth="1"/>
    <col min="9988" max="9988" width="15.21875" style="421" customWidth="1"/>
    <col min="9989" max="9989" width="12.88671875" style="421" customWidth="1"/>
    <col min="9990" max="9990" width="9.109375" style="421" customWidth="1"/>
    <col min="9991" max="9991" width="4.44140625" style="421" customWidth="1"/>
    <col min="9992" max="10240" width="8.88671875" style="421"/>
    <col min="10241" max="10241" width="15.88671875" style="421" customWidth="1"/>
    <col min="10242" max="10242" width="11.77734375" style="421" customWidth="1"/>
    <col min="10243" max="10243" width="12.88671875" style="421" customWidth="1"/>
    <col min="10244" max="10244" width="15.21875" style="421" customWidth="1"/>
    <col min="10245" max="10245" width="12.88671875" style="421" customWidth="1"/>
    <col min="10246" max="10246" width="9.109375" style="421" customWidth="1"/>
    <col min="10247" max="10247" width="4.44140625" style="421" customWidth="1"/>
    <col min="10248" max="10496" width="8.88671875" style="421"/>
    <col min="10497" max="10497" width="15.88671875" style="421" customWidth="1"/>
    <col min="10498" max="10498" width="11.77734375" style="421" customWidth="1"/>
    <col min="10499" max="10499" width="12.88671875" style="421" customWidth="1"/>
    <col min="10500" max="10500" width="15.21875" style="421" customWidth="1"/>
    <col min="10501" max="10501" width="12.88671875" style="421" customWidth="1"/>
    <col min="10502" max="10502" width="9.109375" style="421" customWidth="1"/>
    <col min="10503" max="10503" width="4.44140625" style="421" customWidth="1"/>
    <col min="10504" max="10752" width="8.88671875" style="421"/>
    <col min="10753" max="10753" width="15.88671875" style="421" customWidth="1"/>
    <col min="10754" max="10754" width="11.77734375" style="421" customWidth="1"/>
    <col min="10755" max="10755" width="12.88671875" style="421" customWidth="1"/>
    <col min="10756" max="10756" width="15.21875" style="421" customWidth="1"/>
    <col min="10757" max="10757" width="12.88671875" style="421" customWidth="1"/>
    <col min="10758" max="10758" width="9.109375" style="421" customWidth="1"/>
    <col min="10759" max="10759" width="4.44140625" style="421" customWidth="1"/>
    <col min="10760" max="11008" width="8.88671875" style="421"/>
    <col min="11009" max="11009" width="15.88671875" style="421" customWidth="1"/>
    <col min="11010" max="11010" width="11.77734375" style="421" customWidth="1"/>
    <col min="11011" max="11011" width="12.88671875" style="421" customWidth="1"/>
    <col min="11012" max="11012" width="15.21875" style="421" customWidth="1"/>
    <col min="11013" max="11013" width="12.88671875" style="421" customWidth="1"/>
    <col min="11014" max="11014" width="9.109375" style="421" customWidth="1"/>
    <col min="11015" max="11015" width="4.44140625" style="421" customWidth="1"/>
    <col min="11016" max="11264" width="8.88671875" style="421"/>
    <col min="11265" max="11265" width="15.88671875" style="421" customWidth="1"/>
    <col min="11266" max="11266" width="11.77734375" style="421" customWidth="1"/>
    <col min="11267" max="11267" width="12.88671875" style="421" customWidth="1"/>
    <col min="11268" max="11268" width="15.21875" style="421" customWidth="1"/>
    <col min="11269" max="11269" width="12.88671875" style="421" customWidth="1"/>
    <col min="11270" max="11270" width="9.109375" style="421" customWidth="1"/>
    <col min="11271" max="11271" width="4.44140625" style="421" customWidth="1"/>
    <col min="11272" max="11520" width="8.88671875" style="421"/>
    <col min="11521" max="11521" width="15.88671875" style="421" customWidth="1"/>
    <col min="11522" max="11522" width="11.77734375" style="421" customWidth="1"/>
    <col min="11523" max="11523" width="12.88671875" style="421" customWidth="1"/>
    <col min="11524" max="11524" width="15.21875" style="421" customWidth="1"/>
    <col min="11525" max="11525" width="12.88671875" style="421" customWidth="1"/>
    <col min="11526" max="11526" width="9.109375" style="421" customWidth="1"/>
    <col min="11527" max="11527" width="4.44140625" style="421" customWidth="1"/>
    <col min="11528" max="11776" width="8.88671875" style="421"/>
    <col min="11777" max="11777" width="15.88671875" style="421" customWidth="1"/>
    <col min="11778" max="11778" width="11.77734375" style="421" customWidth="1"/>
    <col min="11779" max="11779" width="12.88671875" style="421" customWidth="1"/>
    <col min="11780" max="11780" width="15.21875" style="421" customWidth="1"/>
    <col min="11781" max="11781" width="12.88671875" style="421" customWidth="1"/>
    <col min="11782" max="11782" width="9.109375" style="421" customWidth="1"/>
    <col min="11783" max="11783" width="4.44140625" style="421" customWidth="1"/>
    <col min="11784" max="12032" width="8.88671875" style="421"/>
    <col min="12033" max="12033" width="15.88671875" style="421" customWidth="1"/>
    <col min="12034" max="12034" width="11.77734375" style="421" customWidth="1"/>
    <col min="12035" max="12035" width="12.88671875" style="421" customWidth="1"/>
    <col min="12036" max="12036" width="15.21875" style="421" customWidth="1"/>
    <col min="12037" max="12037" width="12.88671875" style="421" customWidth="1"/>
    <col min="12038" max="12038" width="9.109375" style="421" customWidth="1"/>
    <col min="12039" max="12039" width="4.44140625" style="421" customWidth="1"/>
    <col min="12040" max="12288" width="8.88671875" style="421"/>
    <col min="12289" max="12289" width="15.88671875" style="421" customWidth="1"/>
    <col min="12290" max="12290" width="11.77734375" style="421" customWidth="1"/>
    <col min="12291" max="12291" width="12.88671875" style="421" customWidth="1"/>
    <col min="12292" max="12292" width="15.21875" style="421" customWidth="1"/>
    <col min="12293" max="12293" width="12.88671875" style="421" customWidth="1"/>
    <col min="12294" max="12294" width="9.109375" style="421" customWidth="1"/>
    <col min="12295" max="12295" width="4.44140625" style="421" customWidth="1"/>
    <col min="12296" max="12544" width="8.88671875" style="421"/>
    <col min="12545" max="12545" width="15.88671875" style="421" customWidth="1"/>
    <col min="12546" max="12546" width="11.77734375" style="421" customWidth="1"/>
    <col min="12547" max="12547" width="12.88671875" style="421" customWidth="1"/>
    <col min="12548" max="12548" width="15.21875" style="421" customWidth="1"/>
    <col min="12549" max="12549" width="12.88671875" style="421" customWidth="1"/>
    <col min="12550" max="12550" width="9.109375" style="421" customWidth="1"/>
    <col min="12551" max="12551" width="4.44140625" style="421" customWidth="1"/>
    <col min="12552" max="12800" width="8.88671875" style="421"/>
    <col min="12801" max="12801" width="15.88671875" style="421" customWidth="1"/>
    <col min="12802" max="12802" width="11.77734375" style="421" customWidth="1"/>
    <col min="12803" max="12803" width="12.88671875" style="421" customWidth="1"/>
    <col min="12804" max="12804" width="15.21875" style="421" customWidth="1"/>
    <col min="12805" max="12805" width="12.88671875" style="421" customWidth="1"/>
    <col min="12806" max="12806" width="9.109375" style="421" customWidth="1"/>
    <col min="12807" max="12807" width="4.44140625" style="421" customWidth="1"/>
    <col min="12808" max="13056" width="8.88671875" style="421"/>
    <col min="13057" max="13057" width="15.88671875" style="421" customWidth="1"/>
    <col min="13058" max="13058" width="11.77734375" style="421" customWidth="1"/>
    <col min="13059" max="13059" width="12.88671875" style="421" customWidth="1"/>
    <col min="13060" max="13060" width="15.21875" style="421" customWidth="1"/>
    <col min="13061" max="13061" width="12.88671875" style="421" customWidth="1"/>
    <col min="13062" max="13062" width="9.109375" style="421" customWidth="1"/>
    <col min="13063" max="13063" width="4.44140625" style="421" customWidth="1"/>
    <col min="13064" max="13312" width="8.88671875" style="421"/>
    <col min="13313" max="13313" width="15.88671875" style="421" customWidth="1"/>
    <col min="13314" max="13314" width="11.77734375" style="421" customWidth="1"/>
    <col min="13315" max="13315" width="12.88671875" style="421" customWidth="1"/>
    <col min="13316" max="13316" width="15.21875" style="421" customWidth="1"/>
    <col min="13317" max="13317" width="12.88671875" style="421" customWidth="1"/>
    <col min="13318" max="13318" width="9.109375" style="421" customWidth="1"/>
    <col min="13319" max="13319" width="4.44140625" style="421" customWidth="1"/>
    <col min="13320" max="13568" width="8.88671875" style="421"/>
    <col min="13569" max="13569" width="15.88671875" style="421" customWidth="1"/>
    <col min="13570" max="13570" width="11.77734375" style="421" customWidth="1"/>
    <col min="13571" max="13571" width="12.88671875" style="421" customWidth="1"/>
    <col min="13572" max="13572" width="15.21875" style="421" customWidth="1"/>
    <col min="13573" max="13573" width="12.88671875" style="421" customWidth="1"/>
    <col min="13574" max="13574" width="9.109375" style="421" customWidth="1"/>
    <col min="13575" max="13575" width="4.44140625" style="421" customWidth="1"/>
    <col min="13576" max="13824" width="8.88671875" style="421"/>
    <col min="13825" max="13825" width="15.88671875" style="421" customWidth="1"/>
    <col min="13826" max="13826" width="11.77734375" style="421" customWidth="1"/>
    <col min="13827" max="13827" width="12.88671875" style="421" customWidth="1"/>
    <col min="13828" max="13828" width="15.21875" style="421" customWidth="1"/>
    <col min="13829" max="13829" width="12.88671875" style="421" customWidth="1"/>
    <col min="13830" max="13830" width="9.109375" style="421" customWidth="1"/>
    <col min="13831" max="13831" width="4.44140625" style="421" customWidth="1"/>
    <col min="13832" max="14080" width="8.88671875" style="421"/>
    <col min="14081" max="14081" width="15.88671875" style="421" customWidth="1"/>
    <col min="14082" max="14082" width="11.77734375" style="421" customWidth="1"/>
    <col min="14083" max="14083" width="12.88671875" style="421" customWidth="1"/>
    <col min="14084" max="14084" width="15.21875" style="421" customWidth="1"/>
    <col min="14085" max="14085" width="12.88671875" style="421" customWidth="1"/>
    <col min="14086" max="14086" width="9.109375" style="421" customWidth="1"/>
    <col min="14087" max="14087" width="4.44140625" style="421" customWidth="1"/>
    <col min="14088" max="14336" width="8.88671875" style="421"/>
    <col min="14337" max="14337" width="15.88671875" style="421" customWidth="1"/>
    <col min="14338" max="14338" width="11.77734375" style="421" customWidth="1"/>
    <col min="14339" max="14339" width="12.88671875" style="421" customWidth="1"/>
    <col min="14340" max="14340" width="15.21875" style="421" customWidth="1"/>
    <col min="14341" max="14341" width="12.88671875" style="421" customWidth="1"/>
    <col min="14342" max="14342" width="9.109375" style="421" customWidth="1"/>
    <col min="14343" max="14343" width="4.44140625" style="421" customWidth="1"/>
    <col min="14344" max="14592" width="8.88671875" style="421"/>
    <col min="14593" max="14593" width="15.88671875" style="421" customWidth="1"/>
    <col min="14594" max="14594" width="11.77734375" style="421" customWidth="1"/>
    <col min="14595" max="14595" width="12.88671875" style="421" customWidth="1"/>
    <col min="14596" max="14596" width="15.21875" style="421" customWidth="1"/>
    <col min="14597" max="14597" width="12.88671875" style="421" customWidth="1"/>
    <col min="14598" max="14598" width="9.109375" style="421" customWidth="1"/>
    <col min="14599" max="14599" width="4.44140625" style="421" customWidth="1"/>
    <col min="14600" max="14848" width="8.88671875" style="421"/>
    <col min="14849" max="14849" width="15.88671875" style="421" customWidth="1"/>
    <col min="14850" max="14850" width="11.77734375" style="421" customWidth="1"/>
    <col min="14851" max="14851" width="12.88671875" style="421" customWidth="1"/>
    <col min="14852" max="14852" width="15.21875" style="421" customWidth="1"/>
    <col min="14853" max="14853" width="12.88671875" style="421" customWidth="1"/>
    <col min="14854" max="14854" width="9.109375" style="421" customWidth="1"/>
    <col min="14855" max="14855" width="4.44140625" style="421" customWidth="1"/>
    <col min="14856" max="15104" width="8.88671875" style="421"/>
    <col min="15105" max="15105" width="15.88671875" style="421" customWidth="1"/>
    <col min="15106" max="15106" width="11.77734375" style="421" customWidth="1"/>
    <col min="15107" max="15107" width="12.88671875" style="421" customWidth="1"/>
    <col min="15108" max="15108" width="15.21875" style="421" customWidth="1"/>
    <col min="15109" max="15109" width="12.88671875" style="421" customWidth="1"/>
    <col min="15110" max="15110" width="9.109375" style="421" customWidth="1"/>
    <col min="15111" max="15111" width="4.44140625" style="421" customWidth="1"/>
    <col min="15112" max="15360" width="8.88671875" style="421"/>
    <col min="15361" max="15361" width="15.88671875" style="421" customWidth="1"/>
    <col min="15362" max="15362" width="11.77734375" style="421" customWidth="1"/>
    <col min="15363" max="15363" width="12.88671875" style="421" customWidth="1"/>
    <col min="15364" max="15364" width="15.21875" style="421" customWidth="1"/>
    <col min="15365" max="15365" width="12.88671875" style="421" customWidth="1"/>
    <col min="15366" max="15366" width="9.109375" style="421" customWidth="1"/>
    <col min="15367" max="15367" width="4.44140625" style="421" customWidth="1"/>
    <col min="15368" max="15616" width="8.88671875" style="421"/>
    <col min="15617" max="15617" width="15.88671875" style="421" customWidth="1"/>
    <col min="15618" max="15618" width="11.77734375" style="421" customWidth="1"/>
    <col min="15619" max="15619" width="12.88671875" style="421" customWidth="1"/>
    <col min="15620" max="15620" width="15.21875" style="421" customWidth="1"/>
    <col min="15621" max="15621" width="12.88671875" style="421" customWidth="1"/>
    <col min="15622" max="15622" width="9.109375" style="421" customWidth="1"/>
    <col min="15623" max="15623" width="4.44140625" style="421" customWidth="1"/>
    <col min="15624" max="15872" width="8.88671875" style="421"/>
    <col min="15873" max="15873" width="15.88671875" style="421" customWidth="1"/>
    <col min="15874" max="15874" width="11.77734375" style="421" customWidth="1"/>
    <col min="15875" max="15875" width="12.88671875" style="421" customWidth="1"/>
    <col min="15876" max="15876" width="15.21875" style="421" customWidth="1"/>
    <col min="15877" max="15877" width="12.88671875" style="421" customWidth="1"/>
    <col min="15878" max="15878" width="9.109375" style="421" customWidth="1"/>
    <col min="15879" max="15879" width="4.44140625" style="421" customWidth="1"/>
    <col min="15880" max="16128" width="8.88671875" style="421"/>
    <col min="16129" max="16129" width="15.88671875" style="421" customWidth="1"/>
    <col min="16130" max="16130" width="11.77734375" style="421" customWidth="1"/>
    <col min="16131" max="16131" width="12.88671875" style="421" customWidth="1"/>
    <col min="16132" max="16132" width="15.21875" style="421" customWidth="1"/>
    <col min="16133" max="16133" width="12.88671875" style="421" customWidth="1"/>
    <col min="16134" max="16134" width="9.109375" style="421" customWidth="1"/>
    <col min="16135" max="16135" width="4.44140625" style="421" customWidth="1"/>
    <col min="16136" max="16384" width="8.88671875" style="421"/>
  </cols>
  <sheetData>
    <row r="1" spans="1:6" ht="20.25" customHeight="1">
      <c r="B1" s="593" t="s">
        <v>991</v>
      </c>
    </row>
    <row r="2" spans="1:6" ht="20.25" customHeight="1">
      <c r="B2" s="593"/>
    </row>
    <row r="3" spans="1:6" ht="20.25" customHeight="1">
      <c r="C3" s="593" t="s">
        <v>909</v>
      </c>
      <c r="D3" s="421" t="s">
        <v>946</v>
      </c>
    </row>
    <row r="4" spans="1:6" ht="20.25" customHeight="1">
      <c r="A4" s="616"/>
      <c r="B4" s="600"/>
      <c r="C4" s="600"/>
      <c r="D4" s="600"/>
      <c r="E4" s="600"/>
      <c r="F4" s="601"/>
    </row>
    <row r="5" spans="1:6" ht="20.25" customHeight="1">
      <c r="A5" s="591"/>
      <c r="F5" s="610"/>
    </row>
    <row r="6" spans="1:6" ht="20.25" customHeight="1">
      <c r="A6" s="591"/>
      <c r="F6" s="610"/>
    </row>
    <row r="7" spans="1:6" ht="20.25" customHeight="1">
      <c r="A7" s="591"/>
      <c r="F7" s="610"/>
    </row>
    <row r="8" spans="1:6" ht="20.25" customHeight="1">
      <c r="A8" s="591"/>
      <c r="C8" s="421" t="s">
        <v>992</v>
      </c>
      <c r="F8" s="610"/>
    </row>
    <row r="9" spans="1:6" ht="20.25" customHeight="1">
      <c r="A9" s="591"/>
      <c r="F9" s="610"/>
    </row>
    <row r="10" spans="1:6" ht="20.25" customHeight="1">
      <c r="A10" s="591"/>
      <c r="F10" s="610"/>
    </row>
    <row r="11" spans="1:6" ht="20.25" customHeight="1">
      <c r="A11" s="591"/>
      <c r="B11" s="421" t="s">
        <v>939</v>
      </c>
      <c r="F11" s="610"/>
    </row>
    <row r="12" spans="1:6" ht="20.25" customHeight="1">
      <c r="A12" s="591"/>
      <c r="F12" s="610"/>
    </row>
    <row r="13" spans="1:6" ht="20.25" customHeight="1">
      <c r="A13" s="591"/>
      <c r="F13" s="610"/>
    </row>
    <row r="14" spans="1:6" ht="20.25" customHeight="1">
      <c r="A14" s="591"/>
      <c r="F14" s="610"/>
    </row>
    <row r="15" spans="1:6" ht="20.25" customHeight="1">
      <c r="A15" s="591"/>
      <c r="B15" s="421" t="s">
        <v>993</v>
      </c>
      <c r="F15" s="610"/>
    </row>
    <row r="16" spans="1:6" ht="20.25" customHeight="1">
      <c r="A16" s="591"/>
      <c r="B16" s="421" t="s">
        <v>994</v>
      </c>
      <c r="F16" s="610"/>
    </row>
    <row r="17" spans="1:6" ht="20.25" customHeight="1">
      <c r="A17" s="591"/>
      <c r="B17" s="421" t="s">
        <v>995</v>
      </c>
      <c r="F17" s="610"/>
    </row>
    <row r="18" spans="1:6" ht="20.25" customHeight="1">
      <c r="A18" s="591"/>
      <c r="F18" s="610"/>
    </row>
    <row r="19" spans="1:6" ht="20.25" customHeight="1">
      <c r="A19" s="591"/>
      <c r="D19" s="592"/>
      <c r="E19" s="592"/>
      <c r="F19" s="610"/>
    </row>
    <row r="20" spans="1:6" ht="20.25" customHeight="1">
      <c r="A20" s="591"/>
      <c r="D20" s="592"/>
      <c r="E20" s="592"/>
      <c r="F20" s="610"/>
    </row>
    <row r="21" spans="1:6" ht="20.25" customHeight="1">
      <c r="A21" s="591"/>
      <c r="F21" s="610"/>
    </row>
    <row r="22" spans="1:6" ht="20.25" customHeight="1">
      <c r="A22" s="591"/>
      <c r="F22" s="610"/>
    </row>
    <row r="23" spans="1:6" ht="20.25" customHeight="1">
      <c r="A23" s="591"/>
      <c r="F23" s="610"/>
    </row>
    <row r="24" spans="1:6" ht="20.25" customHeight="1">
      <c r="A24" s="591"/>
      <c r="F24" s="610"/>
    </row>
    <row r="25" spans="1:6" ht="20.25" customHeight="1">
      <c r="A25" s="591"/>
      <c r="F25" s="610"/>
    </row>
    <row r="26" spans="1:6" ht="20.25" customHeight="1">
      <c r="A26" s="609"/>
      <c r="F26" s="610"/>
    </row>
    <row r="27" spans="1:6" ht="20.25" customHeight="1">
      <c r="A27" s="609"/>
      <c r="F27" s="610"/>
    </row>
    <row r="28" spans="1:6" ht="20.25" customHeight="1">
      <c r="A28" s="609"/>
      <c r="F28" s="610"/>
    </row>
    <row r="29" spans="1:6" ht="20.25" customHeight="1">
      <c r="A29" s="609"/>
      <c r="F29" s="610"/>
    </row>
    <row r="30" spans="1:6" ht="20.25" customHeight="1">
      <c r="A30" s="609"/>
      <c r="F30" s="610"/>
    </row>
    <row r="31" spans="1:6" ht="20.25" customHeight="1">
      <c r="A31" s="609"/>
      <c r="F31" s="610"/>
    </row>
    <row r="32" spans="1:6" ht="20.25" customHeight="1">
      <c r="A32" s="609"/>
      <c r="F32" s="610"/>
    </row>
    <row r="33" spans="1:6" ht="20.25" customHeight="1">
      <c r="A33" s="609"/>
      <c r="F33" s="610"/>
    </row>
    <row r="34" spans="1:6" ht="20.25" customHeight="1">
      <c r="A34" s="609"/>
      <c r="F34" s="610"/>
    </row>
    <row r="35" spans="1:6" ht="20.25" customHeight="1">
      <c r="A35" s="609"/>
      <c r="F35" s="610"/>
    </row>
    <row r="36" spans="1:6" ht="20.25" customHeight="1">
      <c r="A36" s="609"/>
      <c r="F36" s="610"/>
    </row>
    <row r="37" spans="1:6" ht="20.25" customHeight="1">
      <c r="A37" s="612"/>
      <c r="B37" s="603"/>
      <c r="C37" s="603"/>
      <c r="D37" s="603"/>
      <c r="E37" s="603"/>
      <c r="F37" s="604"/>
    </row>
  </sheetData>
  <phoneticPr fontId="12"/>
  <pageMargins left="0.7" right="0.37" top="0.59055118110236227" bottom="0" header="0.51181102362204722" footer="0.17"/>
  <pageSetup paperSize="9" scale="110" orientation="portrait" r:id="rId1"/>
  <headerFooter alignWithMargins="0">
    <oddFooter>&amp;C&amp;8付 - 21</oddFooter>
  </headerFooter>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9A67A-9B4B-4955-9391-BA3AAB57E995}">
  <dimension ref="A2:F26"/>
  <sheetViews>
    <sheetView view="pageBreakPreview" zoomScale="85" zoomScaleNormal="100" zoomScaleSheetLayoutView="85" workbookViewId="0">
      <selection activeCell="O9" sqref="O9"/>
    </sheetView>
  </sheetViews>
  <sheetFormatPr defaultRowHeight="25.5" customHeight="1"/>
  <cols>
    <col min="1" max="1" width="15.88671875" style="421" customWidth="1"/>
    <col min="2" max="2" width="11.77734375" style="421" customWidth="1"/>
    <col min="3" max="3" width="12.88671875" style="421" customWidth="1"/>
    <col min="4" max="4" width="15.21875" style="421" customWidth="1"/>
    <col min="5" max="5" width="12.88671875" style="421" customWidth="1"/>
    <col min="6" max="256" width="8.88671875" style="421"/>
    <col min="257" max="257" width="15.88671875" style="421" customWidth="1"/>
    <col min="258" max="258" width="11.77734375" style="421" customWidth="1"/>
    <col min="259" max="259" width="12.88671875" style="421" customWidth="1"/>
    <col min="260" max="260" width="15.21875" style="421" customWidth="1"/>
    <col min="261" max="261" width="12.88671875" style="421" customWidth="1"/>
    <col min="262" max="512" width="8.88671875" style="421"/>
    <col min="513" max="513" width="15.88671875" style="421" customWidth="1"/>
    <col min="514" max="514" width="11.77734375" style="421" customWidth="1"/>
    <col min="515" max="515" width="12.88671875" style="421" customWidth="1"/>
    <col min="516" max="516" width="15.21875" style="421" customWidth="1"/>
    <col min="517" max="517" width="12.88671875" style="421" customWidth="1"/>
    <col min="518" max="768" width="8.88671875" style="421"/>
    <col min="769" max="769" width="15.88671875" style="421" customWidth="1"/>
    <col min="770" max="770" width="11.77734375" style="421" customWidth="1"/>
    <col min="771" max="771" width="12.88671875" style="421" customWidth="1"/>
    <col min="772" max="772" width="15.21875" style="421" customWidth="1"/>
    <col min="773" max="773" width="12.88671875" style="421" customWidth="1"/>
    <col min="774" max="1024" width="8.88671875" style="421"/>
    <col min="1025" max="1025" width="15.88671875" style="421" customWidth="1"/>
    <col min="1026" max="1026" width="11.77734375" style="421" customWidth="1"/>
    <col min="1027" max="1027" width="12.88671875" style="421" customWidth="1"/>
    <col min="1028" max="1028" width="15.21875" style="421" customWidth="1"/>
    <col min="1029" max="1029" width="12.88671875" style="421" customWidth="1"/>
    <col min="1030" max="1280" width="8.88671875" style="421"/>
    <col min="1281" max="1281" width="15.88671875" style="421" customWidth="1"/>
    <col min="1282" max="1282" width="11.77734375" style="421" customWidth="1"/>
    <col min="1283" max="1283" width="12.88671875" style="421" customWidth="1"/>
    <col min="1284" max="1284" width="15.21875" style="421" customWidth="1"/>
    <col min="1285" max="1285" width="12.88671875" style="421" customWidth="1"/>
    <col min="1286" max="1536" width="8.88671875" style="421"/>
    <col min="1537" max="1537" width="15.88671875" style="421" customWidth="1"/>
    <col min="1538" max="1538" width="11.77734375" style="421" customWidth="1"/>
    <col min="1539" max="1539" width="12.88671875" style="421" customWidth="1"/>
    <col min="1540" max="1540" width="15.21875" style="421" customWidth="1"/>
    <col min="1541" max="1541" width="12.88671875" style="421" customWidth="1"/>
    <col min="1542" max="1792" width="8.88671875" style="421"/>
    <col min="1793" max="1793" width="15.88671875" style="421" customWidth="1"/>
    <col min="1794" max="1794" width="11.77734375" style="421" customWidth="1"/>
    <col min="1795" max="1795" width="12.88671875" style="421" customWidth="1"/>
    <col min="1796" max="1796" width="15.21875" style="421" customWidth="1"/>
    <col min="1797" max="1797" width="12.88671875" style="421" customWidth="1"/>
    <col min="1798" max="2048" width="8.88671875" style="421"/>
    <col min="2049" max="2049" width="15.88671875" style="421" customWidth="1"/>
    <col min="2050" max="2050" width="11.77734375" style="421" customWidth="1"/>
    <col min="2051" max="2051" width="12.88671875" style="421" customWidth="1"/>
    <col min="2052" max="2052" width="15.21875" style="421" customWidth="1"/>
    <col min="2053" max="2053" width="12.88671875" style="421" customWidth="1"/>
    <col min="2054" max="2304" width="8.88671875" style="421"/>
    <col min="2305" max="2305" width="15.88671875" style="421" customWidth="1"/>
    <col min="2306" max="2306" width="11.77734375" style="421" customWidth="1"/>
    <col min="2307" max="2307" width="12.88671875" style="421" customWidth="1"/>
    <col min="2308" max="2308" width="15.21875" style="421" customWidth="1"/>
    <col min="2309" max="2309" width="12.88671875" style="421" customWidth="1"/>
    <col min="2310" max="2560" width="8.88671875" style="421"/>
    <col min="2561" max="2561" width="15.88671875" style="421" customWidth="1"/>
    <col min="2562" max="2562" width="11.77734375" style="421" customWidth="1"/>
    <col min="2563" max="2563" width="12.88671875" style="421" customWidth="1"/>
    <col min="2564" max="2564" width="15.21875" style="421" customWidth="1"/>
    <col min="2565" max="2565" width="12.88671875" style="421" customWidth="1"/>
    <col min="2566" max="2816" width="8.88671875" style="421"/>
    <col min="2817" max="2817" width="15.88671875" style="421" customWidth="1"/>
    <col min="2818" max="2818" width="11.77734375" style="421" customWidth="1"/>
    <col min="2819" max="2819" width="12.88671875" style="421" customWidth="1"/>
    <col min="2820" max="2820" width="15.21875" style="421" customWidth="1"/>
    <col min="2821" max="2821" width="12.88671875" style="421" customWidth="1"/>
    <col min="2822" max="3072" width="8.88671875" style="421"/>
    <col min="3073" max="3073" width="15.88671875" style="421" customWidth="1"/>
    <col min="3074" max="3074" width="11.77734375" style="421" customWidth="1"/>
    <col min="3075" max="3075" width="12.88671875" style="421" customWidth="1"/>
    <col min="3076" max="3076" width="15.21875" style="421" customWidth="1"/>
    <col min="3077" max="3077" width="12.88671875" style="421" customWidth="1"/>
    <col min="3078" max="3328" width="8.88671875" style="421"/>
    <col min="3329" max="3329" width="15.88671875" style="421" customWidth="1"/>
    <col min="3330" max="3330" width="11.77734375" style="421" customWidth="1"/>
    <col min="3331" max="3331" width="12.88671875" style="421" customWidth="1"/>
    <col min="3332" max="3332" width="15.21875" style="421" customWidth="1"/>
    <col min="3333" max="3333" width="12.88671875" style="421" customWidth="1"/>
    <col min="3334" max="3584" width="8.88671875" style="421"/>
    <col min="3585" max="3585" width="15.88671875" style="421" customWidth="1"/>
    <col min="3586" max="3586" width="11.77734375" style="421" customWidth="1"/>
    <col min="3587" max="3587" width="12.88671875" style="421" customWidth="1"/>
    <col min="3588" max="3588" width="15.21875" style="421" customWidth="1"/>
    <col min="3589" max="3589" width="12.88671875" style="421" customWidth="1"/>
    <col min="3590" max="3840" width="8.88671875" style="421"/>
    <col min="3841" max="3841" width="15.88671875" style="421" customWidth="1"/>
    <col min="3842" max="3842" width="11.77734375" style="421" customWidth="1"/>
    <col min="3843" max="3843" width="12.88671875" style="421" customWidth="1"/>
    <col min="3844" max="3844" width="15.21875" style="421" customWidth="1"/>
    <col min="3845" max="3845" width="12.88671875" style="421" customWidth="1"/>
    <col min="3846" max="4096" width="8.88671875" style="421"/>
    <col min="4097" max="4097" width="15.88671875" style="421" customWidth="1"/>
    <col min="4098" max="4098" width="11.77734375" style="421" customWidth="1"/>
    <col min="4099" max="4099" width="12.88671875" style="421" customWidth="1"/>
    <col min="4100" max="4100" width="15.21875" style="421" customWidth="1"/>
    <col min="4101" max="4101" width="12.88671875" style="421" customWidth="1"/>
    <col min="4102" max="4352" width="8.88671875" style="421"/>
    <col min="4353" max="4353" width="15.88671875" style="421" customWidth="1"/>
    <col min="4354" max="4354" width="11.77734375" style="421" customWidth="1"/>
    <col min="4355" max="4355" width="12.88671875" style="421" customWidth="1"/>
    <col min="4356" max="4356" width="15.21875" style="421" customWidth="1"/>
    <col min="4357" max="4357" width="12.88671875" style="421" customWidth="1"/>
    <col min="4358" max="4608" width="8.88671875" style="421"/>
    <col min="4609" max="4609" width="15.88671875" style="421" customWidth="1"/>
    <col min="4610" max="4610" width="11.77734375" style="421" customWidth="1"/>
    <col min="4611" max="4611" width="12.88671875" style="421" customWidth="1"/>
    <col min="4612" max="4612" width="15.21875" style="421" customWidth="1"/>
    <col min="4613" max="4613" width="12.88671875" style="421" customWidth="1"/>
    <col min="4614" max="4864" width="8.88671875" style="421"/>
    <col min="4865" max="4865" width="15.88671875" style="421" customWidth="1"/>
    <col min="4866" max="4866" width="11.77734375" style="421" customWidth="1"/>
    <col min="4867" max="4867" width="12.88671875" style="421" customWidth="1"/>
    <col min="4868" max="4868" width="15.21875" style="421" customWidth="1"/>
    <col min="4869" max="4869" width="12.88671875" style="421" customWidth="1"/>
    <col min="4870" max="5120" width="8.88671875" style="421"/>
    <col min="5121" max="5121" width="15.88671875" style="421" customWidth="1"/>
    <col min="5122" max="5122" width="11.77734375" style="421" customWidth="1"/>
    <col min="5123" max="5123" width="12.88671875" style="421" customWidth="1"/>
    <col min="5124" max="5124" width="15.21875" style="421" customWidth="1"/>
    <col min="5125" max="5125" width="12.88671875" style="421" customWidth="1"/>
    <col min="5126" max="5376" width="8.88671875" style="421"/>
    <col min="5377" max="5377" width="15.88671875" style="421" customWidth="1"/>
    <col min="5378" max="5378" width="11.77734375" style="421" customWidth="1"/>
    <col min="5379" max="5379" width="12.88671875" style="421" customWidth="1"/>
    <col min="5380" max="5380" width="15.21875" style="421" customWidth="1"/>
    <col min="5381" max="5381" width="12.88671875" style="421" customWidth="1"/>
    <col min="5382" max="5632" width="8.88671875" style="421"/>
    <col min="5633" max="5633" width="15.88671875" style="421" customWidth="1"/>
    <col min="5634" max="5634" width="11.77734375" style="421" customWidth="1"/>
    <col min="5635" max="5635" width="12.88671875" style="421" customWidth="1"/>
    <col min="5636" max="5636" width="15.21875" style="421" customWidth="1"/>
    <col min="5637" max="5637" width="12.88671875" style="421" customWidth="1"/>
    <col min="5638" max="5888" width="8.88671875" style="421"/>
    <col min="5889" max="5889" width="15.88671875" style="421" customWidth="1"/>
    <col min="5890" max="5890" width="11.77734375" style="421" customWidth="1"/>
    <col min="5891" max="5891" width="12.88671875" style="421" customWidth="1"/>
    <col min="5892" max="5892" width="15.21875" style="421" customWidth="1"/>
    <col min="5893" max="5893" width="12.88671875" style="421" customWidth="1"/>
    <col min="5894" max="6144" width="8.88671875" style="421"/>
    <col min="6145" max="6145" width="15.88671875" style="421" customWidth="1"/>
    <col min="6146" max="6146" width="11.77734375" style="421" customWidth="1"/>
    <col min="6147" max="6147" width="12.88671875" style="421" customWidth="1"/>
    <col min="6148" max="6148" width="15.21875" style="421" customWidth="1"/>
    <col min="6149" max="6149" width="12.88671875" style="421" customWidth="1"/>
    <col min="6150" max="6400" width="8.88671875" style="421"/>
    <col min="6401" max="6401" width="15.88671875" style="421" customWidth="1"/>
    <col min="6402" max="6402" width="11.77734375" style="421" customWidth="1"/>
    <col min="6403" max="6403" width="12.88671875" style="421" customWidth="1"/>
    <col min="6404" max="6404" width="15.21875" style="421" customWidth="1"/>
    <col min="6405" max="6405" width="12.88671875" style="421" customWidth="1"/>
    <col min="6406" max="6656" width="8.88671875" style="421"/>
    <col min="6657" max="6657" width="15.88671875" style="421" customWidth="1"/>
    <col min="6658" max="6658" width="11.77734375" style="421" customWidth="1"/>
    <col min="6659" max="6659" width="12.88671875" style="421" customWidth="1"/>
    <col min="6660" max="6660" width="15.21875" style="421" customWidth="1"/>
    <col min="6661" max="6661" width="12.88671875" style="421" customWidth="1"/>
    <col min="6662" max="6912" width="8.88671875" style="421"/>
    <col min="6913" max="6913" width="15.88671875" style="421" customWidth="1"/>
    <col min="6914" max="6914" width="11.77734375" style="421" customWidth="1"/>
    <col min="6915" max="6915" width="12.88671875" style="421" customWidth="1"/>
    <col min="6916" max="6916" width="15.21875" style="421" customWidth="1"/>
    <col min="6917" max="6917" width="12.88671875" style="421" customWidth="1"/>
    <col min="6918" max="7168" width="8.88671875" style="421"/>
    <col min="7169" max="7169" width="15.88671875" style="421" customWidth="1"/>
    <col min="7170" max="7170" width="11.77734375" style="421" customWidth="1"/>
    <col min="7171" max="7171" width="12.88671875" style="421" customWidth="1"/>
    <col min="7172" max="7172" width="15.21875" style="421" customWidth="1"/>
    <col min="7173" max="7173" width="12.88671875" style="421" customWidth="1"/>
    <col min="7174" max="7424" width="8.88671875" style="421"/>
    <col min="7425" max="7425" width="15.88671875" style="421" customWidth="1"/>
    <col min="7426" max="7426" width="11.77734375" style="421" customWidth="1"/>
    <col min="7427" max="7427" width="12.88671875" style="421" customWidth="1"/>
    <col min="7428" max="7428" width="15.21875" style="421" customWidth="1"/>
    <col min="7429" max="7429" width="12.88671875" style="421" customWidth="1"/>
    <col min="7430" max="7680" width="8.88671875" style="421"/>
    <col min="7681" max="7681" width="15.88671875" style="421" customWidth="1"/>
    <col min="7682" max="7682" width="11.77734375" style="421" customWidth="1"/>
    <col min="7683" max="7683" width="12.88671875" style="421" customWidth="1"/>
    <col min="7684" max="7684" width="15.21875" style="421" customWidth="1"/>
    <col min="7685" max="7685" width="12.88671875" style="421" customWidth="1"/>
    <col min="7686" max="7936" width="8.88671875" style="421"/>
    <col min="7937" max="7937" width="15.88671875" style="421" customWidth="1"/>
    <col min="7938" max="7938" width="11.77734375" style="421" customWidth="1"/>
    <col min="7939" max="7939" width="12.88671875" style="421" customWidth="1"/>
    <col min="7940" max="7940" width="15.21875" style="421" customWidth="1"/>
    <col min="7941" max="7941" width="12.88671875" style="421" customWidth="1"/>
    <col min="7942" max="8192" width="8.88671875" style="421"/>
    <col min="8193" max="8193" width="15.88671875" style="421" customWidth="1"/>
    <col min="8194" max="8194" width="11.77734375" style="421" customWidth="1"/>
    <col min="8195" max="8195" width="12.88671875" style="421" customWidth="1"/>
    <col min="8196" max="8196" width="15.21875" style="421" customWidth="1"/>
    <col min="8197" max="8197" width="12.88671875" style="421" customWidth="1"/>
    <col min="8198" max="8448" width="8.88671875" style="421"/>
    <col min="8449" max="8449" width="15.88671875" style="421" customWidth="1"/>
    <col min="8450" max="8450" width="11.77734375" style="421" customWidth="1"/>
    <col min="8451" max="8451" width="12.88671875" style="421" customWidth="1"/>
    <col min="8452" max="8452" width="15.21875" style="421" customWidth="1"/>
    <col min="8453" max="8453" width="12.88671875" style="421" customWidth="1"/>
    <col min="8454" max="8704" width="8.88671875" style="421"/>
    <col min="8705" max="8705" width="15.88671875" style="421" customWidth="1"/>
    <col min="8706" max="8706" width="11.77734375" style="421" customWidth="1"/>
    <col min="8707" max="8707" width="12.88671875" style="421" customWidth="1"/>
    <col min="8708" max="8708" width="15.21875" style="421" customWidth="1"/>
    <col min="8709" max="8709" width="12.88671875" style="421" customWidth="1"/>
    <col min="8710" max="8960" width="8.88671875" style="421"/>
    <col min="8961" max="8961" width="15.88671875" style="421" customWidth="1"/>
    <col min="8962" max="8962" width="11.77734375" style="421" customWidth="1"/>
    <col min="8963" max="8963" width="12.88671875" style="421" customWidth="1"/>
    <col min="8964" max="8964" width="15.21875" style="421" customWidth="1"/>
    <col min="8965" max="8965" width="12.88671875" style="421" customWidth="1"/>
    <col min="8966" max="9216" width="8.88671875" style="421"/>
    <col min="9217" max="9217" width="15.88671875" style="421" customWidth="1"/>
    <col min="9218" max="9218" width="11.77734375" style="421" customWidth="1"/>
    <col min="9219" max="9219" width="12.88671875" style="421" customWidth="1"/>
    <col min="9220" max="9220" width="15.21875" style="421" customWidth="1"/>
    <col min="9221" max="9221" width="12.88671875" style="421" customWidth="1"/>
    <col min="9222" max="9472" width="8.88671875" style="421"/>
    <col min="9473" max="9473" width="15.88671875" style="421" customWidth="1"/>
    <col min="9474" max="9474" width="11.77734375" style="421" customWidth="1"/>
    <col min="9475" max="9475" width="12.88671875" style="421" customWidth="1"/>
    <col min="9476" max="9476" width="15.21875" style="421" customWidth="1"/>
    <col min="9477" max="9477" width="12.88671875" style="421" customWidth="1"/>
    <col min="9478" max="9728" width="8.88671875" style="421"/>
    <col min="9729" max="9729" width="15.88671875" style="421" customWidth="1"/>
    <col min="9730" max="9730" width="11.77734375" style="421" customWidth="1"/>
    <col min="9731" max="9731" width="12.88671875" style="421" customWidth="1"/>
    <col min="9732" max="9732" width="15.21875" style="421" customWidth="1"/>
    <col min="9733" max="9733" width="12.88671875" style="421" customWidth="1"/>
    <col min="9734" max="9984" width="8.88671875" style="421"/>
    <col min="9985" max="9985" width="15.88671875" style="421" customWidth="1"/>
    <col min="9986" max="9986" width="11.77734375" style="421" customWidth="1"/>
    <col min="9987" max="9987" width="12.88671875" style="421" customWidth="1"/>
    <col min="9988" max="9988" width="15.21875" style="421" customWidth="1"/>
    <col min="9989" max="9989" width="12.88671875" style="421" customWidth="1"/>
    <col min="9990" max="10240" width="8.88671875" style="421"/>
    <col min="10241" max="10241" width="15.88671875" style="421" customWidth="1"/>
    <col min="10242" max="10242" width="11.77734375" style="421" customWidth="1"/>
    <col min="10243" max="10243" width="12.88671875" style="421" customWidth="1"/>
    <col min="10244" max="10244" width="15.21875" style="421" customWidth="1"/>
    <col min="10245" max="10245" width="12.88671875" style="421" customWidth="1"/>
    <col min="10246" max="10496" width="8.88671875" style="421"/>
    <col min="10497" max="10497" width="15.88671875" style="421" customWidth="1"/>
    <col min="10498" max="10498" width="11.77734375" style="421" customWidth="1"/>
    <col min="10499" max="10499" width="12.88671875" style="421" customWidth="1"/>
    <col min="10500" max="10500" width="15.21875" style="421" customWidth="1"/>
    <col min="10501" max="10501" width="12.88671875" style="421" customWidth="1"/>
    <col min="10502" max="10752" width="8.88671875" style="421"/>
    <col min="10753" max="10753" width="15.88671875" style="421" customWidth="1"/>
    <col min="10754" max="10754" width="11.77734375" style="421" customWidth="1"/>
    <col min="10755" max="10755" width="12.88671875" style="421" customWidth="1"/>
    <col min="10756" max="10756" width="15.21875" style="421" customWidth="1"/>
    <col min="10757" max="10757" width="12.88671875" style="421" customWidth="1"/>
    <col min="10758" max="11008" width="8.88671875" style="421"/>
    <col min="11009" max="11009" width="15.88671875" style="421" customWidth="1"/>
    <col min="11010" max="11010" width="11.77734375" style="421" customWidth="1"/>
    <col min="11011" max="11011" width="12.88671875" style="421" customWidth="1"/>
    <col min="11012" max="11012" width="15.21875" style="421" customWidth="1"/>
    <col min="11013" max="11013" width="12.88671875" style="421" customWidth="1"/>
    <col min="11014" max="11264" width="8.88671875" style="421"/>
    <col min="11265" max="11265" width="15.88671875" style="421" customWidth="1"/>
    <col min="11266" max="11266" width="11.77734375" style="421" customWidth="1"/>
    <col min="11267" max="11267" width="12.88671875" style="421" customWidth="1"/>
    <col min="11268" max="11268" width="15.21875" style="421" customWidth="1"/>
    <col min="11269" max="11269" width="12.88671875" style="421" customWidth="1"/>
    <col min="11270" max="11520" width="8.88671875" style="421"/>
    <col min="11521" max="11521" width="15.88671875" style="421" customWidth="1"/>
    <col min="11522" max="11522" width="11.77734375" style="421" customWidth="1"/>
    <col min="11523" max="11523" width="12.88671875" style="421" customWidth="1"/>
    <col min="11524" max="11524" width="15.21875" style="421" customWidth="1"/>
    <col min="11525" max="11525" width="12.88671875" style="421" customWidth="1"/>
    <col min="11526" max="11776" width="8.88671875" style="421"/>
    <col min="11777" max="11777" width="15.88671875" style="421" customWidth="1"/>
    <col min="11778" max="11778" width="11.77734375" style="421" customWidth="1"/>
    <col min="11779" max="11779" width="12.88671875" style="421" customWidth="1"/>
    <col min="11780" max="11780" width="15.21875" style="421" customWidth="1"/>
    <col min="11781" max="11781" width="12.88671875" style="421" customWidth="1"/>
    <col min="11782" max="12032" width="8.88671875" style="421"/>
    <col min="12033" max="12033" width="15.88671875" style="421" customWidth="1"/>
    <col min="12034" max="12034" width="11.77734375" style="421" customWidth="1"/>
    <col min="12035" max="12035" width="12.88671875" style="421" customWidth="1"/>
    <col min="12036" max="12036" width="15.21875" style="421" customWidth="1"/>
    <col min="12037" max="12037" width="12.88671875" style="421" customWidth="1"/>
    <col min="12038" max="12288" width="8.88671875" style="421"/>
    <col min="12289" max="12289" width="15.88671875" style="421" customWidth="1"/>
    <col min="12290" max="12290" width="11.77734375" style="421" customWidth="1"/>
    <col min="12291" max="12291" width="12.88671875" style="421" customWidth="1"/>
    <col min="12292" max="12292" width="15.21875" style="421" customWidth="1"/>
    <col min="12293" max="12293" width="12.88671875" style="421" customWidth="1"/>
    <col min="12294" max="12544" width="8.88671875" style="421"/>
    <col min="12545" max="12545" width="15.88671875" style="421" customWidth="1"/>
    <col min="12546" max="12546" width="11.77734375" style="421" customWidth="1"/>
    <col min="12547" max="12547" width="12.88671875" style="421" customWidth="1"/>
    <col min="12548" max="12548" width="15.21875" style="421" customWidth="1"/>
    <col min="12549" max="12549" width="12.88671875" style="421" customWidth="1"/>
    <col min="12550" max="12800" width="8.88671875" style="421"/>
    <col min="12801" max="12801" width="15.88671875" style="421" customWidth="1"/>
    <col min="12802" max="12802" width="11.77734375" style="421" customWidth="1"/>
    <col min="12803" max="12803" width="12.88671875" style="421" customWidth="1"/>
    <col min="12804" max="12804" width="15.21875" style="421" customWidth="1"/>
    <col min="12805" max="12805" width="12.88671875" style="421" customWidth="1"/>
    <col min="12806" max="13056" width="8.88671875" style="421"/>
    <col min="13057" max="13057" width="15.88671875" style="421" customWidth="1"/>
    <col min="13058" max="13058" width="11.77734375" style="421" customWidth="1"/>
    <col min="13059" max="13059" width="12.88671875" style="421" customWidth="1"/>
    <col min="13060" max="13060" width="15.21875" style="421" customWidth="1"/>
    <col min="13061" max="13061" width="12.88671875" style="421" customWidth="1"/>
    <col min="13062" max="13312" width="8.88671875" style="421"/>
    <col min="13313" max="13313" width="15.88671875" style="421" customWidth="1"/>
    <col min="13314" max="13314" width="11.77734375" style="421" customWidth="1"/>
    <col min="13315" max="13315" width="12.88671875" style="421" customWidth="1"/>
    <col min="13316" max="13316" width="15.21875" style="421" customWidth="1"/>
    <col min="13317" max="13317" width="12.88671875" style="421" customWidth="1"/>
    <col min="13318" max="13568" width="8.88671875" style="421"/>
    <col min="13569" max="13569" width="15.88671875" style="421" customWidth="1"/>
    <col min="13570" max="13570" width="11.77734375" style="421" customWidth="1"/>
    <col min="13571" max="13571" width="12.88671875" style="421" customWidth="1"/>
    <col min="13572" max="13572" width="15.21875" style="421" customWidth="1"/>
    <col min="13573" max="13573" width="12.88671875" style="421" customWidth="1"/>
    <col min="13574" max="13824" width="8.88671875" style="421"/>
    <col min="13825" max="13825" width="15.88671875" style="421" customWidth="1"/>
    <col min="13826" max="13826" width="11.77734375" style="421" customWidth="1"/>
    <col min="13827" max="13827" width="12.88671875" style="421" customWidth="1"/>
    <col min="13828" max="13828" width="15.21875" style="421" customWidth="1"/>
    <col min="13829" max="13829" width="12.88671875" style="421" customWidth="1"/>
    <col min="13830" max="14080" width="8.88671875" style="421"/>
    <col min="14081" max="14081" width="15.88671875" style="421" customWidth="1"/>
    <col min="14082" max="14082" width="11.77734375" style="421" customWidth="1"/>
    <col min="14083" max="14083" width="12.88671875" style="421" customWidth="1"/>
    <col min="14084" max="14084" width="15.21875" style="421" customWidth="1"/>
    <col min="14085" max="14085" width="12.88671875" style="421" customWidth="1"/>
    <col min="14086" max="14336" width="8.88671875" style="421"/>
    <col min="14337" max="14337" width="15.88671875" style="421" customWidth="1"/>
    <col min="14338" max="14338" width="11.77734375" style="421" customWidth="1"/>
    <col min="14339" max="14339" width="12.88671875" style="421" customWidth="1"/>
    <col min="14340" max="14340" width="15.21875" style="421" customWidth="1"/>
    <col min="14341" max="14341" width="12.88671875" style="421" customWidth="1"/>
    <col min="14342" max="14592" width="8.88671875" style="421"/>
    <col min="14593" max="14593" width="15.88671875" style="421" customWidth="1"/>
    <col min="14594" max="14594" width="11.77734375" style="421" customWidth="1"/>
    <col min="14595" max="14595" width="12.88671875" style="421" customWidth="1"/>
    <col min="14596" max="14596" width="15.21875" style="421" customWidth="1"/>
    <col min="14597" max="14597" width="12.88671875" style="421" customWidth="1"/>
    <col min="14598" max="14848" width="8.88671875" style="421"/>
    <col min="14849" max="14849" width="15.88671875" style="421" customWidth="1"/>
    <col min="14850" max="14850" width="11.77734375" style="421" customWidth="1"/>
    <col min="14851" max="14851" width="12.88671875" style="421" customWidth="1"/>
    <col min="14852" max="14852" width="15.21875" style="421" customWidth="1"/>
    <col min="14853" max="14853" width="12.88671875" style="421" customWidth="1"/>
    <col min="14854" max="15104" width="8.88671875" style="421"/>
    <col min="15105" max="15105" width="15.88671875" style="421" customWidth="1"/>
    <col min="15106" max="15106" width="11.77734375" style="421" customWidth="1"/>
    <col min="15107" max="15107" width="12.88671875" style="421" customWidth="1"/>
    <col min="15108" max="15108" width="15.21875" style="421" customWidth="1"/>
    <col min="15109" max="15109" width="12.88671875" style="421" customWidth="1"/>
    <col min="15110" max="15360" width="8.88671875" style="421"/>
    <col min="15361" max="15361" width="15.88671875" style="421" customWidth="1"/>
    <col min="15362" max="15362" width="11.77734375" style="421" customWidth="1"/>
    <col min="15363" max="15363" width="12.88671875" style="421" customWidth="1"/>
    <col min="15364" max="15364" width="15.21875" style="421" customWidth="1"/>
    <col min="15365" max="15365" width="12.88671875" style="421" customWidth="1"/>
    <col min="15366" max="15616" width="8.88671875" style="421"/>
    <col min="15617" max="15617" width="15.88671875" style="421" customWidth="1"/>
    <col min="15618" max="15618" width="11.77734375" style="421" customWidth="1"/>
    <col min="15619" max="15619" width="12.88671875" style="421" customWidth="1"/>
    <col min="15620" max="15620" width="15.21875" style="421" customWidth="1"/>
    <col min="15621" max="15621" width="12.88671875" style="421" customWidth="1"/>
    <col min="15622" max="15872" width="8.88671875" style="421"/>
    <col min="15873" max="15873" width="15.88671875" style="421" customWidth="1"/>
    <col min="15874" max="15874" width="11.77734375" style="421" customWidth="1"/>
    <col min="15875" max="15875" width="12.88671875" style="421" customWidth="1"/>
    <col min="15876" max="15876" width="15.21875" style="421" customWidth="1"/>
    <col min="15877" max="15877" width="12.88671875" style="421" customWidth="1"/>
    <col min="15878" max="16128" width="8.88671875" style="421"/>
    <col min="16129" max="16129" width="15.88671875" style="421" customWidth="1"/>
    <col min="16130" max="16130" width="11.77734375" style="421" customWidth="1"/>
    <col min="16131" max="16131" width="12.88671875" style="421" customWidth="1"/>
    <col min="16132" max="16132" width="15.21875" style="421" customWidth="1"/>
    <col min="16133" max="16133" width="12.88671875" style="421" customWidth="1"/>
    <col min="16134" max="16384" width="8.88671875" style="421"/>
  </cols>
  <sheetData>
    <row r="2" spans="1:6" ht="25.5" customHeight="1">
      <c r="B2" s="593" t="s">
        <v>996</v>
      </c>
    </row>
    <row r="3" spans="1:6" ht="25.5" customHeight="1">
      <c r="B3" s="634" t="s">
        <v>997</v>
      </c>
    </row>
    <row r="4" spans="1:6" ht="25.5" customHeight="1">
      <c r="A4" s="421" t="s">
        <v>998</v>
      </c>
      <c r="C4" s="593"/>
    </row>
    <row r="5" spans="1:6" ht="25.5" customHeight="1">
      <c r="A5" s="635" t="s">
        <v>999</v>
      </c>
      <c r="B5" s="596"/>
      <c r="C5" s="596"/>
      <c r="D5" s="595"/>
      <c r="E5" s="596"/>
      <c r="F5" s="636" t="s">
        <v>1000</v>
      </c>
    </row>
    <row r="6" spans="1:6" ht="25.5" customHeight="1">
      <c r="A6" s="635" t="s">
        <v>1001</v>
      </c>
      <c r="B6" s="596"/>
      <c r="C6" s="596"/>
      <c r="D6" s="595"/>
      <c r="E6" s="596"/>
      <c r="F6" s="636" t="s">
        <v>1000</v>
      </c>
    </row>
    <row r="7" spans="1:6" ht="25.5" customHeight="1">
      <c r="A7" s="635" t="s">
        <v>1002</v>
      </c>
      <c r="B7" s="596"/>
      <c r="C7" s="596"/>
      <c r="D7" s="595"/>
      <c r="E7" s="596"/>
      <c r="F7" s="636" t="s">
        <v>1000</v>
      </c>
    </row>
    <row r="8" spans="1:6" ht="25.5" customHeight="1">
      <c r="A8" s="635" t="s">
        <v>1003</v>
      </c>
      <c r="B8" s="596"/>
      <c r="C8" s="596"/>
      <c r="D8" s="595"/>
      <c r="E8" s="596"/>
      <c r="F8" s="636" t="s">
        <v>1000</v>
      </c>
    </row>
    <row r="9" spans="1:6" ht="25.5" customHeight="1">
      <c r="A9" s="635" t="s">
        <v>1004</v>
      </c>
      <c r="B9" s="596"/>
      <c r="C9" s="596"/>
      <c r="D9" s="596"/>
      <c r="E9" s="596"/>
      <c r="F9" s="597"/>
    </row>
    <row r="10" spans="1:6" ht="25.5" customHeight="1">
      <c r="A10" s="605"/>
      <c r="B10" s="600"/>
      <c r="C10" s="600"/>
      <c r="D10" s="600"/>
      <c r="E10" s="600"/>
      <c r="F10" s="600"/>
    </row>
    <row r="11" spans="1:6" ht="25.5" customHeight="1">
      <c r="A11" s="592"/>
    </row>
    <row r="12" spans="1:6" ht="25.5" customHeight="1">
      <c r="A12" s="592"/>
    </row>
    <row r="13" spans="1:6" ht="25.5" customHeight="1">
      <c r="A13" s="592"/>
    </row>
    <row r="14" spans="1:6" ht="25.5" customHeight="1">
      <c r="A14" s="592"/>
    </row>
    <row r="15" spans="1:6" ht="25.5" customHeight="1">
      <c r="A15" s="592"/>
    </row>
    <row r="16" spans="1:6" ht="25.5" customHeight="1">
      <c r="A16" s="592"/>
    </row>
    <row r="17" spans="1:5" ht="25.5" customHeight="1">
      <c r="A17" s="592"/>
    </row>
    <row r="18" spans="1:5" ht="25.5" customHeight="1">
      <c r="A18" s="592"/>
    </row>
    <row r="19" spans="1:5" ht="25.5" customHeight="1">
      <c r="A19" s="592"/>
    </row>
    <row r="20" spans="1:5" ht="25.5" customHeight="1">
      <c r="A20" s="592"/>
      <c r="D20" s="592"/>
      <c r="E20" s="592"/>
    </row>
    <row r="21" spans="1:5" ht="25.5" customHeight="1">
      <c r="A21" s="592"/>
      <c r="D21" s="592"/>
      <c r="E21" s="592"/>
    </row>
    <row r="22" spans="1:5" ht="25.5" customHeight="1">
      <c r="A22" s="592"/>
    </row>
    <row r="23" spans="1:5" ht="25.5" customHeight="1">
      <c r="A23" s="592"/>
    </row>
    <row r="24" spans="1:5" ht="25.5" customHeight="1">
      <c r="A24" s="592"/>
    </row>
    <row r="25" spans="1:5" ht="25.5" customHeight="1">
      <c r="A25" s="592"/>
    </row>
    <row r="26" spans="1:5" ht="25.5" customHeight="1">
      <c r="A26" s="592"/>
    </row>
  </sheetData>
  <phoneticPr fontId="12"/>
  <pageMargins left="1.3779527559055118" right="0" top="0.59055118110236227" bottom="0" header="0.51181102362204722" footer="0.18"/>
  <pageSetup paperSize="9" orientation="portrait" r:id="rId1"/>
  <headerFooter alignWithMargins="0">
    <oddFooter>&amp;C&amp;9付 - 22</oddFooter>
  </headerFooter>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FE3B-7985-4CB1-B400-2A820640A691}">
  <dimension ref="A1:F39"/>
  <sheetViews>
    <sheetView view="pageBreakPreview" zoomScaleNormal="100" zoomScaleSheetLayoutView="100" workbookViewId="0">
      <selection activeCell="I9" sqref="I9"/>
    </sheetView>
  </sheetViews>
  <sheetFormatPr defaultRowHeight="20.25" customHeight="1"/>
  <cols>
    <col min="1" max="1" width="15.88671875" style="421" customWidth="1"/>
    <col min="2" max="2" width="11.77734375" style="421" customWidth="1"/>
    <col min="3" max="3" width="12.88671875" style="421" customWidth="1"/>
    <col min="4" max="4" width="15.21875" style="421" customWidth="1"/>
    <col min="5" max="5" width="12.88671875" style="421" customWidth="1"/>
    <col min="6" max="256" width="8.88671875" style="421"/>
    <col min="257" max="257" width="15.88671875" style="421" customWidth="1"/>
    <col min="258" max="258" width="11.77734375" style="421" customWidth="1"/>
    <col min="259" max="259" width="12.88671875" style="421" customWidth="1"/>
    <col min="260" max="260" width="15.21875" style="421" customWidth="1"/>
    <col min="261" max="261" width="12.88671875" style="421" customWidth="1"/>
    <col min="262" max="512" width="8.88671875" style="421"/>
    <col min="513" max="513" width="15.88671875" style="421" customWidth="1"/>
    <col min="514" max="514" width="11.77734375" style="421" customWidth="1"/>
    <col min="515" max="515" width="12.88671875" style="421" customWidth="1"/>
    <col min="516" max="516" width="15.21875" style="421" customWidth="1"/>
    <col min="517" max="517" width="12.88671875" style="421" customWidth="1"/>
    <col min="518" max="768" width="8.88671875" style="421"/>
    <col min="769" max="769" width="15.88671875" style="421" customWidth="1"/>
    <col min="770" max="770" width="11.77734375" style="421" customWidth="1"/>
    <col min="771" max="771" width="12.88671875" style="421" customWidth="1"/>
    <col min="772" max="772" width="15.21875" style="421" customWidth="1"/>
    <col min="773" max="773" width="12.88671875" style="421" customWidth="1"/>
    <col min="774" max="1024" width="8.88671875" style="421"/>
    <col min="1025" max="1025" width="15.88671875" style="421" customWidth="1"/>
    <col min="1026" max="1026" width="11.77734375" style="421" customWidth="1"/>
    <col min="1027" max="1027" width="12.88671875" style="421" customWidth="1"/>
    <col min="1028" max="1028" width="15.21875" style="421" customWidth="1"/>
    <col min="1029" max="1029" width="12.88671875" style="421" customWidth="1"/>
    <col min="1030" max="1280" width="8.88671875" style="421"/>
    <col min="1281" max="1281" width="15.88671875" style="421" customWidth="1"/>
    <col min="1282" max="1282" width="11.77734375" style="421" customWidth="1"/>
    <col min="1283" max="1283" width="12.88671875" style="421" customWidth="1"/>
    <col min="1284" max="1284" width="15.21875" style="421" customWidth="1"/>
    <col min="1285" max="1285" width="12.88671875" style="421" customWidth="1"/>
    <col min="1286" max="1536" width="8.88671875" style="421"/>
    <col min="1537" max="1537" width="15.88671875" style="421" customWidth="1"/>
    <col min="1538" max="1538" width="11.77734375" style="421" customWidth="1"/>
    <col min="1539" max="1539" width="12.88671875" style="421" customWidth="1"/>
    <col min="1540" max="1540" width="15.21875" style="421" customWidth="1"/>
    <col min="1541" max="1541" width="12.88671875" style="421" customWidth="1"/>
    <col min="1542" max="1792" width="8.88671875" style="421"/>
    <col min="1793" max="1793" width="15.88671875" style="421" customWidth="1"/>
    <col min="1794" max="1794" width="11.77734375" style="421" customWidth="1"/>
    <col min="1795" max="1795" width="12.88671875" style="421" customWidth="1"/>
    <col min="1796" max="1796" width="15.21875" style="421" customWidth="1"/>
    <col min="1797" max="1797" width="12.88671875" style="421" customWidth="1"/>
    <col min="1798" max="2048" width="8.88671875" style="421"/>
    <col min="2049" max="2049" width="15.88671875" style="421" customWidth="1"/>
    <col min="2050" max="2050" width="11.77734375" style="421" customWidth="1"/>
    <col min="2051" max="2051" width="12.88671875" style="421" customWidth="1"/>
    <col min="2052" max="2052" width="15.21875" style="421" customWidth="1"/>
    <col min="2053" max="2053" width="12.88671875" style="421" customWidth="1"/>
    <col min="2054" max="2304" width="8.88671875" style="421"/>
    <col min="2305" max="2305" width="15.88671875" style="421" customWidth="1"/>
    <col min="2306" max="2306" width="11.77734375" style="421" customWidth="1"/>
    <col min="2307" max="2307" width="12.88671875" style="421" customWidth="1"/>
    <col min="2308" max="2308" width="15.21875" style="421" customWidth="1"/>
    <col min="2309" max="2309" width="12.88671875" style="421" customWidth="1"/>
    <col min="2310" max="2560" width="8.88671875" style="421"/>
    <col min="2561" max="2561" width="15.88671875" style="421" customWidth="1"/>
    <col min="2562" max="2562" width="11.77734375" style="421" customWidth="1"/>
    <col min="2563" max="2563" width="12.88671875" style="421" customWidth="1"/>
    <col min="2564" max="2564" width="15.21875" style="421" customWidth="1"/>
    <col min="2565" max="2565" width="12.88671875" style="421" customWidth="1"/>
    <col min="2566" max="2816" width="8.88671875" style="421"/>
    <col min="2817" max="2817" width="15.88671875" style="421" customWidth="1"/>
    <col min="2818" max="2818" width="11.77734375" style="421" customWidth="1"/>
    <col min="2819" max="2819" width="12.88671875" style="421" customWidth="1"/>
    <col min="2820" max="2820" width="15.21875" style="421" customWidth="1"/>
    <col min="2821" max="2821" width="12.88671875" style="421" customWidth="1"/>
    <col min="2822" max="3072" width="8.88671875" style="421"/>
    <col min="3073" max="3073" width="15.88671875" style="421" customWidth="1"/>
    <col min="3074" max="3074" width="11.77734375" style="421" customWidth="1"/>
    <col min="3075" max="3075" width="12.88671875" style="421" customWidth="1"/>
    <col min="3076" max="3076" width="15.21875" style="421" customWidth="1"/>
    <col min="3077" max="3077" width="12.88671875" style="421" customWidth="1"/>
    <col min="3078" max="3328" width="8.88671875" style="421"/>
    <col min="3329" max="3329" width="15.88671875" style="421" customWidth="1"/>
    <col min="3330" max="3330" width="11.77734375" style="421" customWidth="1"/>
    <col min="3331" max="3331" width="12.88671875" style="421" customWidth="1"/>
    <col min="3332" max="3332" width="15.21875" style="421" customWidth="1"/>
    <col min="3333" max="3333" width="12.88671875" style="421" customWidth="1"/>
    <col min="3334" max="3584" width="8.88671875" style="421"/>
    <col min="3585" max="3585" width="15.88671875" style="421" customWidth="1"/>
    <col min="3586" max="3586" width="11.77734375" style="421" customWidth="1"/>
    <col min="3587" max="3587" width="12.88671875" style="421" customWidth="1"/>
    <col min="3588" max="3588" width="15.21875" style="421" customWidth="1"/>
    <col min="3589" max="3589" width="12.88671875" style="421" customWidth="1"/>
    <col min="3590" max="3840" width="8.88671875" style="421"/>
    <col min="3841" max="3841" width="15.88671875" style="421" customWidth="1"/>
    <col min="3842" max="3842" width="11.77734375" style="421" customWidth="1"/>
    <col min="3843" max="3843" width="12.88671875" style="421" customWidth="1"/>
    <col min="3844" max="3844" width="15.21875" style="421" customWidth="1"/>
    <col min="3845" max="3845" width="12.88671875" style="421" customWidth="1"/>
    <col min="3846" max="4096" width="8.88671875" style="421"/>
    <col min="4097" max="4097" width="15.88671875" style="421" customWidth="1"/>
    <col min="4098" max="4098" width="11.77734375" style="421" customWidth="1"/>
    <col min="4099" max="4099" width="12.88671875" style="421" customWidth="1"/>
    <col min="4100" max="4100" width="15.21875" style="421" customWidth="1"/>
    <col min="4101" max="4101" width="12.88671875" style="421" customWidth="1"/>
    <col min="4102" max="4352" width="8.88671875" style="421"/>
    <col min="4353" max="4353" width="15.88671875" style="421" customWidth="1"/>
    <col min="4354" max="4354" width="11.77734375" style="421" customWidth="1"/>
    <col min="4355" max="4355" width="12.88671875" style="421" customWidth="1"/>
    <col min="4356" max="4356" width="15.21875" style="421" customWidth="1"/>
    <col min="4357" max="4357" width="12.88671875" style="421" customWidth="1"/>
    <col min="4358" max="4608" width="8.88671875" style="421"/>
    <col min="4609" max="4609" width="15.88671875" style="421" customWidth="1"/>
    <col min="4610" max="4610" width="11.77734375" style="421" customWidth="1"/>
    <col min="4611" max="4611" width="12.88671875" style="421" customWidth="1"/>
    <col min="4612" max="4612" width="15.21875" style="421" customWidth="1"/>
    <col min="4613" max="4613" width="12.88671875" style="421" customWidth="1"/>
    <col min="4614" max="4864" width="8.88671875" style="421"/>
    <col min="4865" max="4865" width="15.88671875" style="421" customWidth="1"/>
    <col min="4866" max="4866" width="11.77734375" style="421" customWidth="1"/>
    <col min="4867" max="4867" width="12.88671875" style="421" customWidth="1"/>
    <col min="4868" max="4868" width="15.21875" style="421" customWidth="1"/>
    <col min="4869" max="4869" width="12.88671875" style="421" customWidth="1"/>
    <col min="4870" max="5120" width="8.88671875" style="421"/>
    <col min="5121" max="5121" width="15.88671875" style="421" customWidth="1"/>
    <col min="5122" max="5122" width="11.77734375" style="421" customWidth="1"/>
    <col min="5123" max="5123" width="12.88671875" style="421" customWidth="1"/>
    <col min="5124" max="5124" width="15.21875" style="421" customWidth="1"/>
    <col min="5125" max="5125" width="12.88671875" style="421" customWidth="1"/>
    <col min="5126" max="5376" width="8.88671875" style="421"/>
    <col min="5377" max="5377" width="15.88671875" style="421" customWidth="1"/>
    <col min="5378" max="5378" width="11.77734375" style="421" customWidth="1"/>
    <col min="5379" max="5379" width="12.88671875" style="421" customWidth="1"/>
    <col min="5380" max="5380" width="15.21875" style="421" customWidth="1"/>
    <col min="5381" max="5381" width="12.88671875" style="421" customWidth="1"/>
    <col min="5382" max="5632" width="8.88671875" style="421"/>
    <col min="5633" max="5633" width="15.88671875" style="421" customWidth="1"/>
    <col min="5634" max="5634" width="11.77734375" style="421" customWidth="1"/>
    <col min="5635" max="5635" width="12.88671875" style="421" customWidth="1"/>
    <col min="5636" max="5636" width="15.21875" style="421" customWidth="1"/>
    <col min="5637" max="5637" width="12.88671875" style="421" customWidth="1"/>
    <col min="5638" max="5888" width="8.88671875" style="421"/>
    <col min="5889" max="5889" width="15.88671875" style="421" customWidth="1"/>
    <col min="5890" max="5890" width="11.77734375" style="421" customWidth="1"/>
    <col min="5891" max="5891" width="12.88671875" style="421" customWidth="1"/>
    <col min="5892" max="5892" width="15.21875" style="421" customWidth="1"/>
    <col min="5893" max="5893" width="12.88671875" style="421" customWidth="1"/>
    <col min="5894" max="6144" width="8.88671875" style="421"/>
    <col min="6145" max="6145" width="15.88671875" style="421" customWidth="1"/>
    <col min="6146" max="6146" width="11.77734375" style="421" customWidth="1"/>
    <col min="6147" max="6147" width="12.88671875" style="421" customWidth="1"/>
    <col min="6148" max="6148" width="15.21875" style="421" customWidth="1"/>
    <col min="6149" max="6149" width="12.88671875" style="421" customWidth="1"/>
    <col min="6150" max="6400" width="8.88671875" style="421"/>
    <col min="6401" max="6401" width="15.88671875" style="421" customWidth="1"/>
    <col min="6402" max="6402" width="11.77734375" style="421" customWidth="1"/>
    <col min="6403" max="6403" width="12.88671875" style="421" customWidth="1"/>
    <col min="6404" max="6404" width="15.21875" style="421" customWidth="1"/>
    <col min="6405" max="6405" width="12.88671875" style="421" customWidth="1"/>
    <col min="6406" max="6656" width="8.88671875" style="421"/>
    <col min="6657" max="6657" width="15.88671875" style="421" customWidth="1"/>
    <col min="6658" max="6658" width="11.77734375" style="421" customWidth="1"/>
    <col min="6659" max="6659" width="12.88671875" style="421" customWidth="1"/>
    <col min="6660" max="6660" width="15.21875" style="421" customWidth="1"/>
    <col min="6661" max="6661" width="12.88671875" style="421" customWidth="1"/>
    <col min="6662" max="6912" width="8.88671875" style="421"/>
    <col min="6913" max="6913" width="15.88671875" style="421" customWidth="1"/>
    <col min="6914" max="6914" width="11.77734375" style="421" customWidth="1"/>
    <col min="6915" max="6915" width="12.88671875" style="421" customWidth="1"/>
    <col min="6916" max="6916" width="15.21875" style="421" customWidth="1"/>
    <col min="6917" max="6917" width="12.88671875" style="421" customWidth="1"/>
    <col min="6918" max="7168" width="8.88671875" style="421"/>
    <col min="7169" max="7169" width="15.88671875" style="421" customWidth="1"/>
    <col min="7170" max="7170" width="11.77734375" style="421" customWidth="1"/>
    <col min="7171" max="7171" width="12.88671875" style="421" customWidth="1"/>
    <col min="7172" max="7172" width="15.21875" style="421" customWidth="1"/>
    <col min="7173" max="7173" width="12.88671875" style="421" customWidth="1"/>
    <col min="7174" max="7424" width="8.88671875" style="421"/>
    <col min="7425" max="7425" width="15.88671875" style="421" customWidth="1"/>
    <col min="7426" max="7426" width="11.77734375" style="421" customWidth="1"/>
    <col min="7427" max="7427" width="12.88671875" style="421" customWidth="1"/>
    <col min="7428" max="7428" width="15.21875" style="421" customWidth="1"/>
    <col min="7429" max="7429" width="12.88671875" style="421" customWidth="1"/>
    <col min="7430" max="7680" width="8.88671875" style="421"/>
    <col min="7681" max="7681" width="15.88671875" style="421" customWidth="1"/>
    <col min="7682" max="7682" width="11.77734375" style="421" customWidth="1"/>
    <col min="7683" max="7683" width="12.88671875" style="421" customWidth="1"/>
    <col min="7684" max="7684" width="15.21875" style="421" customWidth="1"/>
    <col min="7685" max="7685" width="12.88671875" style="421" customWidth="1"/>
    <col min="7686" max="7936" width="8.88671875" style="421"/>
    <col min="7937" max="7937" width="15.88671875" style="421" customWidth="1"/>
    <col min="7938" max="7938" width="11.77734375" style="421" customWidth="1"/>
    <col min="7939" max="7939" width="12.88671875" style="421" customWidth="1"/>
    <col min="7940" max="7940" width="15.21875" style="421" customWidth="1"/>
    <col min="7941" max="7941" width="12.88671875" style="421" customWidth="1"/>
    <col min="7942" max="8192" width="8.88671875" style="421"/>
    <col min="8193" max="8193" width="15.88671875" style="421" customWidth="1"/>
    <col min="8194" max="8194" width="11.77734375" style="421" customWidth="1"/>
    <col min="8195" max="8195" width="12.88671875" style="421" customWidth="1"/>
    <col min="8196" max="8196" width="15.21875" style="421" customWidth="1"/>
    <col min="8197" max="8197" width="12.88671875" style="421" customWidth="1"/>
    <col min="8198" max="8448" width="8.88671875" style="421"/>
    <col min="8449" max="8449" width="15.88671875" style="421" customWidth="1"/>
    <col min="8450" max="8450" width="11.77734375" style="421" customWidth="1"/>
    <col min="8451" max="8451" width="12.88671875" style="421" customWidth="1"/>
    <col min="8452" max="8452" width="15.21875" style="421" customWidth="1"/>
    <col min="8453" max="8453" width="12.88671875" style="421" customWidth="1"/>
    <col min="8454" max="8704" width="8.88671875" style="421"/>
    <col min="8705" max="8705" width="15.88671875" style="421" customWidth="1"/>
    <col min="8706" max="8706" width="11.77734375" style="421" customWidth="1"/>
    <col min="8707" max="8707" width="12.88671875" style="421" customWidth="1"/>
    <col min="8708" max="8708" width="15.21875" style="421" customWidth="1"/>
    <col min="8709" max="8709" width="12.88671875" style="421" customWidth="1"/>
    <col min="8710" max="8960" width="8.88671875" style="421"/>
    <col min="8961" max="8961" width="15.88671875" style="421" customWidth="1"/>
    <col min="8962" max="8962" width="11.77734375" style="421" customWidth="1"/>
    <col min="8963" max="8963" width="12.88671875" style="421" customWidth="1"/>
    <col min="8964" max="8964" width="15.21875" style="421" customWidth="1"/>
    <col min="8965" max="8965" width="12.88671875" style="421" customWidth="1"/>
    <col min="8966" max="9216" width="8.88671875" style="421"/>
    <col min="9217" max="9217" width="15.88671875" style="421" customWidth="1"/>
    <col min="9218" max="9218" width="11.77734375" style="421" customWidth="1"/>
    <col min="9219" max="9219" width="12.88671875" style="421" customWidth="1"/>
    <col min="9220" max="9220" width="15.21875" style="421" customWidth="1"/>
    <col min="9221" max="9221" width="12.88671875" style="421" customWidth="1"/>
    <col min="9222" max="9472" width="8.88671875" style="421"/>
    <col min="9473" max="9473" width="15.88671875" style="421" customWidth="1"/>
    <col min="9474" max="9474" width="11.77734375" style="421" customWidth="1"/>
    <col min="9475" max="9475" width="12.88671875" style="421" customWidth="1"/>
    <col min="9476" max="9476" width="15.21875" style="421" customWidth="1"/>
    <col min="9477" max="9477" width="12.88671875" style="421" customWidth="1"/>
    <col min="9478" max="9728" width="8.88671875" style="421"/>
    <col min="9729" max="9729" width="15.88671875" style="421" customWidth="1"/>
    <col min="9730" max="9730" width="11.77734375" style="421" customWidth="1"/>
    <col min="9731" max="9731" width="12.88671875" style="421" customWidth="1"/>
    <col min="9732" max="9732" width="15.21875" style="421" customWidth="1"/>
    <col min="9733" max="9733" width="12.88671875" style="421" customWidth="1"/>
    <col min="9734" max="9984" width="8.88671875" style="421"/>
    <col min="9985" max="9985" width="15.88671875" style="421" customWidth="1"/>
    <col min="9986" max="9986" width="11.77734375" style="421" customWidth="1"/>
    <col min="9987" max="9987" width="12.88671875" style="421" customWidth="1"/>
    <col min="9988" max="9988" width="15.21875" style="421" customWidth="1"/>
    <col min="9989" max="9989" width="12.88671875" style="421" customWidth="1"/>
    <col min="9990" max="10240" width="8.88671875" style="421"/>
    <col min="10241" max="10241" width="15.88671875" style="421" customWidth="1"/>
    <col min="10242" max="10242" width="11.77734375" style="421" customWidth="1"/>
    <col min="10243" max="10243" width="12.88671875" style="421" customWidth="1"/>
    <col min="10244" max="10244" width="15.21875" style="421" customWidth="1"/>
    <col min="10245" max="10245" width="12.88671875" style="421" customWidth="1"/>
    <col min="10246" max="10496" width="8.88671875" style="421"/>
    <col min="10497" max="10497" width="15.88671875" style="421" customWidth="1"/>
    <col min="10498" max="10498" width="11.77734375" style="421" customWidth="1"/>
    <col min="10499" max="10499" width="12.88671875" style="421" customWidth="1"/>
    <col min="10500" max="10500" width="15.21875" style="421" customWidth="1"/>
    <col min="10501" max="10501" width="12.88671875" style="421" customWidth="1"/>
    <col min="10502" max="10752" width="8.88671875" style="421"/>
    <col min="10753" max="10753" width="15.88671875" style="421" customWidth="1"/>
    <col min="10754" max="10754" width="11.77734375" style="421" customWidth="1"/>
    <col min="10755" max="10755" width="12.88671875" style="421" customWidth="1"/>
    <col min="10756" max="10756" width="15.21875" style="421" customWidth="1"/>
    <col min="10757" max="10757" width="12.88671875" style="421" customWidth="1"/>
    <col min="10758" max="11008" width="8.88671875" style="421"/>
    <col min="11009" max="11009" width="15.88671875" style="421" customWidth="1"/>
    <col min="11010" max="11010" width="11.77734375" style="421" customWidth="1"/>
    <col min="11011" max="11011" width="12.88671875" style="421" customWidth="1"/>
    <col min="11012" max="11012" width="15.21875" style="421" customWidth="1"/>
    <col min="11013" max="11013" width="12.88671875" style="421" customWidth="1"/>
    <col min="11014" max="11264" width="8.88671875" style="421"/>
    <col min="11265" max="11265" width="15.88671875" style="421" customWidth="1"/>
    <col min="11266" max="11266" width="11.77734375" style="421" customWidth="1"/>
    <col min="11267" max="11267" width="12.88671875" style="421" customWidth="1"/>
    <col min="11268" max="11268" width="15.21875" style="421" customWidth="1"/>
    <col min="11269" max="11269" width="12.88671875" style="421" customWidth="1"/>
    <col min="11270" max="11520" width="8.88671875" style="421"/>
    <col min="11521" max="11521" width="15.88671875" style="421" customWidth="1"/>
    <col min="11522" max="11522" width="11.77734375" style="421" customWidth="1"/>
    <col min="11523" max="11523" width="12.88671875" style="421" customWidth="1"/>
    <col min="11524" max="11524" width="15.21875" style="421" customWidth="1"/>
    <col min="11525" max="11525" width="12.88671875" style="421" customWidth="1"/>
    <col min="11526" max="11776" width="8.88671875" style="421"/>
    <col min="11777" max="11777" width="15.88671875" style="421" customWidth="1"/>
    <col min="11778" max="11778" width="11.77734375" style="421" customWidth="1"/>
    <col min="11779" max="11779" width="12.88671875" style="421" customWidth="1"/>
    <col min="11780" max="11780" width="15.21875" style="421" customWidth="1"/>
    <col min="11781" max="11781" width="12.88671875" style="421" customWidth="1"/>
    <col min="11782" max="12032" width="8.88671875" style="421"/>
    <col min="12033" max="12033" width="15.88671875" style="421" customWidth="1"/>
    <col min="12034" max="12034" width="11.77734375" style="421" customWidth="1"/>
    <col min="12035" max="12035" width="12.88671875" style="421" customWidth="1"/>
    <col min="12036" max="12036" width="15.21875" style="421" customWidth="1"/>
    <col min="12037" max="12037" width="12.88671875" style="421" customWidth="1"/>
    <col min="12038" max="12288" width="8.88671875" style="421"/>
    <col min="12289" max="12289" width="15.88671875" style="421" customWidth="1"/>
    <col min="12290" max="12290" width="11.77734375" style="421" customWidth="1"/>
    <col min="12291" max="12291" width="12.88671875" style="421" customWidth="1"/>
    <col min="12292" max="12292" width="15.21875" style="421" customWidth="1"/>
    <col min="12293" max="12293" width="12.88671875" style="421" customWidth="1"/>
    <col min="12294" max="12544" width="8.88671875" style="421"/>
    <col min="12545" max="12545" width="15.88671875" style="421" customWidth="1"/>
    <col min="12546" max="12546" width="11.77734375" style="421" customWidth="1"/>
    <col min="12547" max="12547" width="12.88671875" style="421" customWidth="1"/>
    <col min="12548" max="12548" width="15.21875" style="421" customWidth="1"/>
    <col min="12549" max="12549" width="12.88671875" style="421" customWidth="1"/>
    <col min="12550" max="12800" width="8.88671875" style="421"/>
    <col min="12801" max="12801" width="15.88671875" style="421" customWidth="1"/>
    <col min="12802" max="12802" width="11.77734375" style="421" customWidth="1"/>
    <col min="12803" max="12803" width="12.88671875" style="421" customWidth="1"/>
    <col min="12804" max="12804" width="15.21875" style="421" customWidth="1"/>
    <col min="12805" max="12805" width="12.88671875" style="421" customWidth="1"/>
    <col min="12806" max="13056" width="8.88671875" style="421"/>
    <col min="13057" max="13057" width="15.88671875" style="421" customWidth="1"/>
    <col min="13058" max="13058" width="11.77734375" style="421" customWidth="1"/>
    <col min="13059" max="13059" width="12.88671875" style="421" customWidth="1"/>
    <col min="13060" max="13060" width="15.21875" style="421" customWidth="1"/>
    <col min="13061" max="13061" width="12.88671875" style="421" customWidth="1"/>
    <col min="13062" max="13312" width="8.88671875" style="421"/>
    <col min="13313" max="13313" width="15.88671875" style="421" customWidth="1"/>
    <col min="13314" max="13314" width="11.77734375" style="421" customWidth="1"/>
    <col min="13315" max="13315" width="12.88671875" style="421" customWidth="1"/>
    <col min="13316" max="13316" width="15.21875" style="421" customWidth="1"/>
    <col min="13317" max="13317" width="12.88671875" style="421" customWidth="1"/>
    <col min="13318" max="13568" width="8.88671875" style="421"/>
    <col min="13569" max="13569" width="15.88671875" style="421" customWidth="1"/>
    <col min="13570" max="13570" width="11.77734375" style="421" customWidth="1"/>
    <col min="13571" max="13571" width="12.88671875" style="421" customWidth="1"/>
    <col min="13572" max="13572" width="15.21875" style="421" customWidth="1"/>
    <col min="13573" max="13573" width="12.88671875" style="421" customWidth="1"/>
    <col min="13574" max="13824" width="8.88671875" style="421"/>
    <col min="13825" max="13825" width="15.88671875" style="421" customWidth="1"/>
    <col min="13826" max="13826" width="11.77734375" style="421" customWidth="1"/>
    <col min="13827" max="13827" width="12.88671875" style="421" customWidth="1"/>
    <col min="13828" max="13828" width="15.21875" style="421" customWidth="1"/>
    <col min="13829" max="13829" width="12.88671875" style="421" customWidth="1"/>
    <col min="13830" max="14080" width="8.88671875" style="421"/>
    <col min="14081" max="14081" width="15.88671875" style="421" customWidth="1"/>
    <col min="14082" max="14082" width="11.77734375" style="421" customWidth="1"/>
    <col min="14083" max="14083" width="12.88671875" style="421" customWidth="1"/>
    <col min="14084" max="14084" width="15.21875" style="421" customWidth="1"/>
    <col min="14085" max="14085" width="12.88671875" style="421" customWidth="1"/>
    <col min="14086" max="14336" width="8.88671875" style="421"/>
    <col min="14337" max="14337" width="15.88671875" style="421" customWidth="1"/>
    <col min="14338" max="14338" width="11.77734375" style="421" customWidth="1"/>
    <col min="14339" max="14339" width="12.88671875" style="421" customWidth="1"/>
    <col min="14340" max="14340" width="15.21875" style="421" customWidth="1"/>
    <col min="14341" max="14341" width="12.88671875" style="421" customWidth="1"/>
    <col min="14342" max="14592" width="8.88671875" style="421"/>
    <col min="14593" max="14593" width="15.88671875" style="421" customWidth="1"/>
    <col min="14594" max="14594" width="11.77734375" style="421" customWidth="1"/>
    <col min="14595" max="14595" width="12.88671875" style="421" customWidth="1"/>
    <col min="14596" max="14596" width="15.21875" style="421" customWidth="1"/>
    <col min="14597" max="14597" width="12.88671875" style="421" customWidth="1"/>
    <col min="14598" max="14848" width="8.88671875" style="421"/>
    <col min="14849" max="14849" width="15.88671875" style="421" customWidth="1"/>
    <col min="14850" max="14850" width="11.77734375" style="421" customWidth="1"/>
    <col min="14851" max="14851" width="12.88671875" style="421" customWidth="1"/>
    <col min="14852" max="14852" width="15.21875" style="421" customWidth="1"/>
    <col min="14853" max="14853" width="12.88671875" style="421" customWidth="1"/>
    <col min="14854" max="15104" width="8.88671875" style="421"/>
    <col min="15105" max="15105" width="15.88671875" style="421" customWidth="1"/>
    <col min="15106" max="15106" width="11.77734375" style="421" customWidth="1"/>
    <col min="15107" max="15107" width="12.88671875" style="421" customWidth="1"/>
    <col min="15108" max="15108" width="15.21875" style="421" customWidth="1"/>
    <col min="15109" max="15109" width="12.88671875" style="421" customWidth="1"/>
    <col min="15110" max="15360" width="8.88671875" style="421"/>
    <col min="15361" max="15361" width="15.88671875" style="421" customWidth="1"/>
    <col min="15362" max="15362" width="11.77734375" style="421" customWidth="1"/>
    <col min="15363" max="15363" width="12.88671875" style="421" customWidth="1"/>
    <col min="15364" max="15364" width="15.21875" style="421" customWidth="1"/>
    <col min="15365" max="15365" width="12.88671875" style="421" customWidth="1"/>
    <col min="15366" max="15616" width="8.88671875" style="421"/>
    <col min="15617" max="15617" width="15.88671875" style="421" customWidth="1"/>
    <col min="15618" max="15618" width="11.77734375" style="421" customWidth="1"/>
    <col min="15619" max="15619" width="12.88671875" style="421" customWidth="1"/>
    <col min="15620" max="15620" width="15.21875" style="421" customWidth="1"/>
    <col min="15621" max="15621" width="12.88671875" style="421" customWidth="1"/>
    <col min="15622" max="15872" width="8.88671875" style="421"/>
    <col min="15873" max="15873" width="15.88671875" style="421" customWidth="1"/>
    <col min="15874" max="15874" width="11.77734375" style="421" customWidth="1"/>
    <col min="15875" max="15875" width="12.88671875" style="421" customWidth="1"/>
    <col min="15876" max="15876" width="15.21875" style="421" customWidth="1"/>
    <col min="15877" max="15877" width="12.88671875" style="421" customWidth="1"/>
    <col min="15878" max="16128" width="8.88671875" style="421"/>
    <col min="16129" max="16129" width="15.88671875" style="421" customWidth="1"/>
    <col min="16130" max="16130" width="11.77734375" style="421" customWidth="1"/>
    <col min="16131" max="16131" width="12.88671875" style="421" customWidth="1"/>
    <col min="16132" max="16132" width="15.21875" style="421" customWidth="1"/>
    <col min="16133" max="16133" width="12.88671875" style="421" customWidth="1"/>
    <col min="16134" max="16384" width="8.88671875" style="421"/>
  </cols>
  <sheetData>
    <row r="1" spans="1:6" ht="20.25" customHeight="1">
      <c r="A1" s="421" t="s">
        <v>1005</v>
      </c>
    </row>
    <row r="2" spans="1:6" ht="20.25" customHeight="1">
      <c r="C2" s="593" t="s">
        <v>1006</v>
      </c>
    </row>
    <row r="4" spans="1:6" ht="20.25" customHeight="1">
      <c r="A4" s="594" t="s">
        <v>300</v>
      </c>
      <c r="B4" s="595"/>
      <c r="C4" s="596"/>
      <c r="D4" s="596"/>
      <c r="E4" s="596"/>
      <c r="F4" s="597"/>
    </row>
    <row r="5" spans="1:6" ht="20.25" customHeight="1">
      <c r="A5" s="594" t="s">
        <v>908</v>
      </c>
      <c r="B5" s="595"/>
      <c r="C5" s="596"/>
      <c r="D5" s="596"/>
      <c r="E5" s="596"/>
      <c r="F5" s="597"/>
    </row>
    <row r="6" spans="1:6" ht="20.25" customHeight="1">
      <c r="A6" s="594" t="s">
        <v>909</v>
      </c>
      <c r="B6" s="595" t="s">
        <v>910</v>
      </c>
      <c r="C6" s="596"/>
      <c r="D6" s="596"/>
      <c r="E6" s="596"/>
      <c r="F6" s="597"/>
    </row>
    <row r="7" spans="1:6" ht="20.25" customHeight="1">
      <c r="A7" s="594" t="s">
        <v>911</v>
      </c>
      <c r="B7" s="595"/>
      <c r="C7" s="596"/>
      <c r="D7" s="596"/>
      <c r="E7" s="596"/>
      <c r="F7" s="597"/>
    </row>
    <row r="8" spans="1:6" ht="20.25" customHeight="1">
      <c r="A8" s="594" t="s">
        <v>912</v>
      </c>
      <c r="B8" s="595"/>
      <c r="C8" s="596"/>
      <c r="D8" s="596"/>
      <c r="E8" s="596"/>
      <c r="F8" s="597"/>
    </row>
    <row r="9" spans="1:6" ht="20.25" customHeight="1">
      <c r="A9" s="594" t="s">
        <v>913</v>
      </c>
      <c r="B9" s="595"/>
      <c r="C9" s="596"/>
      <c r="D9" s="596"/>
      <c r="E9" s="596"/>
      <c r="F9" s="597"/>
    </row>
    <row r="10" spans="1:6" ht="20.25" customHeight="1">
      <c r="A10" s="594" t="s">
        <v>914</v>
      </c>
      <c r="B10" s="595"/>
      <c r="C10" s="596"/>
      <c r="D10" s="596"/>
      <c r="E10" s="596"/>
      <c r="F10" s="597"/>
    </row>
    <row r="11" spans="1:6" ht="20.25" customHeight="1">
      <c r="A11" s="598"/>
      <c r="B11" s="596"/>
      <c r="C11" s="596"/>
      <c r="D11" s="596"/>
      <c r="E11" s="596"/>
      <c r="F11" s="596"/>
    </row>
    <row r="12" spans="1:6" ht="20.25" customHeight="1">
      <c r="A12" s="594" t="s">
        <v>915</v>
      </c>
      <c r="B12" s="596" t="s">
        <v>916</v>
      </c>
      <c r="C12" s="596"/>
      <c r="D12" s="596"/>
      <c r="E12" s="596"/>
      <c r="F12" s="597"/>
    </row>
    <row r="13" spans="1:6" ht="20.25" customHeight="1">
      <c r="A13" s="594" t="s">
        <v>917</v>
      </c>
      <c r="B13" s="596"/>
      <c r="C13" s="596"/>
      <c r="D13" s="596"/>
      <c r="E13" s="596"/>
      <c r="F13" s="597"/>
    </row>
    <row r="14" spans="1:6" ht="20.25" customHeight="1">
      <c r="A14" s="594" t="s">
        <v>918</v>
      </c>
      <c r="B14" s="596"/>
      <c r="C14" s="596"/>
      <c r="D14" s="596"/>
      <c r="E14" s="596"/>
      <c r="F14" s="597"/>
    </row>
    <row r="15" spans="1:6" ht="20.25" customHeight="1">
      <c r="A15" s="594" t="s">
        <v>919</v>
      </c>
      <c r="B15" s="596" t="s">
        <v>920</v>
      </c>
      <c r="C15" s="596"/>
      <c r="D15" s="596"/>
      <c r="E15" s="596"/>
      <c r="F15" s="597"/>
    </row>
    <row r="16" spans="1:6" ht="20.25" customHeight="1">
      <c r="A16" s="594" t="s">
        <v>921</v>
      </c>
      <c r="B16" s="596"/>
      <c r="C16" s="596"/>
      <c r="D16" s="596"/>
      <c r="E16" s="596"/>
      <c r="F16" s="597"/>
    </row>
    <row r="17" spans="1:6" ht="20.25" customHeight="1">
      <c r="A17" s="599" t="s">
        <v>922</v>
      </c>
      <c r="B17" s="600"/>
      <c r="C17" s="600"/>
      <c r="D17" s="600"/>
      <c r="E17" s="600"/>
      <c r="F17" s="601"/>
    </row>
    <row r="18" spans="1:6" ht="20.25" customHeight="1">
      <c r="A18" s="602" t="s">
        <v>923</v>
      </c>
      <c r="B18" s="603"/>
      <c r="C18" s="603"/>
      <c r="D18" s="603"/>
      <c r="E18" s="603"/>
      <c r="F18" s="604"/>
    </row>
    <row r="19" spans="1:6" ht="20.25" customHeight="1">
      <c r="A19" s="599" t="s">
        <v>924</v>
      </c>
      <c r="B19" s="600"/>
      <c r="C19" s="600"/>
      <c r="D19" s="599" t="s">
        <v>924</v>
      </c>
      <c r="E19" s="605"/>
      <c r="F19" s="601"/>
    </row>
    <row r="20" spans="1:6" ht="20.25" customHeight="1">
      <c r="A20" s="602" t="s">
        <v>925</v>
      </c>
      <c r="B20" s="603"/>
      <c r="C20" s="606" t="s">
        <v>926</v>
      </c>
      <c r="D20" s="602" t="s">
        <v>927</v>
      </c>
      <c r="E20" s="607"/>
      <c r="F20" s="604" t="s">
        <v>926</v>
      </c>
    </row>
    <row r="21" spans="1:6" ht="20.25" customHeight="1">
      <c r="A21" s="594" t="s">
        <v>928</v>
      </c>
      <c r="B21" s="596" t="s">
        <v>929</v>
      </c>
      <c r="C21" s="596"/>
      <c r="D21" s="596"/>
      <c r="E21" s="596" t="s">
        <v>930</v>
      </c>
      <c r="F21" s="597"/>
    </row>
    <row r="22" spans="1:6" ht="20.25" customHeight="1">
      <c r="A22" s="594" t="s">
        <v>931</v>
      </c>
      <c r="B22" s="596" t="s">
        <v>932</v>
      </c>
      <c r="C22" s="596"/>
      <c r="D22" s="596"/>
      <c r="E22" s="596"/>
      <c r="F22" s="597"/>
    </row>
    <row r="23" spans="1:6" ht="20.25" customHeight="1">
      <c r="A23" s="594" t="s">
        <v>933</v>
      </c>
      <c r="B23" s="596" t="s">
        <v>934</v>
      </c>
      <c r="C23" s="596"/>
      <c r="D23" s="596"/>
      <c r="E23" s="596"/>
      <c r="F23" s="597"/>
    </row>
    <row r="24" spans="1:6" ht="20.25" customHeight="1">
      <c r="A24" s="594" t="s">
        <v>935</v>
      </c>
      <c r="B24" s="596"/>
      <c r="C24" s="596"/>
      <c r="D24" s="596"/>
      <c r="E24" s="596"/>
      <c r="F24" s="597"/>
    </row>
    <row r="25" spans="1:6" ht="20.25" customHeight="1">
      <c r="A25" s="594" t="s">
        <v>936</v>
      </c>
      <c r="B25" s="596" t="s">
        <v>937</v>
      </c>
      <c r="C25" s="596"/>
      <c r="D25" s="596"/>
      <c r="E25" s="596"/>
      <c r="F25" s="597"/>
    </row>
    <row r="26" spans="1:6" ht="20.25" customHeight="1">
      <c r="A26" s="609"/>
      <c r="F26" s="610"/>
    </row>
    <row r="27" spans="1:6" ht="20.25" customHeight="1">
      <c r="A27" s="609"/>
      <c r="F27" s="610"/>
    </row>
    <row r="28" spans="1:6" ht="20.25" customHeight="1">
      <c r="A28" s="609"/>
      <c r="B28" s="421" t="s">
        <v>938</v>
      </c>
      <c r="F28" s="610"/>
    </row>
    <row r="29" spans="1:6" ht="20.25" customHeight="1">
      <c r="A29" s="609"/>
      <c r="F29" s="610"/>
    </row>
    <row r="30" spans="1:6" ht="20.25" customHeight="1">
      <c r="A30" s="609"/>
      <c r="F30" s="610"/>
    </row>
    <row r="31" spans="1:6" ht="20.25" customHeight="1">
      <c r="A31" s="609"/>
      <c r="C31" s="421" t="s">
        <v>1007</v>
      </c>
      <c r="F31" s="610"/>
    </row>
    <row r="32" spans="1:6" ht="20.25" customHeight="1">
      <c r="A32" s="609"/>
      <c r="B32" s="421" t="s">
        <v>1008</v>
      </c>
      <c r="F32" s="610"/>
    </row>
    <row r="33" spans="1:6" ht="20.25" customHeight="1">
      <c r="A33" s="609"/>
      <c r="F33" s="610"/>
    </row>
    <row r="34" spans="1:6" ht="20.25" customHeight="1">
      <c r="A34" s="609"/>
      <c r="F34" s="610"/>
    </row>
    <row r="35" spans="1:6" ht="20.25" customHeight="1">
      <c r="A35" s="609"/>
      <c r="F35" s="610"/>
    </row>
    <row r="36" spans="1:6" ht="20.25" customHeight="1">
      <c r="A36" s="609"/>
      <c r="F36" s="610"/>
    </row>
    <row r="37" spans="1:6" ht="20.25" customHeight="1">
      <c r="A37" s="612"/>
      <c r="B37" s="603"/>
      <c r="C37" s="603"/>
      <c r="D37" s="603"/>
      <c r="E37" s="603"/>
      <c r="F37" s="604"/>
    </row>
    <row r="38" spans="1:6" ht="20.25" customHeight="1">
      <c r="A38" s="599" t="s">
        <v>1009</v>
      </c>
      <c r="B38" s="600"/>
      <c r="C38" s="600"/>
      <c r="D38" s="600"/>
      <c r="E38" s="600"/>
      <c r="F38" s="601"/>
    </row>
    <row r="39" spans="1:6" ht="20.25" customHeight="1">
      <c r="A39" s="602" t="s">
        <v>1010</v>
      </c>
      <c r="B39" s="603"/>
      <c r="C39" s="603"/>
      <c r="D39" s="603"/>
      <c r="E39" s="603"/>
      <c r="F39" s="604"/>
    </row>
  </sheetData>
  <phoneticPr fontId="12"/>
  <pageMargins left="1.3779527559055118" right="0" top="0.59055118110236227" bottom="0" header="0.51181102362204722" footer="0.18"/>
  <pageSetup paperSize="9" orientation="portrait" r:id="rId1"/>
  <headerFooter alignWithMargins="0">
    <oddFooter>&amp;C&amp;9付 - 23</oddFooter>
  </headerFooter>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02D19-B092-40A4-8298-C4C9B640A014}">
  <dimension ref="A2:F38"/>
  <sheetViews>
    <sheetView view="pageBreakPreview" topLeftCell="C1" zoomScale="115" zoomScaleNormal="100" zoomScaleSheetLayoutView="115" workbookViewId="0">
      <selection activeCell="M9" sqref="M9"/>
    </sheetView>
  </sheetViews>
  <sheetFormatPr defaultRowHeight="20.25" customHeight="1"/>
  <cols>
    <col min="1" max="1" width="15.88671875" style="421" customWidth="1"/>
    <col min="2" max="2" width="11.77734375" style="421" customWidth="1"/>
    <col min="3" max="3" width="12.88671875" style="421" customWidth="1"/>
    <col min="4" max="4" width="15.21875" style="421" customWidth="1"/>
    <col min="5" max="5" width="12.88671875" style="421" customWidth="1"/>
    <col min="6" max="256" width="8.88671875" style="421"/>
    <col min="257" max="257" width="15.88671875" style="421" customWidth="1"/>
    <col min="258" max="258" width="11.77734375" style="421" customWidth="1"/>
    <col min="259" max="259" width="12.88671875" style="421" customWidth="1"/>
    <col min="260" max="260" width="15.21875" style="421" customWidth="1"/>
    <col min="261" max="261" width="12.88671875" style="421" customWidth="1"/>
    <col min="262" max="512" width="8.88671875" style="421"/>
    <col min="513" max="513" width="15.88671875" style="421" customWidth="1"/>
    <col min="514" max="514" width="11.77734375" style="421" customWidth="1"/>
    <col min="515" max="515" width="12.88671875" style="421" customWidth="1"/>
    <col min="516" max="516" width="15.21875" style="421" customWidth="1"/>
    <col min="517" max="517" width="12.88671875" style="421" customWidth="1"/>
    <col min="518" max="768" width="8.88671875" style="421"/>
    <col min="769" max="769" width="15.88671875" style="421" customWidth="1"/>
    <col min="770" max="770" width="11.77734375" style="421" customWidth="1"/>
    <col min="771" max="771" width="12.88671875" style="421" customWidth="1"/>
    <col min="772" max="772" width="15.21875" style="421" customWidth="1"/>
    <col min="773" max="773" width="12.88671875" style="421" customWidth="1"/>
    <col min="774" max="1024" width="8.88671875" style="421"/>
    <col min="1025" max="1025" width="15.88671875" style="421" customWidth="1"/>
    <col min="1026" max="1026" width="11.77734375" style="421" customWidth="1"/>
    <col min="1027" max="1027" width="12.88671875" style="421" customWidth="1"/>
    <col min="1028" max="1028" width="15.21875" style="421" customWidth="1"/>
    <col min="1029" max="1029" width="12.88671875" style="421" customWidth="1"/>
    <col min="1030" max="1280" width="8.88671875" style="421"/>
    <col min="1281" max="1281" width="15.88671875" style="421" customWidth="1"/>
    <col min="1282" max="1282" width="11.77734375" style="421" customWidth="1"/>
    <col min="1283" max="1283" width="12.88671875" style="421" customWidth="1"/>
    <col min="1284" max="1284" width="15.21875" style="421" customWidth="1"/>
    <col min="1285" max="1285" width="12.88671875" style="421" customWidth="1"/>
    <col min="1286" max="1536" width="8.88671875" style="421"/>
    <col min="1537" max="1537" width="15.88671875" style="421" customWidth="1"/>
    <col min="1538" max="1538" width="11.77734375" style="421" customWidth="1"/>
    <col min="1539" max="1539" width="12.88671875" style="421" customWidth="1"/>
    <col min="1540" max="1540" width="15.21875" style="421" customWidth="1"/>
    <col min="1541" max="1541" width="12.88671875" style="421" customWidth="1"/>
    <col min="1542" max="1792" width="8.88671875" style="421"/>
    <col min="1793" max="1793" width="15.88671875" style="421" customWidth="1"/>
    <col min="1794" max="1794" width="11.77734375" style="421" customWidth="1"/>
    <col min="1795" max="1795" width="12.88671875" style="421" customWidth="1"/>
    <col min="1796" max="1796" width="15.21875" style="421" customWidth="1"/>
    <col min="1797" max="1797" width="12.88671875" style="421" customWidth="1"/>
    <col min="1798" max="2048" width="8.88671875" style="421"/>
    <col min="2049" max="2049" width="15.88671875" style="421" customWidth="1"/>
    <col min="2050" max="2050" width="11.77734375" style="421" customWidth="1"/>
    <col min="2051" max="2051" width="12.88671875" style="421" customWidth="1"/>
    <col min="2052" max="2052" width="15.21875" style="421" customWidth="1"/>
    <col min="2053" max="2053" width="12.88671875" style="421" customWidth="1"/>
    <col min="2054" max="2304" width="8.88671875" style="421"/>
    <col min="2305" max="2305" width="15.88671875" style="421" customWidth="1"/>
    <col min="2306" max="2306" width="11.77734375" style="421" customWidth="1"/>
    <col min="2307" max="2307" width="12.88671875" style="421" customWidth="1"/>
    <col min="2308" max="2308" width="15.21875" style="421" customWidth="1"/>
    <col min="2309" max="2309" width="12.88671875" style="421" customWidth="1"/>
    <col min="2310" max="2560" width="8.88671875" style="421"/>
    <col min="2561" max="2561" width="15.88671875" style="421" customWidth="1"/>
    <col min="2562" max="2562" width="11.77734375" style="421" customWidth="1"/>
    <col min="2563" max="2563" width="12.88671875" style="421" customWidth="1"/>
    <col min="2564" max="2564" width="15.21875" style="421" customWidth="1"/>
    <col min="2565" max="2565" width="12.88671875" style="421" customWidth="1"/>
    <col min="2566" max="2816" width="8.88671875" style="421"/>
    <col min="2817" max="2817" width="15.88671875" style="421" customWidth="1"/>
    <col min="2818" max="2818" width="11.77734375" style="421" customWidth="1"/>
    <col min="2819" max="2819" width="12.88671875" style="421" customWidth="1"/>
    <col min="2820" max="2820" width="15.21875" style="421" customWidth="1"/>
    <col min="2821" max="2821" width="12.88671875" style="421" customWidth="1"/>
    <col min="2822" max="3072" width="8.88671875" style="421"/>
    <col min="3073" max="3073" width="15.88671875" style="421" customWidth="1"/>
    <col min="3074" max="3074" width="11.77734375" style="421" customWidth="1"/>
    <col min="3075" max="3075" width="12.88671875" style="421" customWidth="1"/>
    <col min="3076" max="3076" width="15.21875" style="421" customWidth="1"/>
    <col min="3077" max="3077" width="12.88671875" style="421" customWidth="1"/>
    <col min="3078" max="3328" width="8.88671875" style="421"/>
    <col min="3329" max="3329" width="15.88671875" style="421" customWidth="1"/>
    <col min="3330" max="3330" width="11.77734375" style="421" customWidth="1"/>
    <col min="3331" max="3331" width="12.88671875" style="421" customWidth="1"/>
    <col min="3332" max="3332" width="15.21875" style="421" customWidth="1"/>
    <col min="3333" max="3333" width="12.88671875" style="421" customWidth="1"/>
    <col min="3334" max="3584" width="8.88671875" style="421"/>
    <col min="3585" max="3585" width="15.88671875" style="421" customWidth="1"/>
    <col min="3586" max="3586" width="11.77734375" style="421" customWidth="1"/>
    <col min="3587" max="3587" width="12.88671875" style="421" customWidth="1"/>
    <col min="3588" max="3588" width="15.21875" style="421" customWidth="1"/>
    <col min="3589" max="3589" width="12.88671875" style="421" customWidth="1"/>
    <col min="3590" max="3840" width="8.88671875" style="421"/>
    <col min="3841" max="3841" width="15.88671875" style="421" customWidth="1"/>
    <col min="3842" max="3842" width="11.77734375" style="421" customWidth="1"/>
    <col min="3843" max="3843" width="12.88671875" style="421" customWidth="1"/>
    <col min="3844" max="3844" width="15.21875" style="421" customWidth="1"/>
    <col min="3845" max="3845" width="12.88671875" style="421" customWidth="1"/>
    <col min="3846" max="4096" width="8.88671875" style="421"/>
    <col min="4097" max="4097" width="15.88671875" style="421" customWidth="1"/>
    <col min="4098" max="4098" width="11.77734375" style="421" customWidth="1"/>
    <col min="4099" max="4099" width="12.88671875" style="421" customWidth="1"/>
    <col min="4100" max="4100" width="15.21875" style="421" customWidth="1"/>
    <col min="4101" max="4101" width="12.88671875" style="421" customWidth="1"/>
    <col min="4102" max="4352" width="8.88671875" style="421"/>
    <col min="4353" max="4353" width="15.88671875" style="421" customWidth="1"/>
    <col min="4354" max="4354" width="11.77734375" style="421" customWidth="1"/>
    <col min="4355" max="4355" width="12.88671875" style="421" customWidth="1"/>
    <col min="4356" max="4356" width="15.21875" style="421" customWidth="1"/>
    <col min="4357" max="4357" width="12.88671875" style="421" customWidth="1"/>
    <col min="4358" max="4608" width="8.88671875" style="421"/>
    <col min="4609" max="4609" width="15.88671875" style="421" customWidth="1"/>
    <col min="4610" max="4610" width="11.77734375" style="421" customWidth="1"/>
    <col min="4611" max="4611" width="12.88671875" style="421" customWidth="1"/>
    <col min="4612" max="4612" width="15.21875" style="421" customWidth="1"/>
    <col min="4613" max="4613" width="12.88671875" style="421" customWidth="1"/>
    <col min="4614" max="4864" width="8.88671875" style="421"/>
    <col min="4865" max="4865" width="15.88671875" style="421" customWidth="1"/>
    <col min="4866" max="4866" width="11.77734375" style="421" customWidth="1"/>
    <col min="4867" max="4867" width="12.88671875" style="421" customWidth="1"/>
    <col min="4868" max="4868" width="15.21875" style="421" customWidth="1"/>
    <col min="4869" max="4869" width="12.88671875" style="421" customWidth="1"/>
    <col min="4870" max="5120" width="8.88671875" style="421"/>
    <col min="5121" max="5121" width="15.88671875" style="421" customWidth="1"/>
    <col min="5122" max="5122" width="11.77734375" style="421" customWidth="1"/>
    <col min="5123" max="5123" width="12.88671875" style="421" customWidth="1"/>
    <col min="5124" max="5124" width="15.21875" style="421" customWidth="1"/>
    <col min="5125" max="5125" width="12.88671875" style="421" customWidth="1"/>
    <col min="5126" max="5376" width="8.88671875" style="421"/>
    <col min="5377" max="5377" width="15.88671875" style="421" customWidth="1"/>
    <col min="5378" max="5378" width="11.77734375" style="421" customWidth="1"/>
    <col min="5379" max="5379" width="12.88671875" style="421" customWidth="1"/>
    <col min="5380" max="5380" width="15.21875" style="421" customWidth="1"/>
    <col min="5381" max="5381" width="12.88671875" style="421" customWidth="1"/>
    <col min="5382" max="5632" width="8.88671875" style="421"/>
    <col min="5633" max="5633" width="15.88671875" style="421" customWidth="1"/>
    <col min="5634" max="5634" width="11.77734375" style="421" customWidth="1"/>
    <col min="5635" max="5635" width="12.88671875" style="421" customWidth="1"/>
    <col min="5636" max="5636" width="15.21875" style="421" customWidth="1"/>
    <col min="5637" max="5637" width="12.88671875" style="421" customWidth="1"/>
    <col min="5638" max="5888" width="8.88671875" style="421"/>
    <col min="5889" max="5889" width="15.88671875" style="421" customWidth="1"/>
    <col min="5890" max="5890" width="11.77734375" style="421" customWidth="1"/>
    <col min="5891" max="5891" width="12.88671875" style="421" customWidth="1"/>
    <col min="5892" max="5892" width="15.21875" style="421" customWidth="1"/>
    <col min="5893" max="5893" width="12.88671875" style="421" customWidth="1"/>
    <col min="5894" max="6144" width="8.88671875" style="421"/>
    <col min="6145" max="6145" width="15.88671875" style="421" customWidth="1"/>
    <col min="6146" max="6146" width="11.77734375" style="421" customWidth="1"/>
    <col min="6147" max="6147" width="12.88671875" style="421" customWidth="1"/>
    <col min="6148" max="6148" width="15.21875" style="421" customWidth="1"/>
    <col min="6149" max="6149" width="12.88671875" style="421" customWidth="1"/>
    <col min="6150" max="6400" width="8.88671875" style="421"/>
    <col min="6401" max="6401" width="15.88671875" style="421" customWidth="1"/>
    <col min="6402" max="6402" width="11.77734375" style="421" customWidth="1"/>
    <col min="6403" max="6403" width="12.88671875" style="421" customWidth="1"/>
    <col min="6404" max="6404" width="15.21875" style="421" customWidth="1"/>
    <col min="6405" max="6405" width="12.88671875" style="421" customWidth="1"/>
    <col min="6406" max="6656" width="8.88671875" style="421"/>
    <col min="6657" max="6657" width="15.88671875" style="421" customWidth="1"/>
    <col min="6658" max="6658" width="11.77734375" style="421" customWidth="1"/>
    <col min="6659" max="6659" width="12.88671875" style="421" customWidth="1"/>
    <col min="6660" max="6660" width="15.21875" style="421" customWidth="1"/>
    <col min="6661" max="6661" width="12.88671875" style="421" customWidth="1"/>
    <col min="6662" max="6912" width="8.88671875" style="421"/>
    <col min="6913" max="6913" width="15.88671875" style="421" customWidth="1"/>
    <col min="6914" max="6914" width="11.77734375" style="421" customWidth="1"/>
    <col min="6915" max="6915" width="12.88671875" style="421" customWidth="1"/>
    <col min="6916" max="6916" width="15.21875" style="421" customWidth="1"/>
    <col min="6917" max="6917" width="12.88671875" style="421" customWidth="1"/>
    <col min="6918" max="7168" width="8.88671875" style="421"/>
    <col min="7169" max="7169" width="15.88671875" style="421" customWidth="1"/>
    <col min="7170" max="7170" width="11.77734375" style="421" customWidth="1"/>
    <col min="7171" max="7171" width="12.88671875" style="421" customWidth="1"/>
    <col min="7172" max="7172" width="15.21875" style="421" customWidth="1"/>
    <col min="7173" max="7173" width="12.88671875" style="421" customWidth="1"/>
    <col min="7174" max="7424" width="8.88671875" style="421"/>
    <col min="7425" max="7425" width="15.88671875" style="421" customWidth="1"/>
    <col min="7426" max="7426" width="11.77734375" style="421" customWidth="1"/>
    <col min="7427" max="7427" width="12.88671875" style="421" customWidth="1"/>
    <col min="7428" max="7428" width="15.21875" style="421" customWidth="1"/>
    <col min="7429" max="7429" width="12.88671875" style="421" customWidth="1"/>
    <col min="7430" max="7680" width="8.88671875" style="421"/>
    <col min="7681" max="7681" width="15.88671875" style="421" customWidth="1"/>
    <col min="7682" max="7682" width="11.77734375" style="421" customWidth="1"/>
    <col min="7683" max="7683" width="12.88671875" style="421" customWidth="1"/>
    <col min="7684" max="7684" width="15.21875" style="421" customWidth="1"/>
    <col min="7685" max="7685" width="12.88671875" style="421" customWidth="1"/>
    <col min="7686" max="7936" width="8.88671875" style="421"/>
    <col min="7937" max="7937" width="15.88671875" style="421" customWidth="1"/>
    <col min="7938" max="7938" width="11.77734375" style="421" customWidth="1"/>
    <col min="7939" max="7939" width="12.88671875" style="421" customWidth="1"/>
    <col min="7940" max="7940" width="15.21875" style="421" customWidth="1"/>
    <col min="7941" max="7941" width="12.88671875" style="421" customWidth="1"/>
    <col min="7942" max="8192" width="8.88671875" style="421"/>
    <col min="8193" max="8193" width="15.88671875" style="421" customWidth="1"/>
    <col min="8194" max="8194" width="11.77734375" style="421" customWidth="1"/>
    <col min="8195" max="8195" width="12.88671875" style="421" customWidth="1"/>
    <col min="8196" max="8196" width="15.21875" style="421" customWidth="1"/>
    <col min="8197" max="8197" width="12.88671875" style="421" customWidth="1"/>
    <col min="8198" max="8448" width="8.88671875" style="421"/>
    <col min="8449" max="8449" width="15.88671875" style="421" customWidth="1"/>
    <col min="8450" max="8450" width="11.77734375" style="421" customWidth="1"/>
    <col min="8451" max="8451" width="12.88671875" style="421" customWidth="1"/>
    <col min="8452" max="8452" width="15.21875" style="421" customWidth="1"/>
    <col min="8453" max="8453" width="12.88671875" style="421" customWidth="1"/>
    <col min="8454" max="8704" width="8.88671875" style="421"/>
    <col min="8705" max="8705" width="15.88671875" style="421" customWidth="1"/>
    <col min="8706" max="8706" width="11.77734375" style="421" customWidth="1"/>
    <col min="8707" max="8707" width="12.88671875" style="421" customWidth="1"/>
    <col min="8708" max="8708" width="15.21875" style="421" customWidth="1"/>
    <col min="8709" max="8709" width="12.88671875" style="421" customWidth="1"/>
    <col min="8710" max="8960" width="8.88671875" style="421"/>
    <col min="8961" max="8961" width="15.88671875" style="421" customWidth="1"/>
    <col min="8962" max="8962" width="11.77734375" style="421" customWidth="1"/>
    <col min="8963" max="8963" width="12.88671875" style="421" customWidth="1"/>
    <col min="8964" max="8964" width="15.21875" style="421" customWidth="1"/>
    <col min="8965" max="8965" width="12.88671875" style="421" customWidth="1"/>
    <col min="8966" max="9216" width="8.88671875" style="421"/>
    <col min="9217" max="9217" width="15.88671875" style="421" customWidth="1"/>
    <col min="9218" max="9218" width="11.77734375" style="421" customWidth="1"/>
    <col min="9219" max="9219" width="12.88671875" style="421" customWidth="1"/>
    <col min="9220" max="9220" width="15.21875" style="421" customWidth="1"/>
    <col min="9221" max="9221" width="12.88671875" style="421" customWidth="1"/>
    <col min="9222" max="9472" width="8.88671875" style="421"/>
    <col min="9473" max="9473" width="15.88671875" style="421" customWidth="1"/>
    <col min="9474" max="9474" width="11.77734375" style="421" customWidth="1"/>
    <col min="9475" max="9475" width="12.88671875" style="421" customWidth="1"/>
    <col min="9476" max="9476" width="15.21875" style="421" customWidth="1"/>
    <col min="9477" max="9477" width="12.88671875" style="421" customWidth="1"/>
    <col min="9478" max="9728" width="8.88671875" style="421"/>
    <col min="9729" max="9729" width="15.88671875" style="421" customWidth="1"/>
    <col min="9730" max="9730" width="11.77734375" style="421" customWidth="1"/>
    <col min="9731" max="9731" width="12.88671875" style="421" customWidth="1"/>
    <col min="9732" max="9732" width="15.21875" style="421" customWidth="1"/>
    <col min="9733" max="9733" width="12.88671875" style="421" customWidth="1"/>
    <col min="9734" max="9984" width="8.88671875" style="421"/>
    <col min="9985" max="9985" width="15.88671875" style="421" customWidth="1"/>
    <col min="9986" max="9986" width="11.77734375" style="421" customWidth="1"/>
    <col min="9987" max="9987" width="12.88671875" style="421" customWidth="1"/>
    <col min="9988" max="9988" width="15.21875" style="421" customWidth="1"/>
    <col min="9989" max="9989" width="12.88671875" style="421" customWidth="1"/>
    <col min="9990" max="10240" width="8.88671875" style="421"/>
    <col min="10241" max="10241" width="15.88671875" style="421" customWidth="1"/>
    <col min="10242" max="10242" width="11.77734375" style="421" customWidth="1"/>
    <col min="10243" max="10243" width="12.88671875" style="421" customWidth="1"/>
    <col min="10244" max="10244" width="15.21875" style="421" customWidth="1"/>
    <col min="10245" max="10245" width="12.88671875" style="421" customWidth="1"/>
    <col min="10246" max="10496" width="8.88671875" style="421"/>
    <col min="10497" max="10497" width="15.88671875" style="421" customWidth="1"/>
    <col min="10498" max="10498" width="11.77734375" style="421" customWidth="1"/>
    <col min="10499" max="10499" width="12.88671875" style="421" customWidth="1"/>
    <col min="10500" max="10500" width="15.21875" style="421" customWidth="1"/>
    <col min="10501" max="10501" width="12.88671875" style="421" customWidth="1"/>
    <col min="10502" max="10752" width="8.88671875" style="421"/>
    <col min="10753" max="10753" width="15.88671875" style="421" customWidth="1"/>
    <col min="10754" max="10754" width="11.77734375" style="421" customWidth="1"/>
    <col min="10755" max="10755" width="12.88671875" style="421" customWidth="1"/>
    <col min="10756" max="10756" width="15.21875" style="421" customWidth="1"/>
    <col min="10757" max="10757" width="12.88671875" style="421" customWidth="1"/>
    <col min="10758" max="11008" width="8.88671875" style="421"/>
    <col min="11009" max="11009" width="15.88671875" style="421" customWidth="1"/>
    <col min="11010" max="11010" width="11.77734375" style="421" customWidth="1"/>
    <col min="11011" max="11011" width="12.88671875" style="421" customWidth="1"/>
    <col min="11012" max="11012" width="15.21875" style="421" customWidth="1"/>
    <col min="11013" max="11013" width="12.88671875" style="421" customWidth="1"/>
    <col min="11014" max="11264" width="8.88671875" style="421"/>
    <col min="11265" max="11265" width="15.88671875" style="421" customWidth="1"/>
    <col min="11266" max="11266" width="11.77734375" style="421" customWidth="1"/>
    <col min="11267" max="11267" width="12.88671875" style="421" customWidth="1"/>
    <col min="11268" max="11268" width="15.21875" style="421" customWidth="1"/>
    <col min="11269" max="11269" width="12.88671875" style="421" customWidth="1"/>
    <col min="11270" max="11520" width="8.88671875" style="421"/>
    <col min="11521" max="11521" width="15.88671875" style="421" customWidth="1"/>
    <col min="11522" max="11522" width="11.77734375" style="421" customWidth="1"/>
    <col min="11523" max="11523" width="12.88671875" style="421" customWidth="1"/>
    <col min="11524" max="11524" width="15.21875" style="421" customWidth="1"/>
    <col min="11525" max="11525" width="12.88671875" style="421" customWidth="1"/>
    <col min="11526" max="11776" width="8.88671875" style="421"/>
    <col min="11777" max="11777" width="15.88671875" style="421" customWidth="1"/>
    <col min="11778" max="11778" width="11.77734375" style="421" customWidth="1"/>
    <col min="11779" max="11779" width="12.88671875" style="421" customWidth="1"/>
    <col min="11780" max="11780" width="15.21875" style="421" customWidth="1"/>
    <col min="11781" max="11781" width="12.88671875" style="421" customWidth="1"/>
    <col min="11782" max="12032" width="8.88671875" style="421"/>
    <col min="12033" max="12033" width="15.88671875" style="421" customWidth="1"/>
    <col min="12034" max="12034" width="11.77734375" style="421" customWidth="1"/>
    <col min="12035" max="12035" width="12.88671875" style="421" customWidth="1"/>
    <col min="12036" max="12036" width="15.21875" style="421" customWidth="1"/>
    <col min="12037" max="12037" width="12.88671875" style="421" customWidth="1"/>
    <col min="12038" max="12288" width="8.88671875" style="421"/>
    <col min="12289" max="12289" width="15.88671875" style="421" customWidth="1"/>
    <col min="12290" max="12290" width="11.77734375" style="421" customWidth="1"/>
    <col min="12291" max="12291" width="12.88671875" style="421" customWidth="1"/>
    <col min="12292" max="12292" width="15.21875" style="421" customWidth="1"/>
    <col min="12293" max="12293" width="12.88671875" style="421" customWidth="1"/>
    <col min="12294" max="12544" width="8.88671875" style="421"/>
    <col min="12545" max="12545" width="15.88671875" style="421" customWidth="1"/>
    <col min="12546" max="12546" width="11.77734375" style="421" customWidth="1"/>
    <col min="12547" max="12547" width="12.88671875" style="421" customWidth="1"/>
    <col min="12548" max="12548" width="15.21875" style="421" customWidth="1"/>
    <col min="12549" max="12549" width="12.88671875" style="421" customWidth="1"/>
    <col min="12550" max="12800" width="8.88671875" style="421"/>
    <col min="12801" max="12801" width="15.88671875" style="421" customWidth="1"/>
    <col min="12802" max="12802" width="11.77734375" style="421" customWidth="1"/>
    <col min="12803" max="12803" width="12.88671875" style="421" customWidth="1"/>
    <col min="12804" max="12804" width="15.21875" style="421" customWidth="1"/>
    <col min="12805" max="12805" width="12.88671875" style="421" customWidth="1"/>
    <col min="12806" max="13056" width="8.88671875" style="421"/>
    <col min="13057" max="13057" width="15.88671875" style="421" customWidth="1"/>
    <col min="13058" max="13058" width="11.77734375" style="421" customWidth="1"/>
    <col min="13059" max="13059" width="12.88671875" style="421" customWidth="1"/>
    <col min="13060" max="13060" width="15.21875" style="421" customWidth="1"/>
    <col min="13061" max="13061" width="12.88671875" style="421" customWidth="1"/>
    <col min="13062" max="13312" width="8.88671875" style="421"/>
    <col min="13313" max="13313" width="15.88671875" style="421" customWidth="1"/>
    <col min="13314" max="13314" width="11.77734375" style="421" customWidth="1"/>
    <col min="13315" max="13315" width="12.88671875" style="421" customWidth="1"/>
    <col min="13316" max="13316" width="15.21875" style="421" customWidth="1"/>
    <col min="13317" max="13317" width="12.88671875" style="421" customWidth="1"/>
    <col min="13318" max="13568" width="8.88671875" style="421"/>
    <col min="13569" max="13569" width="15.88671875" style="421" customWidth="1"/>
    <col min="13570" max="13570" width="11.77734375" style="421" customWidth="1"/>
    <col min="13571" max="13571" width="12.88671875" style="421" customWidth="1"/>
    <col min="13572" max="13572" width="15.21875" style="421" customWidth="1"/>
    <col min="13573" max="13573" width="12.88671875" style="421" customWidth="1"/>
    <col min="13574" max="13824" width="8.88671875" style="421"/>
    <col min="13825" max="13825" width="15.88671875" style="421" customWidth="1"/>
    <col min="13826" max="13826" width="11.77734375" style="421" customWidth="1"/>
    <col min="13827" max="13827" width="12.88671875" style="421" customWidth="1"/>
    <col min="13828" max="13828" width="15.21875" style="421" customWidth="1"/>
    <col min="13829" max="13829" width="12.88671875" style="421" customWidth="1"/>
    <col min="13830" max="14080" width="8.88671875" style="421"/>
    <col min="14081" max="14081" width="15.88671875" style="421" customWidth="1"/>
    <col min="14082" max="14082" width="11.77734375" style="421" customWidth="1"/>
    <col min="14083" max="14083" width="12.88671875" style="421" customWidth="1"/>
    <col min="14084" max="14084" width="15.21875" style="421" customWidth="1"/>
    <col min="14085" max="14085" width="12.88671875" style="421" customWidth="1"/>
    <col min="14086" max="14336" width="8.88671875" style="421"/>
    <col min="14337" max="14337" width="15.88671875" style="421" customWidth="1"/>
    <col min="14338" max="14338" width="11.77734375" style="421" customWidth="1"/>
    <col min="14339" max="14339" width="12.88671875" style="421" customWidth="1"/>
    <col min="14340" max="14340" width="15.21875" style="421" customWidth="1"/>
    <col min="14341" max="14341" width="12.88671875" style="421" customWidth="1"/>
    <col min="14342" max="14592" width="8.88671875" style="421"/>
    <col min="14593" max="14593" width="15.88671875" style="421" customWidth="1"/>
    <col min="14594" max="14594" width="11.77734375" style="421" customWidth="1"/>
    <col min="14595" max="14595" width="12.88671875" style="421" customWidth="1"/>
    <col min="14596" max="14596" width="15.21875" style="421" customWidth="1"/>
    <col min="14597" max="14597" width="12.88671875" style="421" customWidth="1"/>
    <col min="14598" max="14848" width="8.88671875" style="421"/>
    <col min="14849" max="14849" width="15.88671875" style="421" customWidth="1"/>
    <col min="14850" max="14850" width="11.77734375" style="421" customWidth="1"/>
    <col min="14851" max="14851" width="12.88671875" style="421" customWidth="1"/>
    <col min="14852" max="14852" width="15.21875" style="421" customWidth="1"/>
    <col min="14853" max="14853" width="12.88671875" style="421" customWidth="1"/>
    <col min="14854" max="15104" width="8.88671875" style="421"/>
    <col min="15105" max="15105" width="15.88671875" style="421" customWidth="1"/>
    <col min="15106" max="15106" width="11.77734375" style="421" customWidth="1"/>
    <col min="15107" max="15107" width="12.88671875" style="421" customWidth="1"/>
    <col min="15108" max="15108" width="15.21875" style="421" customWidth="1"/>
    <col min="15109" max="15109" width="12.88671875" style="421" customWidth="1"/>
    <col min="15110" max="15360" width="8.88671875" style="421"/>
    <col min="15361" max="15361" width="15.88671875" style="421" customWidth="1"/>
    <col min="15362" max="15362" width="11.77734375" style="421" customWidth="1"/>
    <col min="15363" max="15363" width="12.88671875" style="421" customWidth="1"/>
    <col min="15364" max="15364" width="15.21875" style="421" customWidth="1"/>
    <col min="15365" max="15365" width="12.88671875" style="421" customWidth="1"/>
    <col min="15366" max="15616" width="8.88671875" style="421"/>
    <col min="15617" max="15617" width="15.88671875" style="421" customWidth="1"/>
    <col min="15618" max="15618" width="11.77734375" style="421" customWidth="1"/>
    <col min="15619" max="15619" width="12.88671875" style="421" customWidth="1"/>
    <col min="15620" max="15620" width="15.21875" style="421" customWidth="1"/>
    <col min="15621" max="15621" width="12.88671875" style="421" customWidth="1"/>
    <col min="15622" max="15872" width="8.88671875" style="421"/>
    <col min="15873" max="15873" width="15.88671875" style="421" customWidth="1"/>
    <col min="15874" max="15874" width="11.77734375" style="421" customWidth="1"/>
    <col min="15875" max="15875" width="12.88671875" style="421" customWidth="1"/>
    <col min="15876" max="15876" width="15.21875" style="421" customWidth="1"/>
    <col min="15877" max="15877" width="12.88671875" style="421" customWidth="1"/>
    <col min="15878" max="16128" width="8.88671875" style="421"/>
    <col min="16129" max="16129" width="15.88671875" style="421" customWidth="1"/>
    <col min="16130" max="16130" width="11.77734375" style="421" customWidth="1"/>
    <col min="16131" max="16131" width="12.88671875" style="421" customWidth="1"/>
    <col min="16132" max="16132" width="15.21875" style="421" customWidth="1"/>
    <col min="16133" max="16133" width="12.88671875" style="421" customWidth="1"/>
    <col min="16134" max="16384" width="8.88671875" style="421"/>
  </cols>
  <sheetData>
    <row r="2" spans="1:6" ht="20.25" customHeight="1">
      <c r="C2" s="593" t="s">
        <v>1011</v>
      </c>
    </row>
    <row r="3" spans="1:6" ht="20.25" customHeight="1">
      <c r="B3" s="593"/>
    </row>
    <row r="4" spans="1:6" ht="20.25" customHeight="1">
      <c r="C4" s="593"/>
    </row>
    <row r="5" spans="1:6" ht="20.25" customHeight="1">
      <c r="A5" s="616"/>
      <c r="B5" s="600"/>
      <c r="C5" s="600"/>
      <c r="D5" s="600"/>
      <c r="E5" s="600"/>
      <c r="F5" s="601"/>
    </row>
    <row r="6" spans="1:6" ht="20.25" customHeight="1">
      <c r="A6" s="591"/>
      <c r="F6" s="610"/>
    </row>
    <row r="7" spans="1:6" ht="20.25" customHeight="1">
      <c r="A7" s="591"/>
      <c r="F7" s="610"/>
    </row>
    <row r="8" spans="1:6" ht="20.25" customHeight="1">
      <c r="A8" s="591"/>
      <c r="F8" s="610"/>
    </row>
    <row r="9" spans="1:6" ht="20.25" customHeight="1">
      <c r="A9" s="591"/>
      <c r="C9" s="421" t="s">
        <v>1012</v>
      </c>
      <c r="F9" s="610"/>
    </row>
    <row r="10" spans="1:6" ht="20.25" customHeight="1">
      <c r="A10" s="591"/>
      <c r="F10" s="610"/>
    </row>
    <row r="11" spans="1:6" ht="20.25" customHeight="1">
      <c r="A11" s="591"/>
      <c r="F11" s="610"/>
    </row>
    <row r="12" spans="1:6" ht="20.25" customHeight="1">
      <c r="A12" s="591"/>
      <c r="B12" s="421" t="s">
        <v>939</v>
      </c>
      <c r="F12" s="610"/>
    </row>
    <row r="13" spans="1:6" ht="20.25" customHeight="1">
      <c r="A13" s="591"/>
      <c r="F13" s="610"/>
    </row>
    <row r="14" spans="1:6" ht="20.25" customHeight="1">
      <c r="A14" s="591"/>
      <c r="F14" s="610"/>
    </row>
    <row r="15" spans="1:6" ht="20.25" customHeight="1">
      <c r="A15" s="591"/>
      <c r="F15" s="610"/>
    </row>
    <row r="16" spans="1:6" ht="20.25" customHeight="1">
      <c r="A16" s="591"/>
      <c r="F16" s="610"/>
    </row>
    <row r="17" spans="1:6" ht="20.25" customHeight="1">
      <c r="A17" s="591"/>
      <c r="F17" s="610"/>
    </row>
    <row r="18" spans="1:6" ht="20.25" customHeight="1">
      <c r="A18" s="591"/>
      <c r="F18" s="610"/>
    </row>
    <row r="19" spans="1:6" ht="20.25" customHeight="1">
      <c r="A19" s="591"/>
      <c r="F19" s="610"/>
    </row>
    <row r="20" spans="1:6" ht="20.25" customHeight="1">
      <c r="A20" s="591"/>
      <c r="D20" s="592"/>
      <c r="E20" s="592"/>
      <c r="F20" s="610"/>
    </row>
    <row r="21" spans="1:6" ht="20.25" customHeight="1">
      <c r="A21" s="591"/>
      <c r="D21" s="592"/>
      <c r="E21" s="592"/>
      <c r="F21" s="610"/>
    </row>
    <row r="22" spans="1:6" ht="20.25" customHeight="1">
      <c r="A22" s="591"/>
      <c r="F22" s="610"/>
    </row>
    <row r="23" spans="1:6" ht="20.25" customHeight="1">
      <c r="A23" s="591"/>
      <c r="F23" s="610"/>
    </row>
    <row r="24" spans="1:6" ht="20.25" customHeight="1">
      <c r="A24" s="591"/>
      <c r="F24" s="610"/>
    </row>
    <row r="25" spans="1:6" ht="20.25" customHeight="1">
      <c r="A25" s="591"/>
      <c r="F25" s="610"/>
    </row>
    <row r="26" spans="1:6" ht="20.25" customHeight="1">
      <c r="A26" s="591"/>
      <c r="F26" s="610"/>
    </row>
    <row r="27" spans="1:6" ht="20.25" customHeight="1">
      <c r="A27" s="609"/>
      <c r="F27" s="610"/>
    </row>
    <row r="28" spans="1:6" ht="20.25" customHeight="1">
      <c r="A28" s="609"/>
      <c r="F28" s="610"/>
    </row>
    <row r="29" spans="1:6" ht="20.25" customHeight="1">
      <c r="A29" s="609"/>
      <c r="F29" s="610"/>
    </row>
    <row r="30" spans="1:6" ht="20.25" customHeight="1">
      <c r="A30" s="609"/>
      <c r="F30" s="610"/>
    </row>
    <row r="31" spans="1:6" ht="20.25" customHeight="1">
      <c r="A31" s="609"/>
      <c r="F31" s="610"/>
    </row>
    <row r="32" spans="1:6" ht="20.25" customHeight="1">
      <c r="A32" s="609"/>
      <c r="F32" s="610"/>
    </row>
    <row r="33" spans="1:6" ht="20.25" customHeight="1">
      <c r="A33" s="609"/>
      <c r="F33" s="610"/>
    </row>
    <row r="34" spans="1:6" ht="20.25" customHeight="1">
      <c r="A34" s="609"/>
      <c r="F34" s="610"/>
    </row>
    <row r="35" spans="1:6" ht="20.25" customHeight="1">
      <c r="A35" s="609"/>
      <c r="F35" s="610"/>
    </row>
    <row r="36" spans="1:6" ht="20.25" customHeight="1">
      <c r="A36" s="609"/>
      <c r="F36" s="610"/>
    </row>
    <row r="37" spans="1:6" ht="20.25" customHeight="1">
      <c r="A37" s="609"/>
      <c r="F37" s="610"/>
    </row>
    <row r="38" spans="1:6" ht="20.25" customHeight="1">
      <c r="A38" s="612"/>
      <c r="B38" s="603"/>
      <c r="C38" s="603"/>
      <c r="D38" s="603"/>
      <c r="E38" s="603"/>
      <c r="F38" s="604"/>
    </row>
  </sheetData>
  <phoneticPr fontId="12"/>
  <pageMargins left="1.3779527559055118" right="0" top="0.59055118110236227" bottom="0" header="0.51181102362204722" footer="0.16"/>
  <pageSetup paperSize="9" orientation="portrait" r:id="rId1"/>
  <headerFooter alignWithMargins="0">
    <oddFooter>&amp;C&amp;9付 - 24</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23754-2956-47DA-BD90-0265D13F929C}">
  <dimension ref="A1:J66"/>
  <sheetViews>
    <sheetView view="pageBreakPreview" zoomScale="115" zoomScaleNormal="100" zoomScaleSheetLayoutView="115" workbookViewId="0"/>
  </sheetViews>
  <sheetFormatPr defaultColWidth="9" defaultRowHeight="14.4"/>
  <cols>
    <col min="1" max="1" width="16.6640625" style="188" customWidth="1"/>
    <col min="2" max="2" width="14.6640625" style="188" customWidth="1"/>
    <col min="3" max="3" width="7.6640625" style="278" customWidth="1"/>
    <col min="4" max="4" width="5.109375" style="232" customWidth="1"/>
    <col min="5" max="5" width="24.6640625" style="188" customWidth="1"/>
    <col min="6" max="6" width="10.6640625" style="189" customWidth="1"/>
    <col min="7" max="7" width="24.6640625" style="188" customWidth="1"/>
    <col min="8" max="8" width="5.6640625" style="232" customWidth="1"/>
    <col min="9" max="9" width="18.6640625" style="189" customWidth="1"/>
    <col min="10" max="16384" width="9" style="188"/>
  </cols>
  <sheetData>
    <row r="1" spans="1:9" ht="19.95" customHeight="1"/>
    <row r="2" spans="1:9" ht="25.8">
      <c r="A2" s="880" t="s">
        <v>332</v>
      </c>
      <c r="B2" s="880"/>
      <c r="C2" s="880"/>
      <c r="D2" s="880"/>
      <c r="E2" s="880"/>
      <c r="F2" s="880"/>
      <c r="G2" s="880"/>
      <c r="H2" s="880"/>
      <c r="I2" s="880"/>
    </row>
    <row r="3" spans="1:9" ht="14.25" customHeight="1">
      <c r="A3" s="187"/>
      <c r="B3" s="187"/>
      <c r="C3" s="187"/>
      <c r="D3" s="187"/>
      <c r="E3" s="187"/>
      <c r="G3" s="187"/>
      <c r="H3" s="187"/>
    </row>
    <row r="4" spans="1:9" ht="25.8">
      <c r="A4" s="187"/>
      <c r="B4" s="187"/>
      <c r="C4" s="238"/>
      <c r="D4" s="187"/>
      <c r="F4" s="190" t="s">
        <v>306</v>
      </c>
      <c r="G4" s="239"/>
      <c r="H4" s="240"/>
      <c r="I4" s="241"/>
    </row>
    <row r="5" spans="1:9" ht="25.8">
      <c r="A5" s="187"/>
      <c r="B5" s="187"/>
      <c r="C5" s="238"/>
      <c r="D5" s="187"/>
      <c r="F5" s="190" t="s">
        <v>1112</v>
      </c>
      <c r="G5" s="242"/>
      <c r="H5" s="243"/>
      <c r="I5" s="244"/>
    </row>
    <row r="6" spans="1:9" ht="7.5" customHeight="1">
      <c r="A6" s="187"/>
      <c r="B6" s="187"/>
      <c r="C6" s="238"/>
      <c r="D6" s="187"/>
      <c r="E6" s="190"/>
      <c r="G6" s="245"/>
      <c r="H6" s="246"/>
      <c r="I6" s="247"/>
    </row>
    <row r="7" spans="1:9" s="192" customFormat="1" ht="19.8" thickBot="1">
      <c r="A7" s="192" t="s">
        <v>333</v>
      </c>
      <c r="C7" s="248"/>
      <c r="D7" s="193"/>
      <c r="F7" s="189"/>
      <c r="H7" s="193"/>
      <c r="I7" s="189"/>
    </row>
    <row r="8" spans="1:9" ht="20.25" customHeight="1">
      <c r="A8" s="883" t="s">
        <v>334</v>
      </c>
      <c r="B8" s="885" t="s">
        <v>335</v>
      </c>
      <c r="C8" s="887" t="s">
        <v>336</v>
      </c>
      <c r="D8" s="916" t="s">
        <v>337</v>
      </c>
      <c r="E8" s="249" t="s">
        <v>338</v>
      </c>
      <c r="F8" s="250" t="s">
        <v>339</v>
      </c>
      <c r="G8" s="251" t="s">
        <v>340</v>
      </c>
      <c r="H8" s="918" t="s">
        <v>341</v>
      </c>
      <c r="I8" s="910" t="s">
        <v>342</v>
      </c>
    </row>
    <row r="9" spans="1:9" ht="20.25" customHeight="1" thickBot="1">
      <c r="A9" s="914"/>
      <c r="B9" s="915"/>
      <c r="C9" s="915"/>
      <c r="D9" s="917"/>
      <c r="E9" s="252" t="s">
        <v>343</v>
      </c>
      <c r="F9" s="253" t="s">
        <v>344</v>
      </c>
      <c r="G9" s="254" t="s">
        <v>345</v>
      </c>
      <c r="H9" s="919"/>
      <c r="I9" s="911"/>
    </row>
    <row r="10" spans="1:9" ht="20.25" customHeight="1" thickTop="1">
      <c r="A10" s="912"/>
      <c r="B10" s="905"/>
      <c r="C10" s="906"/>
      <c r="D10" s="907"/>
      <c r="E10" s="255"/>
      <c r="F10" s="256"/>
      <c r="G10" s="257"/>
      <c r="H10" s="258"/>
      <c r="I10" s="899"/>
    </row>
    <row r="11" spans="1:9" ht="20.25" customHeight="1" thickBot="1">
      <c r="A11" s="913"/>
      <c r="B11" s="894"/>
      <c r="C11" s="896"/>
      <c r="D11" s="908"/>
      <c r="E11" s="259"/>
      <c r="F11" s="260"/>
      <c r="G11" s="261"/>
      <c r="H11" s="262"/>
      <c r="I11" s="900"/>
    </row>
    <row r="12" spans="1:9" ht="20.25" customHeight="1">
      <c r="A12" s="912"/>
      <c r="B12" s="905"/>
      <c r="C12" s="906"/>
      <c r="D12" s="907"/>
      <c r="E12" s="255"/>
      <c r="F12" s="256"/>
      <c r="G12" s="257"/>
      <c r="H12" s="263"/>
      <c r="I12" s="899"/>
    </row>
    <row r="13" spans="1:9" ht="20.25" customHeight="1" thickBot="1">
      <c r="A13" s="913"/>
      <c r="B13" s="894"/>
      <c r="C13" s="896"/>
      <c r="D13" s="908"/>
      <c r="E13" s="259"/>
      <c r="F13" s="260"/>
      <c r="G13" s="261"/>
      <c r="H13" s="262"/>
      <c r="I13" s="900"/>
    </row>
    <row r="14" spans="1:9" ht="20.25" customHeight="1">
      <c r="A14" s="912"/>
      <c r="B14" s="905"/>
      <c r="C14" s="906"/>
      <c r="D14" s="907"/>
      <c r="E14" s="255"/>
      <c r="F14" s="256"/>
      <c r="G14" s="257"/>
      <c r="H14" s="263"/>
      <c r="I14" s="899"/>
    </row>
    <row r="15" spans="1:9" ht="20.25" customHeight="1" thickBot="1">
      <c r="A15" s="913"/>
      <c r="B15" s="894"/>
      <c r="C15" s="896"/>
      <c r="D15" s="908"/>
      <c r="E15" s="259"/>
      <c r="F15" s="260"/>
      <c r="G15" s="261"/>
      <c r="H15" s="262"/>
      <c r="I15" s="900"/>
    </row>
    <row r="16" spans="1:9" ht="20.25" customHeight="1">
      <c r="A16" s="912"/>
      <c r="B16" s="905"/>
      <c r="C16" s="906"/>
      <c r="D16" s="907"/>
      <c r="E16" s="255"/>
      <c r="F16" s="256"/>
      <c r="G16" s="257"/>
      <c r="H16" s="263"/>
      <c r="I16" s="899"/>
    </row>
    <row r="17" spans="1:9" ht="20.25" customHeight="1" thickBot="1">
      <c r="A17" s="913"/>
      <c r="B17" s="894"/>
      <c r="C17" s="896"/>
      <c r="D17" s="908"/>
      <c r="E17" s="259"/>
      <c r="F17" s="260"/>
      <c r="G17" s="261"/>
      <c r="H17" s="264"/>
      <c r="I17" s="900"/>
    </row>
    <row r="18" spans="1:9" ht="20.25" customHeight="1">
      <c r="A18" s="912"/>
      <c r="B18" s="905"/>
      <c r="C18" s="906"/>
      <c r="D18" s="907"/>
      <c r="E18" s="255"/>
      <c r="F18" s="256"/>
      <c r="G18" s="257"/>
      <c r="H18" s="263"/>
      <c r="I18" s="899"/>
    </row>
    <row r="19" spans="1:9" ht="20.25" customHeight="1" thickBot="1">
      <c r="A19" s="913"/>
      <c r="B19" s="894"/>
      <c r="C19" s="896"/>
      <c r="D19" s="908"/>
      <c r="E19" s="259"/>
      <c r="F19" s="260"/>
      <c r="G19" s="261"/>
      <c r="H19" s="262"/>
      <c r="I19" s="900"/>
    </row>
    <row r="20" spans="1:9" ht="20.25" customHeight="1">
      <c r="A20" s="912"/>
      <c r="B20" s="905"/>
      <c r="C20" s="906"/>
      <c r="D20" s="907"/>
      <c r="E20" s="255"/>
      <c r="F20" s="256"/>
      <c r="G20" s="257"/>
      <c r="H20" s="263"/>
      <c r="I20" s="899"/>
    </row>
    <row r="21" spans="1:9" ht="20.25" customHeight="1" thickBot="1">
      <c r="A21" s="913"/>
      <c r="B21" s="894"/>
      <c r="C21" s="896"/>
      <c r="D21" s="908"/>
      <c r="E21" s="259"/>
      <c r="F21" s="260"/>
      <c r="G21" s="261"/>
      <c r="H21" s="262"/>
      <c r="I21" s="900"/>
    </row>
    <row r="22" spans="1:9" ht="20.25" customHeight="1">
      <c r="A22" s="912"/>
      <c r="B22" s="905"/>
      <c r="C22" s="906"/>
      <c r="D22" s="907"/>
      <c r="E22" s="255"/>
      <c r="F22" s="256"/>
      <c r="G22" s="257"/>
      <c r="H22" s="263"/>
      <c r="I22" s="899"/>
    </row>
    <row r="23" spans="1:9" ht="20.25" customHeight="1" thickBot="1">
      <c r="A23" s="913"/>
      <c r="B23" s="894"/>
      <c r="C23" s="896"/>
      <c r="D23" s="908"/>
      <c r="E23" s="259"/>
      <c r="F23" s="260"/>
      <c r="G23" s="261"/>
      <c r="H23" s="264"/>
      <c r="I23" s="900"/>
    </row>
    <row r="24" spans="1:9" ht="20.25" customHeight="1">
      <c r="A24" s="912"/>
      <c r="B24" s="905"/>
      <c r="C24" s="906"/>
      <c r="D24" s="907"/>
      <c r="E24" s="255"/>
      <c r="F24" s="256"/>
      <c r="G24" s="257"/>
      <c r="H24" s="263"/>
      <c r="I24" s="899"/>
    </row>
    <row r="25" spans="1:9" ht="20.25" customHeight="1" thickBot="1">
      <c r="A25" s="913"/>
      <c r="B25" s="894"/>
      <c r="C25" s="896"/>
      <c r="D25" s="908"/>
      <c r="E25" s="259"/>
      <c r="F25" s="260"/>
      <c r="G25" s="261"/>
      <c r="H25" s="262"/>
      <c r="I25" s="900"/>
    </row>
    <row r="26" spans="1:9" ht="20.25" customHeight="1">
      <c r="A26" s="912"/>
      <c r="B26" s="905"/>
      <c r="C26" s="906"/>
      <c r="D26" s="907"/>
      <c r="E26" s="255"/>
      <c r="F26" s="256"/>
      <c r="G26" s="257"/>
      <c r="H26" s="263"/>
      <c r="I26" s="899"/>
    </row>
    <row r="27" spans="1:9" ht="20.25" customHeight="1" thickBot="1">
      <c r="A27" s="913"/>
      <c r="B27" s="894"/>
      <c r="C27" s="896"/>
      <c r="D27" s="908"/>
      <c r="E27" s="259"/>
      <c r="F27" s="260"/>
      <c r="G27" s="261"/>
      <c r="H27" s="264"/>
      <c r="I27" s="900"/>
    </row>
    <row r="28" spans="1:9" ht="25.8">
      <c r="A28" s="880" t="s">
        <v>332</v>
      </c>
      <c r="B28" s="880"/>
      <c r="C28" s="880"/>
      <c r="D28" s="880"/>
      <c r="E28" s="880"/>
      <c r="F28" s="880"/>
      <c r="G28" s="880"/>
      <c r="H28" s="880"/>
      <c r="I28" s="880"/>
    </row>
    <row r="29" spans="1:9" ht="14.25" customHeight="1">
      <c r="A29" s="187"/>
      <c r="B29" s="187"/>
      <c r="C29" s="238"/>
      <c r="D29" s="187"/>
      <c r="E29" s="187"/>
      <c r="G29" s="187"/>
      <c r="H29" s="187"/>
    </row>
    <row r="30" spans="1:9" ht="25.8">
      <c r="A30" s="187"/>
      <c r="B30" s="187"/>
      <c r="C30" s="238"/>
      <c r="D30" s="187"/>
      <c r="E30" s="232"/>
      <c r="F30" s="190" t="s">
        <v>306</v>
      </c>
      <c r="G30" s="240"/>
      <c r="H30" s="240"/>
      <c r="I30" s="241"/>
    </row>
    <row r="31" spans="1:9" ht="25.8">
      <c r="A31" s="187"/>
      <c r="B31" s="187"/>
      <c r="C31" s="238"/>
      <c r="D31" s="187"/>
      <c r="E31" s="232"/>
      <c r="F31" s="190" t="s">
        <v>1112</v>
      </c>
      <c r="G31" s="243"/>
      <c r="H31" s="243"/>
      <c r="I31" s="244"/>
    </row>
    <row r="32" spans="1:9" ht="7.5" customHeight="1">
      <c r="A32" s="187"/>
      <c r="B32" s="187"/>
      <c r="C32" s="238"/>
      <c r="D32" s="187"/>
      <c r="E32" s="265"/>
      <c r="G32" s="266"/>
      <c r="H32" s="246"/>
      <c r="I32" s="247"/>
    </row>
    <row r="33" spans="1:10" s="192" customFormat="1" ht="19.8" thickBot="1">
      <c r="A33" s="192" t="s">
        <v>333</v>
      </c>
      <c r="C33" s="248"/>
      <c r="D33" s="193"/>
      <c r="E33" s="193"/>
      <c r="F33" s="189"/>
      <c r="G33" s="193"/>
      <c r="H33" s="193"/>
      <c r="I33" s="189"/>
    </row>
    <row r="34" spans="1:10" ht="20.25" customHeight="1">
      <c r="A34" s="883" t="s">
        <v>334</v>
      </c>
      <c r="B34" s="885" t="s">
        <v>335</v>
      </c>
      <c r="C34" s="887" t="s">
        <v>336</v>
      </c>
      <c r="D34" s="916" t="s">
        <v>337</v>
      </c>
      <c r="E34" s="249" t="s">
        <v>338</v>
      </c>
      <c r="F34" s="250" t="s">
        <v>339</v>
      </c>
      <c r="G34" s="251" t="s">
        <v>340</v>
      </c>
      <c r="H34" s="918" t="s">
        <v>341</v>
      </c>
      <c r="I34" s="910" t="s">
        <v>342</v>
      </c>
    </row>
    <row r="35" spans="1:10" ht="20.25" customHeight="1" thickBot="1">
      <c r="A35" s="914"/>
      <c r="B35" s="915"/>
      <c r="C35" s="915"/>
      <c r="D35" s="917"/>
      <c r="E35" s="252" t="s">
        <v>343</v>
      </c>
      <c r="F35" s="253" t="s">
        <v>344</v>
      </c>
      <c r="G35" s="254" t="s">
        <v>345</v>
      </c>
      <c r="H35" s="919"/>
      <c r="I35" s="911"/>
    </row>
    <row r="36" spans="1:10" ht="20.25" customHeight="1" thickTop="1">
      <c r="A36" s="904" t="s">
        <v>346</v>
      </c>
      <c r="B36" s="905" t="s">
        <v>347</v>
      </c>
      <c r="C36" s="906">
        <v>100</v>
      </c>
      <c r="D36" s="907" t="s">
        <v>348</v>
      </c>
      <c r="E36" s="267" t="s">
        <v>349</v>
      </c>
      <c r="F36" s="256" t="s">
        <v>326</v>
      </c>
      <c r="G36" s="268" t="s">
        <v>350</v>
      </c>
      <c r="H36" s="269" t="s">
        <v>23</v>
      </c>
      <c r="I36" s="899" t="s">
        <v>351</v>
      </c>
    </row>
    <row r="37" spans="1:10" ht="20.25" customHeight="1" thickBot="1">
      <c r="A37" s="892"/>
      <c r="B37" s="894"/>
      <c r="C37" s="896"/>
      <c r="D37" s="908"/>
      <c r="E37" s="270" t="s">
        <v>352</v>
      </c>
      <c r="F37" s="260" t="s">
        <v>353</v>
      </c>
      <c r="G37" s="271"/>
      <c r="H37" s="272"/>
      <c r="I37" s="900"/>
    </row>
    <row r="38" spans="1:10" ht="20.25" customHeight="1">
      <c r="A38" s="891" t="s">
        <v>354</v>
      </c>
      <c r="B38" s="893" t="s">
        <v>355</v>
      </c>
      <c r="C38" s="903">
        <v>200</v>
      </c>
      <c r="D38" s="909" t="s">
        <v>356</v>
      </c>
      <c r="E38" s="267" t="s">
        <v>357</v>
      </c>
      <c r="F38" s="256" t="s">
        <v>358</v>
      </c>
      <c r="G38" s="273" t="s">
        <v>359</v>
      </c>
      <c r="H38" s="274" t="s">
        <v>360</v>
      </c>
      <c r="I38" s="899" t="s">
        <v>361</v>
      </c>
    </row>
    <row r="39" spans="1:10" ht="20.25" customHeight="1" thickBot="1">
      <c r="A39" s="892"/>
      <c r="B39" s="894"/>
      <c r="C39" s="896"/>
      <c r="D39" s="908"/>
      <c r="E39" s="270" t="s">
        <v>362</v>
      </c>
      <c r="F39" s="260" t="s">
        <v>363</v>
      </c>
      <c r="G39" s="271" t="s">
        <v>364</v>
      </c>
      <c r="H39" s="275" t="s">
        <v>23</v>
      </c>
      <c r="I39" s="900"/>
    </row>
    <row r="40" spans="1:10" ht="20.25" customHeight="1">
      <c r="A40" s="891" t="s">
        <v>365</v>
      </c>
      <c r="B40" s="893" t="s">
        <v>366</v>
      </c>
      <c r="C40" s="895">
        <v>1000</v>
      </c>
      <c r="D40" s="897" t="s">
        <v>367</v>
      </c>
      <c r="E40" s="267" t="s">
        <v>368</v>
      </c>
      <c r="F40" s="256" t="s">
        <v>369</v>
      </c>
      <c r="G40" s="273" t="s">
        <v>370</v>
      </c>
      <c r="H40" s="276" t="s">
        <v>360</v>
      </c>
      <c r="I40" s="899" t="s">
        <v>361</v>
      </c>
    </row>
    <row r="41" spans="1:10" ht="20.25" customHeight="1" thickBot="1">
      <c r="A41" s="892"/>
      <c r="B41" s="894"/>
      <c r="C41" s="896"/>
      <c r="D41" s="898"/>
      <c r="E41" s="270" t="s">
        <v>371</v>
      </c>
      <c r="F41" s="260" t="s">
        <v>372</v>
      </c>
      <c r="G41" s="271" t="s">
        <v>373</v>
      </c>
      <c r="H41" s="272" t="s">
        <v>360</v>
      </c>
      <c r="I41" s="900"/>
    </row>
    <row r="42" spans="1:10" ht="20.25" customHeight="1">
      <c r="A42" s="891"/>
      <c r="B42" s="901"/>
      <c r="C42" s="903"/>
      <c r="D42" s="897"/>
      <c r="E42" s="267"/>
      <c r="F42" s="256"/>
      <c r="G42" s="273"/>
      <c r="H42" s="274"/>
      <c r="I42" s="899"/>
    </row>
    <row r="43" spans="1:10" ht="20.25" customHeight="1" thickBot="1">
      <c r="A43" s="892"/>
      <c r="B43" s="902"/>
      <c r="C43" s="896"/>
      <c r="D43" s="898"/>
      <c r="E43" s="270"/>
      <c r="F43" s="260"/>
      <c r="G43" s="271"/>
      <c r="H43" s="277"/>
      <c r="I43" s="900"/>
    </row>
    <row r="44" spans="1:10" ht="16.5" customHeight="1">
      <c r="A44" s="189" t="s">
        <v>374</v>
      </c>
      <c r="I44" s="188"/>
      <c r="J44" s="232"/>
    </row>
    <row r="45" spans="1:10" s="204" customFormat="1" ht="16.5" customHeight="1">
      <c r="A45" s="235" t="s">
        <v>375</v>
      </c>
      <c r="B45" s="204" t="s">
        <v>376</v>
      </c>
      <c r="C45" s="235"/>
      <c r="D45" s="189"/>
      <c r="F45" s="189"/>
      <c r="H45" s="189"/>
      <c r="J45" s="189"/>
    </row>
    <row r="46" spans="1:10" s="204" customFormat="1" ht="16.5" customHeight="1">
      <c r="A46" s="189"/>
      <c r="C46" s="231" t="s">
        <v>377</v>
      </c>
      <c r="D46" s="189"/>
      <c r="F46" s="189"/>
      <c r="H46" s="189"/>
      <c r="J46" s="189"/>
    </row>
    <row r="47" spans="1:10" s="204" customFormat="1" ht="16.5" customHeight="1">
      <c r="A47" s="236"/>
      <c r="C47" s="231" t="s">
        <v>378</v>
      </c>
      <c r="D47" s="189"/>
      <c r="F47" s="189"/>
      <c r="H47" s="189"/>
      <c r="J47" s="189"/>
    </row>
    <row r="48" spans="1:10" s="204" customFormat="1" ht="16.5" customHeight="1">
      <c r="A48" s="236"/>
      <c r="C48" s="231" t="s">
        <v>379</v>
      </c>
      <c r="D48" s="189"/>
      <c r="F48" s="189"/>
      <c r="H48" s="189"/>
      <c r="J48" s="189"/>
    </row>
    <row r="49" spans="1:10" s="204" customFormat="1" ht="16.5" customHeight="1">
      <c r="A49" s="236"/>
      <c r="C49" s="231" t="s">
        <v>380</v>
      </c>
      <c r="D49" s="189"/>
      <c r="F49" s="189"/>
      <c r="H49" s="189"/>
      <c r="J49" s="189"/>
    </row>
    <row r="50" spans="1:10" s="204" customFormat="1" ht="16.5" customHeight="1">
      <c r="A50" s="236"/>
      <c r="C50" s="231" t="s">
        <v>381</v>
      </c>
      <c r="D50" s="189"/>
      <c r="F50" s="189"/>
      <c r="H50" s="189"/>
      <c r="J50" s="189"/>
    </row>
    <row r="51" spans="1:10" s="204" customFormat="1" ht="16.5" customHeight="1">
      <c r="A51" s="235" t="s">
        <v>382</v>
      </c>
      <c r="B51" s="204" t="s">
        <v>383</v>
      </c>
      <c r="C51" s="235"/>
      <c r="D51" s="189"/>
      <c r="F51" s="189"/>
      <c r="H51" s="189"/>
      <c r="J51" s="189"/>
    </row>
    <row r="52" spans="1:10" s="204" customFormat="1" ht="16.5" customHeight="1">
      <c r="A52" s="235" t="s">
        <v>384</v>
      </c>
      <c r="B52" s="204" t="s">
        <v>385</v>
      </c>
      <c r="C52" s="235"/>
      <c r="D52" s="189"/>
      <c r="F52" s="189"/>
      <c r="H52" s="189"/>
      <c r="J52" s="189"/>
    </row>
    <row r="53" spans="1:10" s="204" customFormat="1" ht="16.5" customHeight="1">
      <c r="A53" s="189"/>
      <c r="B53" s="204" t="s">
        <v>386</v>
      </c>
      <c r="C53" s="235"/>
      <c r="D53" s="189"/>
      <c r="F53" s="189"/>
      <c r="H53" s="189"/>
      <c r="J53" s="189"/>
    </row>
    <row r="54" spans="1:10" ht="16.5" customHeight="1">
      <c r="A54" s="189"/>
      <c r="E54" s="232"/>
      <c r="G54" s="232"/>
    </row>
    <row r="55" spans="1:10" s="204" customFormat="1" ht="16.5" customHeight="1">
      <c r="A55" s="233"/>
      <c r="C55" s="235"/>
      <c r="D55" s="189"/>
      <c r="E55" s="189"/>
      <c r="F55" s="189"/>
      <c r="G55" s="189"/>
      <c r="H55" s="189"/>
      <c r="I55" s="189"/>
    </row>
    <row r="56" spans="1:10" ht="16.5" customHeight="1">
      <c r="A56" s="204"/>
    </row>
    <row r="57" spans="1:10" s="204" customFormat="1" ht="16.5" customHeight="1">
      <c r="A57" s="234"/>
      <c r="C57" s="235"/>
      <c r="D57" s="189"/>
      <c r="F57" s="189"/>
      <c r="H57" s="189"/>
      <c r="I57" s="189"/>
    </row>
    <row r="58" spans="1:10" s="204" customFormat="1" ht="16.5" customHeight="1">
      <c r="A58" s="235"/>
      <c r="C58" s="235"/>
      <c r="D58" s="189"/>
      <c r="F58" s="189"/>
      <c r="H58" s="189"/>
      <c r="I58" s="189"/>
    </row>
    <row r="59" spans="1:10" s="204" customFormat="1" ht="16.5" customHeight="1">
      <c r="A59" s="235"/>
      <c r="D59" s="189"/>
      <c r="F59" s="189"/>
      <c r="H59" s="189"/>
      <c r="I59" s="189"/>
    </row>
    <row r="60" spans="1:10" s="204" customFormat="1" ht="16.5" customHeight="1">
      <c r="A60" s="237"/>
      <c r="D60" s="189"/>
      <c r="F60" s="189"/>
      <c r="H60" s="189"/>
      <c r="I60" s="189"/>
    </row>
    <row r="61" spans="1:10" s="204" customFormat="1" ht="16.5" customHeight="1">
      <c r="A61" s="237"/>
      <c r="D61" s="189"/>
      <c r="F61" s="189"/>
      <c r="H61" s="189"/>
      <c r="I61" s="189"/>
    </row>
    <row r="62" spans="1:10" s="204" customFormat="1" ht="16.5" customHeight="1">
      <c r="A62" s="237"/>
      <c r="D62" s="189"/>
      <c r="F62" s="189"/>
      <c r="H62" s="189"/>
      <c r="I62" s="189"/>
    </row>
    <row r="63" spans="1:10" s="204" customFormat="1" ht="16.5" customHeight="1">
      <c r="A63" s="237"/>
      <c r="D63" s="189"/>
      <c r="F63" s="189"/>
      <c r="H63" s="189"/>
      <c r="I63" s="189"/>
    </row>
    <row r="64" spans="1:10" s="204" customFormat="1" ht="16.5" customHeight="1">
      <c r="A64" s="237"/>
      <c r="D64" s="189"/>
      <c r="F64" s="189"/>
      <c r="H64" s="189"/>
      <c r="I64" s="189"/>
    </row>
    <row r="65" spans="1:9" s="204" customFormat="1" ht="16.5" customHeight="1">
      <c r="A65" s="235"/>
      <c r="C65" s="235"/>
      <c r="D65" s="189"/>
      <c r="F65" s="189"/>
      <c r="H65" s="189"/>
      <c r="I65" s="189"/>
    </row>
    <row r="66" spans="1:9" s="204" customFormat="1" ht="16.5" customHeight="1">
      <c r="A66" s="235"/>
      <c r="C66" s="235"/>
      <c r="D66" s="189"/>
      <c r="F66" s="189"/>
      <c r="H66" s="189"/>
      <c r="I66" s="189"/>
    </row>
  </sheetData>
  <mergeCells count="79">
    <mergeCell ref="A2:I2"/>
    <mergeCell ref="A8:A9"/>
    <mergeCell ref="B8:B9"/>
    <mergeCell ref="C8:C9"/>
    <mergeCell ref="D8:D9"/>
    <mergeCell ref="H8:H9"/>
    <mergeCell ref="I8:I9"/>
    <mergeCell ref="A12:A13"/>
    <mergeCell ref="B12:B13"/>
    <mergeCell ref="C12:C13"/>
    <mergeCell ref="D12:D13"/>
    <mergeCell ref="I12:I13"/>
    <mergeCell ref="A10:A11"/>
    <mergeCell ref="B10:B11"/>
    <mergeCell ref="C10:C11"/>
    <mergeCell ref="D10:D11"/>
    <mergeCell ref="I10:I11"/>
    <mergeCell ref="A16:A17"/>
    <mergeCell ref="B16:B17"/>
    <mergeCell ref="C16:C17"/>
    <mergeCell ref="D16:D17"/>
    <mergeCell ref="I16:I17"/>
    <mergeCell ref="A14:A15"/>
    <mergeCell ref="B14:B15"/>
    <mergeCell ref="C14:C15"/>
    <mergeCell ref="D14:D15"/>
    <mergeCell ref="I14:I15"/>
    <mergeCell ref="A20:A21"/>
    <mergeCell ref="B20:B21"/>
    <mergeCell ref="C20:C21"/>
    <mergeCell ref="D20:D21"/>
    <mergeCell ref="I20:I21"/>
    <mergeCell ref="A18:A19"/>
    <mergeCell ref="B18:B19"/>
    <mergeCell ref="C18:C19"/>
    <mergeCell ref="D18:D19"/>
    <mergeCell ref="I18:I19"/>
    <mergeCell ref="A24:A25"/>
    <mergeCell ref="B24:B25"/>
    <mergeCell ref="C24:C25"/>
    <mergeCell ref="D24:D25"/>
    <mergeCell ref="I24:I25"/>
    <mergeCell ref="A22:A23"/>
    <mergeCell ref="B22:B23"/>
    <mergeCell ref="C22:C23"/>
    <mergeCell ref="D22:D23"/>
    <mergeCell ref="I22:I23"/>
    <mergeCell ref="I34:I35"/>
    <mergeCell ref="A26:A27"/>
    <mergeCell ref="B26:B27"/>
    <mergeCell ref="C26:C27"/>
    <mergeCell ref="D26:D27"/>
    <mergeCell ref="I26:I27"/>
    <mergeCell ref="A28:I28"/>
    <mergeCell ref="A34:A35"/>
    <mergeCell ref="B34:B35"/>
    <mergeCell ref="C34:C35"/>
    <mergeCell ref="D34:D35"/>
    <mergeCell ref="H34:H35"/>
    <mergeCell ref="A38:A39"/>
    <mergeCell ref="B38:B39"/>
    <mergeCell ref="C38:C39"/>
    <mergeCell ref="D38:D39"/>
    <mergeCell ref="I38:I39"/>
    <mergeCell ref="A36:A37"/>
    <mergeCell ref="B36:B37"/>
    <mergeCell ref="C36:C37"/>
    <mergeCell ref="D36:D37"/>
    <mergeCell ref="I36:I37"/>
    <mergeCell ref="A42:A43"/>
    <mergeCell ref="B42:B43"/>
    <mergeCell ref="C42:C43"/>
    <mergeCell ref="D42:D43"/>
    <mergeCell ref="I42:I43"/>
    <mergeCell ref="A40:A41"/>
    <mergeCell ref="B40:B41"/>
    <mergeCell ref="C40:C41"/>
    <mergeCell ref="D40:D41"/>
    <mergeCell ref="I40:I41"/>
  </mergeCells>
  <phoneticPr fontId="12"/>
  <dataValidations count="3">
    <dataValidation type="list" allowBlank="1" showInputMessage="1" showErrorMessage="1" sqref="F10 F12 F14 F16 F18 F20 F22 F24 F26 F36 F38 F40 F42" xr:uid="{1A5BDA9B-9C8F-412F-AEA6-C92175800CE6}">
      <formula1>"①,②,③,④,⑤"</formula1>
    </dataValidation>
    <dataValidation type="list" allowBlank="1" showInputMessage="1" showErrorMessage="1" sqref="F11 F13 F15 F17 F19 F21 F23 F25 F27 F37 F39 F41 F43" xr:uid="{64E4012E-87D8-4419-95D6-0699F1C6AE03}">
      <formula1>"証明書,見積書,理由書,その他"</formula1>
    </dataValidation>
    <dataValidation type="list" allowBlank="1" showInputMessage="1" showErrorMessage="1" sqref="H10:H27 H36:H43" xr:uid="{DEA32C65-35DA-460C-8378-662F46A357F1}">
      <formula1>"○,×"</formula1>
    </dataValidation>
  </dataValidations>
  <printOptions horizontalCentered="1"/>
  <pageMargins left="0.59055118110236227" right="0.59055118110236227" top="0.78740157480314965" bottom="0.59055118110236227" header="0.31496062992125984" footer="0.31496062992125984"/>
  <pageSetup paperSize="9" scale="98" orientation="landscape" r:id="rId1"/>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8B34D-6053-4470-B615-F6A34ADDAC99}">
  <dimension ref="A2:F27"/>
  <sheetViews>
    <sheetView view="pageBreakPreview" zoomScale="85" zoomScaleNormal="100" zoomScaleSheetLayoutView="85" workbookViewId="0">
      <selection activeCell="O9" sqref="O9"/>
    </sheetView>
  </sheetViews>
  <sheetFormatPr defaultRowHeight="27" customHeight="1"/>
  <cols>
    <col min="1" max="1" width="19.77734375" style="421" customWidth="1"/>
    <col min="2" max="2" width="18.109375" style="421" customWidth="1"/>
    <col min="3" max="3" width="12.88671875" style="421" customWidth="1"/>
    <col min="4" max="4" width="11.44140625" style="421" customWidth="1"/>
    <col min="5" max="5" width="9.21875" style="421" customWidth="1"/>
    <col min="6" max="6" width="10" style="421" customWidth="1"/>
    <col min="7" max="256" width="8.88671875" style="421"/>
    <col min="257" max="257" width="19.77734375" style="421" customWidth="1"/>
    <col min="258" max="258" width="18.109375" style="421" customWidth="1"/>
    <col min="259" max="259" width="12.88671875" style="421" customWidth="1"/>
    <col min="260" max="260" width="11.44140625" style="421" customWidth="1"/>
    <col min="261" max="261" width="9.21875" style="421" customWidth="1"/>
    <col min="262" max="262" width="10" style="421" customWidth="1"/>
    <col min="263" max="512" width="8.88671875" style="421"/>
    <col min="513" max="513" width="19.77734375" style="421" customWidth="1"/>
    <col min="514" max="514" width="18.109375" style="421" customWidth="1"/>
    <col min="515" max="515" width="12.88671875" style="421" customWidth="1"/>
    <col min="516" max="516" width="11.44140625" style="421" customWidth="1"/>
    <col min="517" max="517" width="9.21875" style="421" customWidth="1"/>
    <col min="518" max="518" width="10" style="421" customWidth="1"/>
    <col min="519" max="768" width="8.88671875" style="421"/>
    <col min="769" max="769" width="19.77734375" style="421" customWidth="1"/>
    <col min="770" max="770" width="18.109375" style="421" customWidth="1"/>
    <col min="771" max="771" width="12.88671875" style="421" customWidth="1"/>
    <col min="772" max="772" width="11.44140625" style="421" customWidth="1"/>
    <col min="773" max="773" width="9.21875" style="421" customWidth="1"/>
    <col min="774" max="774" width="10" style="421" customWidth="1"/>
    <col min="775" max="1024" width="8.88671875" style="421"/>
    <col min="1025" max="1025" width="19.77734375" style="421" customWidth="1"/>
    <col min="1026" max="1026" width="18.109375" style="421" customWidth="1"/>
    <col min="1027" max="1027" width="12.88671875" style="421" customWidth="1"/>
    <col min="1028" max="1028" width="11.44140625" style="421" customWidth="1"/>
    <col min="1029" max="1029" width="9.21875" style="421" customWidth="1"/>
    <col min="1030" max="1030" width="10" style="421" customWidth="1"/>
    <col min="1031" max="1280" width="8.88671875" style="421"/>
    <col min="1281" max="1281" width="19.77734375" style="421" customWidth="1"/>
    <col min="1282" max="1282" width="18.109375" style="421" customWidth="1"/>
    <col min="1283" max="1283" width="12.88671875" style="421" customWidth="1"/>
    <col min="1284" max="1284" width="11.44140625" style="421" customWidth="1"/>
    <col min="1285" max="1285" width="9.21875" style="421" customWidth="1"/>
    <col min="1286" max="1286" width="10" style="421" customWidth="1"/>
    <col min="1287" max="1536" width="8.88671875" style="421"/>
    <col min="1537" max="1537" width="19.77734375" style="421" customWidth="1"/>
    <col min="1538" max="1538" width="18.109375" style="421" customWidth="1"/>
    <col min="1539" max="1539" width="12.88671875" style="421" customWidth="1"/>
    <col min="1540" max="1540" width="11.44140625" style="421" customWidth="1"/>
    <col min="1541" max="1541" width="9.21875" style="421" customWidth="1"/>
    <col min="1542" max="1542" width="10" style="421" customWidth="1"/>
    <col min="1543" max="1792" width="8.88671875" style="421"/>
    <col min="1793" max="1793" width="19.77734375" style="421" customWidth="1"/>
    <col min="1794" max="1794" width="18.109375" style="421" customWidth="1"/>
    <col min="1795" max="1795" width="12.88671875" style="421" customWidth="1"/>
    <col min="1796" max="1796" width="11.44140625" style="421" customWidth="1"/>
    <col min="1797" max="1797" width="9.21875" style="421" customWidth="1"/>
    <col min="1798" max="1798" width="10" style="421" customWidth="1"/>
    <col min="1799" max="2048" width="8.88671875" style="421"/>
    <col min="2049" max="2049" width="19.77734375" style="421" customWidth="1"/>
    <col min="2050" max="2050" width="18.109375" style="421" customWidth="1"/>
    <col min="2051" max="2051" width="12.88671875" style="421" customWidth="1"/>
    <col min="2052" max="2052" width="11.44140625" style="421" customWidth="1"/>
    <col min="2053" max="2053" width="9.21875" style="421" customWidth="1"/>
    <col min="2054" max="2054" width="10" style="421" customWidth="1"/>
    <col min="2055" max="2304" width="8.88671875" style="421"/>
    <col min="2305" max="2305" width="19.77734375" style="421" customWidth="1"/>
    <col min="2306" max="2306" width="18.109375" style="421" customWidth="1"/>
    <col min="2307" max="2307" width="12.88671875" style="421" customWidth="1"/>
    <col min="2308" max="2308" width="11.44140625" style="421" customWidth="1"/>
    <col min="2309" max="2309" width="9.21875" style="421" customWidth="1"/>
    <col min="2310" max="2310" width="10" style="421" customWidth="1"/>
    <col min="2311" max="2560" width="8.88671875" style="421"/>
    <col min="2561" max="2561" width="19.77734375" style="421" customWidth="1"/>
    <col min="2562" max="2562" width="18.109375" style="421" customWidth="1"/>
    <col min="2563" max="2563" width="12.88671875" style="421" customWidth="1"/>
    <col min="2564" max="2564" width="11.44140625" style="421" customWidth="1"/>
    <col min="2565" max="2565" width="9.21875" style="421" customWidth="1"/>
    <col min="2566" max="2566" width="10" style="421" customWidth="1"/>
    <col min="2567" max="2816" width="8.88671875" style="421"/>
    <col min="2817" max="2817" width="19.77734375" style="421" customWidth="1"/>
    <col min="2818" max="2818" width="18.109375" style="421" customWidth="1"/>
    <col min="2819" max="2819" width="12.88671875" style="421" customWidth="1"/>
    <col min="2820" max="2820" width="11.44140625" style="421" customWidth="1"/>
    <col min="2821" max="2821" width="9.21875" style="421" customWidth="1"/>
    <col min="2822" max="2822" width="10" style="421" customWidth="1"/>
    <col min="2823" max="3072" width="8.88671875" style="421"/>
    <col min="3073" max="3073" width="19.77734375" style="421" customWidth="1"/>
    <col min="3074" max="3074" width="18.109375" style="421" customWidth="1"/>
    <col min="3075" max="3075" width="12.88671875" style="421" customWidth="1"/>
    <col min="3076" max="3076" width="11.44140625" style="421" customWidth="1"/>
    <col min="3077" max="3077" width="9.21875" style="421" customWidth="1"/>
    <col min="3078" max="3078" width="10" style="421" customWidth="1"/>
    <col min="3079" max="3328" width="8.88671875" style="421"/>
    <col min="3329" max="3329" width="19.77734375" style="421" customWidth="1"/>
    <col min="3330" max="3330" width="18.109375" style="421" customWidth="1"/>
    <col min="3331" max="3331" width="12.88671875" style="421" customWidth="1"/>
    <col min="3332" max="3332" width="11.44140625" style="421" customWidth="1"/>
    <col min="3333" max="3333" width="9.21875" style="421" customWidth="1"/>
    <col min="3334" max="3334" width="10" style="421" customWidth="1"/>
    <col min="3335" max="3584" width="8.88671875" style="421"/>
    <col min="3585" max="3585" width="19.77734375" style="421" customWidth="1"/>
    <col min="3586" max="3586" width="18.109375" style="421" customWidth="1"/>
    <col min="3587" max="3587" width="12.88671875" style="421" customWidth="1"/>
    <col min="3588" max="3588" width="11.44140625" style="421" customWidth="1"/>
    <col min="3589" max="3589" width="9.21875" style="421" customWidth="1"/>
    <col min="3590" max="3590" width="10" style="421" customWidth="1"/>
    <col min="3591" max="3840" width="8.88671875" style="421"/>
    <col min="3841" max="3841" width="19.77734375" style="421" customWidth="1"/>
    <col min="3842" max="3842" width="18.109375" style="421" customWidth="1"/>
    <col min="3843" max="3843" width="12.88671875" style="421" customWidth="1"/>
    <col min="3844" max="3844" width="11.44140625" style="421" customWidth="1"/>
    <col min="3845" max="3845" width="9.21875" style="421" customWidth="1"/>
    <col min="3846" max="3846" width="10" style="421" customWidth="1"/>
    <col min="3847" max="4096" width="8.88671875" style="421"/>
    <col min="4097" max="4097" width="19.77734375" style="421" customWidth="1"/>
    <col min="4098" max="4098" width="18.109375" style="421" customWidth="1"/>
    <col min="4099" max="4099" width="12.88671875" style="421" customWidth="1"/>
    <col min="4100" max="4100" width="11.44140625" style="421" customWidth="1"/>
    <col min="4101" max="4101" width="9.21875" style="421" customWidth="1"/>
    <col min="4102" max="4102" width="10" style="421" customWidth="1"/>
    <col min="4103" max="4352" width="8.88671875" style="421"/>
    <col min="4353" max="4353" width="19.77734375" style="421" customWidth="1"/>
    <col min="4354" max="4354" width="18.109375" style="421" customWidth="1"/>
    <col min="4355" max="4355" width="12.88671875" style="421" customWidth="1"/>
    <col min="4356" max="4356" width="11.44140625" style="421" customWidth="1"/>
    <col min="4357" max="4357" width="9.21875" style="421" customWidth="1"/>
    <col min="4358" max="4358" width="10" style="421" customWidth="1"/>
    <col min="4359" max="4608" width="8.88671875" style="421"/>
    <col min="4609" max="4609" width="19.77734375" style="421" customWidth="1"/>
    <col min="4610" max="4610" width="18.109375" style="421" customWidth="1"/>
    <col min="4611" max="4611" width="12.88671875" style="421" customWidth="1"/>
    <col min="4612" max="4612" width="11.44140625" style="421" customWidth="1"/>
    <col min="4613" max="4613" width="9.21875" style="421" customWidth="1"/>
    <col min="4614" max="4614" width="10" style="421" customWidth="1"/>
    <col min="4615" max="4864" width="8.88671875" style="421"/>
    <col min="4865" max="4865" width="19.77734375" style="421" customWidth="1"/>
    <col min="4866" max="4866" width="18.109375" style="421" customWidth="1"/>
    <col min="4867" max="4867" width="12.88671875" style="421" customWidth="1"/>
    <col min="4868" max="4868" width="11.44140625" style="421" customWidth="1"/>
    <col min="4869" max="4869" width="9.21875" style="421" customWidth="1"/>
    <col min="4870" max="4870" width="10" style="421" customWidth="1"/>
    <col min="4871" max="5120" width="8.88671875" style="421"/>
    <col min="5121" max="5121" width="19.77734375" style="421" customWidth="1"/>
    <col min="5122" max="5122" width="18.109375" style="421" customWidth="1"/>
    <col min="5123" max="5123" width="12.88671875" style="421" customWidth="1"/>
    <col min="5124" max="5124" width="11.44140625" style="421" customWidth="1"/>
    <col min="5125" max="5125" width="9.21875" style="421" customWidth="1"/>
    <col min="5126" max="5126" width="10" style="421" customWidth="1"/>
    <col min="5127" max="5376" width="8.88671875" style="421"/>
    <col min="5377" max="5377" width="19.77734375" style="421" customWidth="1"/>
    <col min="5378" max="5378" width="18.109375" style="421" customWidth="1"/>
    <col min="5379" max="5379" width="12.88671875" style="421" customWidth="1"/>
    <col min="5380" max="5380" width="11.44140625" style="421" customWidth="1"/>
    <col min="5381" max="5381" width="9.21875" style="421" customWidth="1"/>
    <col min="5382" max="5382" width="10" style="421" customWidth="1"/>
    <col min="5383" max="5632" width="8.88671875" style="421"/>
    <col min="5633" max="5633" width="19.77734375" style="421" customWidth="1"/>
    <col min="5634" max="5634" width="18.109375" style="421" customWidth="1"/>
    <col min="5635" max="5635" width="12.88671875" style="421" customWidth="1"/>
    <col min="5636" max="5636" width="11.44140625" style="421" customWidth="1"/>
    <col min="5637" max="5637" width="9.21875" style="421" customWidth="1"/>
    <col min="5638" max="5638" width="10" style="421" customWidth="1"/>
    <col min="5639" max="5888" width="8.88671875" style="421"/>
    <col min="5889" max="5889" width="19.77734375" style="421" customWidth="1"/>
    <col min="5890" max="5890" width="18.109375" style="421" customWidth="1"/>
    <col min="5891" max="5891" width="12.88671875" style="421" customWidth="1"/>
    <col min="5892" max="5892" width="11.44140625" style="421" customWidth="1"/>
    <col min="5893" max="5893" width="9.21875" style="421" customWidth="1"/>
    <col min="5894" max="5894" width="10" style="421" customWidth="1"/>
    <col min="5895" max="6144" width="8.88671875" style="421"/>
    <col min="6145" max="6145" width="19.77734375" style="421" customWidth="1"/>
    <col min="6146" max="6146" width="18.109375" style="421" customWidth="1"/>
    <col min="6147" max="6147" width="12.88671875" style="421" customWidth="1"/>
    <col min="6148" max="6148" width="11.44140625" style="421" customWidth="1"/>
    <col min="6149" max="6149" width="9.21875" style="421" customWidth="1"/>
    <col min="6150" max="6150" width="10" style="421" customWidth="1"/>
    <col min="6151" max="6400" width="8.88671875" style="421"/>
    <col min="6401" max="6401" width="19.77734375" style="421" customWidth="1"/>
    <col min="6402" max="6402" width="18.109375" style="421" customWidth="1"/>
    <col min="6403" max="6403" width="12.88671875" style="421" customWidth="1"/>
    <col min="6404" max="6404" width="11.44140625" style="421" customWidth="1"/>
    <col min="6405" max="6405" width="9.21875" style="421" customWidth="1"/>
    <col min="6406" max="6406" width="10" style="421" customWidth="1"/>
    <col min="6407" max="6656" width="8.88671875" style="421"/>
    <col min="6657" max="6657" width="19.77734375" style="421" customWidth="1"/>
    <col min="6658" max="6658" width="18.109375" style="421" customWidth="1"/>
    <col min="6659" max="6659" width="12.88671875" style="421" customWidth="1"/>
    <col min="6660" max="6660" width="11.44140625" style="421" customWidth="1"/>
    <col min="6661" max="6661" width="9.21875" style="421" customWidth="1"/>
    <col min="6662" max="6662" width="10" style="421" customWidth="1"/>
    <col min="6663" max="6912" width="8.88671875" style="421"/>
    <col min="6913" max="6913" width="19.77734375" style="421" customWidth="1"/>
    <col min="6914" max="6914" width="18.109375" style="421" customWidth="1"/>
    <col min="6915" max="6915" width="12.88671875" style="421" customWidth="1"/>
    <col min="6916" max="6916" width="11.44140625" style="421" customWidth="1"/>
    <col min="6917" max="6917" width="9.21875" style="421" customWidth="1"/>
    <col min="6918" max="6918" width="10" style="421" customWidth="1"/>
    <col min="6919" max="7168" width="8.88671875" style="421"/>
    <col min="7169" max="7169" width="19.77734375" style="421" customWidth="1"/>
    <col min="7170" max="7170" width="18.109375" style="421" customWidth="1"/>
    <col min="7171" max="7171" width="12.88671875" style="421" customWidth="1"/>
    <col min="7172" max="7172" width="11.44140625" style="421" customWidth="1"/>
    <col min="7173" max="7173" width="9.21875" style="421" customWidth="1"/>
    <col min="7174" max="7174" width="10" style="421" customWidth="1"/>
    <col min="7175" max="7424" width="8.88671875" style="421"/>
    <col min="7425" max="7425" width="19.77734375" style="421" customWidth="1"/>
    <col min="7426" max="7426" width="18.109375" style="421" customWidth="1"/>
    <col min="7427" max="7427" width="12.88671875" style="421" customWidth="1"/>
    <col min="7428" max="7428" width="11.44140625" style="421" customWidth="1"/>
    <col min="7429" max="7429" width="9.21875" style="421" customWidth="1"/>
    <col min="7430" max="7430" width="10" style="421" customWidth="1"/>
    <col min="7431" max="7680" width="8.88671875" style="421"/>
    <col min="7681" max="7681" width="19.77734375" style="421" customWidth="1"/>
    <col min="7682" max="7682" width="18.109375" style="421" customWidth="1"/>
    <col min="7683" max="7683" width="12.88671875" style="421" customWidth="1"/>
    <col min="7684" max="7684" width="11.44140625" style="421" customWidth="1"/>
    <col min="7685" max="7685" width="9.21875" style="421" customWidth="1"/>
    <col min="7686" max="7686" width="10" style="421" customWidth="1"/>
    <col min="7687" max="7936" width="8.88671875" style="421"/>
    <col min="7937" max="7937" width="19.77734375" style="421" customWidth="1"/>
    <col min="7938" max="7938" width="18.109375" style="421" customWidth="1"/>
    <col min="7939" max="7939" width="12.88671875" style="421" customWidth="1"/>
    <col min="7940" max="7940" width="11.44140625" style="421" customWidth="1"/>
    <col min="7941" max="7941" width="9.21875" style="421" customWidth="1"/>
    <col min="7942" max="7942" width="10" style="421" customWidth="1"/>
    <col min="7943" max="8192" width="8.88671875" style="421"/>
    <col min="8193" max="8193" width="19.77734375" style="421" customWidth="1"/>
    <col min="8194" max="8194" width="18.109375" style="421" customWidth="1"/>
    <col min="8195" max="8195" width="12.88671875" style="421" customWidth="1"/>
    <col min="8196" max="8196" width="11.44140625" style="421" customWidth="1"/>
    <col min="8197" max="8197" width="9.21875" style="421" customWidth="1"/>
    <col min="8198" max="8198" width="10" style="421" customWidth="1"/>
    <col min="8199" max="8448" width="8.88671875" style="421"/>
    <col min="8449" max="8449" width="19.77734375" style="421" customWidth="1"/>
    <col min="8450" max="8450" width="18.109375" style="421" customWidth="1"/>
    <col min="8451" max="8451" width="12.88671875" style="421" customWidth="1"/>
    <col min="8452" max="8452" width="11.44140625" style="421" customWidth="1"/>
    <col min="8453" max="8453" width="9.21875" style="421" customWidth="1"/>
    <col min="8454" max="8454" width="10" style="421" customWidth="1"/>
    <col min="8455" max="8704" width="8.88671875" style="421"/>
    <col min="8705" max="8705" width="19.77734375" style="421" customWidth="1"/>
    <col min="8706" max="8706" width="18.109375" style="421" customWidth="1"/>
    <col min="8707" max="8707" width="12.88671875" style="421" customWidth="1"/>
    <col min="8708" max="8708" width="11.44140625" style="421" customWidth="1"/>
    <col min="8709" max="8709" width="9.21875" style="421" customWidth="1"/>
    <col min="8710" max="8710" width="10" style="421" customWidth="1"/>
    <col min="8711" max="8960" width="8.88671875" style="421"/>
    <col min="8961" max="8961" width="19.77734375" style="421" customWidth="1"/>
    <col min="8962" max="8962" width="18.109375" style="421" customWidth="1"/>
    <col min="8963" max="8963" width="12.88671875" style="421" customWidth="1"/>
    <col min="8964" max="8964" width="11.44140625" style="421" customWidth="1"/>
    <col min="8965" max="8965" width="9.21875" style="421" customWidth="1"/>
    <col min="8966" max="8966" width="10" style="421" customWidth="1"/>
    <col min="8967" max="9216" width="8.88671875" style="421"/>
    <col min="9217" max="9217" width="19.77734375" style="421" customWidth="1"/>
    <col min="9218" max="9218" width="18.109375" style="421" customWidth="1"/>
    <col min="9219" max="9219" width="12.88671875" style="421" customWidth="1"/>
    <col min="9220" max="9220" width="11.44140625" style="421" customWidth="1"/>
    <col min="9221" max="9221" width="9.21875" style="421" customWidth="1"/>
    <col min="9222" max="9222" width="10" style="421" customWidth="1"/>
    <col min="9223" max="9472" width="8.88671875" style="421"/>
    <col min="9473" max="9473" width="19.77734375" style="421" customWidth="1"/>
    <col min="9474" max="9474" width="18.109375" style="421" customWidth="1"/>
    <col min="9475" max="9475" width="12.88671875" style="421" customWidth="1"/>
    <col min="9476" max="9476" width="11.44140625" style="421" customWidth="1"/>
    <col min="9477" max="9477" width="9.21875" style="421" customWidth="1"/>
    <col min="9478" max="9478" width="10" style="421" customWidth="1"/>
    <col min="9479" max="9728" width="8.88671875" style="421"/>
    <col min="9729" max="9729" width="19.77734375" style="421" customWidth="1"/>
    <col min="9730" max="9730" width="18.109375" style="421" customWidth="1"/>
    <col min="9731" max="9731" width="12.88671875" style="421" customWidth="1"/>
    <col min="9732" max="9732" width="11.44140625" style="421" customWidth="1"/>
    <col min="9733" max="9733" width="9.21875" style="421" customWidth="1"/>
    <col min="9734" max="9734" width="10" style="421" customWidth="1"/>
    <col min="9735" max="9984" width="8.88671875" style="421"/>
    <col min="9985" max="9985" width="19.77734375" style="421" customWidth="1"/>
    <col min="9986" max="9986" width="18.109375" style="421" customWidth="1"/>
    <col min="9987" max="9987" width="12.88671875" style="421" customWidth="1"/>
    <col min="9988" max="9988" width="11.44140625" style="421" customWidth="1"/>
    <col min="9989" max="9989" width="9.21875" style="421" customWidth="1"/>
    <col min="9990" max="9990" width="10" style="421" customWidth="1"/>
    <col min="9991" max="10240" width="8.88671875" style="421"/>
    <col min="10241" max="10241" width="19.77734375" style="421" customWidth="1"/>
    <col min="10242" max="10242" width="18.109375" style="421" customWidth="1"/>
    <col min="10243" max="10243" width="12.88671875" style="421" customWidth="1"/>
    <col min="10244" max="10244" width="11.44140625" style="421" customWidth="1"/>
    <col min="10245" max="10245" width="9.21875" style="421" customWidth="1"/>
    <col min="10246" max="10246" width="10" style="421" customWidth="1"/>
    <col min="10247" max="10496" width="8.88671875" style="421"/>
    <col min="10497" max="10497" width="19.77734375" style="421" customWidth="1"/>
    <col min="10498" max="10498" width="18.109375" style="421" customWidth="1"/>
    <col min="10499" max="10499" width="12.88671875" style="421" customWidth="1"/>
    <col min="10500" max="10500" width="11.44140625" style="421" customWidth="1"/>
    <col min="10501" max="10501" width="9.21875" style="421" customWidth="1"/>
    <col min="10502" max="10502" width="10" style="421" customWidth="1"/>
    <col min="10503" max="10752" width="8.88671875" style="421"/>
    <col min="10753" max="10753" width="19.77734375" style="421" customWidth="1"/>
    <col min="10754" max="10754" width="18.109375" style="421" customWidth="1"/>
    <col min="10755" max="10755" width="12.88671875" style="421" customWidth="1"/>
    <col min="10756" max="10756" width="11.44140625" style="421" customWidth="1"/>
    <col min="10757" max="10757" width="9.21875" style="421" customWidth="1"/>
    <col min="10758" max="10758" width="10" style="421" customWidth="1"/>
    <col min="10759" max="11008" width="8.88671875" style="421"/>
    <col min="11009" max="11009" width="19.77734375" style="421" customWidth="1"/>
    <col min="11010" max="11010" width="18.109375" style="421" customWidth="1"/>
    <col min="11011" max="11011" width="12.88671875" style="421" customWidth="1"/>
    <col min="11012" max="11012" width="11.44140625" style="421" customWidth="1"/>
    <col min="11013" max="11013" width="9.21875" style="421" customWidth="1"/>
    <col min="11014" max="11014" width="10" style="421" customWidth="1"/>
    <col min="11015" max="11264" width="8.88671875" style="421"/>
    <col min="11265" max="11265" width="19.77734375" style="421" customWidth="1"/>
    <col min="11266" max="11266" width="18.109375" style="421" customWidth="1"/>
    <col min="11267" max="11267" width="12.88671875" style="421" customWidth="1"/>
    <col min="11268" max="11268" width="11.44140625" style="421" customWidth="1"/>
    <col min="11269" max="11269" width="9.21875" style="421" customWidth="1"/>
    <col min="11270" max="11270" width="10" style="421" customWidth="1"/>
    <col min="11271" max="11520" width="8.88671875" style="421"/>
    <col min="11521" max="11521" width="19.77734375" style="421" customWidth="1"/>
    <col min="11522" max="11522" width="18.109375" style="421" customWidth="1"/>
    <col min="11523" max="11523" width="12.88671875" style="421" customWidth="1"/>
    <col min="11524" max="11524" width="11.44140625" style="421" customWidth="1"/>
    <col min="11525" max="11525" width="9.21875" style="421" customWidth="1"/>
    <col min="11526" max="11526" width="10" style="421" customWidth="1"/>
    <col min="11527" max="11776" width="8.88671875" style="421"/>
    <col min="11777" max="11777" width="19.77734375" style="421" customWidth="1"/>
    <col min="11778" max="11778" width="18.109375" style="421" customWidth="1"/>
    <col min="11779" max="11779" width="12.88671875" style="421" customWidth="1"/>
    <col min="11780" max="11780" width="11.44140625" style="421" customWidth="1"/>
    <col min="11781" max="11781" width="9.21875" style="421" customWidth="1"/>
    <col min="11782" max="11782" width="10" style="421" customWidth="1"/>
    <col min="11783" max="12032" width="8.88671875" style="421"/>
    <col min="12033" max="12033" width="19.77734375" style="421" customWidth="1"/>
    <col min="12034" max="12034" width="18.109375" style="421" customWidth="1"/>
    <col min="12035" max="12035" width="12.88671875" style="421" customWidth="1"/>
    <col min="12036" max="12036" width="11.44140625" style="421" customWidth="1"/>
    <col min="12037" max="12037" width="9.21875" style="421" customWidth="1"/>
    <col min="12038" max="12038" width="10" style="421" customWidth="1"/>
    <col min="12039" max="12288" width="8.88671875" style="421"/>
    <col min="12289" max="12289" width="19.77734375" style="421" customWidth="1"/>
    <col min="12290" max="12290" width="18.109375" style="421" customWidth="1"/>
    <col min="12291" max="12291" width="12.88671875" style="421" customWidth="1"/>
    <col min="12292" max="12292" width="11.44140625" style="421" customWidth="1"/>
    <col min="12293" max="12293" width="9.21875" style="421" customWidth="1"/>
    <col min="12294" max="12294" width="10" style="421" customWidth="1"/>
    <col min="12295" max="12544" width="8.88671875" style="421"/>
    <col min="12545" max="12545" width="19.77734375" style="421" customWidth="1"/>
    <col min="12546" max="12546" width="18.109375" style="421" customWidth="1"/>
    <col min="12547" max="12547" width="12.88671875" style="421" customWidth="1"/>
    <col min="12548" max="12548" width="11.44140625" style="421" customWidth="1"/>
    <col min="12549" max="12549" width="9.21875" style="421" customWidth="1"/>
    <col min="12550" max="12550" width="10" style="421" customWidth="1"/>
    <col min="12551" max="12800" width="8.88671875" style="421"/>
    <col min="12801" max="12801" width="19.77734375" style="421" customWidth="1"/>
    <col min="12802" max="12802" width="18.109375" style="421" customWidth="1"/>
    <col min="12803" max="12803" width="12.88671875" style="421" customWidth="1"/>
    <col min="12804" max="12804" width="11.44140625" style="421" customWidth="1"/>
    <col min="12805" max="12805" width="9.21875" style="421" customWidth="1"/>
    <col min="12806" max="12806" width="10" style="421" customWidth="1"/>
    <col min="12807" max="13056" width="8.88671875" style="421"/>
    <col min="13057" max="13057" width="19.77734375" style="421" customWidth="1"/>
    <col min="13058" max="13058" width="18.109375" style="421" customWidth="1"/>
    <col min="13059" max="13059" width="12.88671875" style="421" customWidth="1"/>
    <col min="13060" max="13060" width="11.44140625" style="421" customWidth="1"/>
    <col min="13061" max="13061" width="9.21875" style="421" customWidth="1"/>
    <col min="13062" max="13062" width="10" style="421" customWidth="1"/>
    <col min="13063" max="13312" width="8.88671875" style="421"/>
    <col min="13313" max="13313" width="19.77734375" style="421" customWidth="1"/>
    <col min="13314" max="13314" width="18.109375" style="421" customWidth="1"/>
    <col min="13315" max="13315" width="12.88671875" style="421" customWidth="1"/>
    <col min="13316" max="13316" width="11.44140625" style="421" customWidth="1"/>
    <col min="13317" max="13317" width="9.21875" style="421" customWidth="1"/>
    <col min="13318" max="13318" width="10" style="421" customWidth="1"/>
    <col min="13319" max="13568" width="8.88671875" style="421"/>
    <col min="13569" max="13569" width="19.77734375" style="421" customWidth="1"/>
    <col min="13570" max="13570" width="18.109375" style="421" customWidth="1"/>
    <col min="13571" max="13571" width="12.88671875" style="421" customWidth="1"/>
    <col min="13572" max="13572" width="11.44140625" style="421" customWidth="1"/>
    <col min="13573" max="13573" width="9.21875" style="421" customWidth="1"/>
    <col min="13574" max="13574" width="10" style="421" customWidth="1"/>
    <col min="13575" max="13824" width="8.88671875" style="421"/>
    <col min="13825" max="13825" width="19.77734375" style="421" customWidth="1"/>
    <col min="13826" max="13826" width="18.109375" style="421" customWidth="1"/>
    <col min="13827" max="13827" width="12.88671875" style="421" customWidth="1"/>
    <col min="13828" max="13828" width="11.44140625" style="421" customWidth="1"/>
    <col min="13829" max="13829" width="9.21875" style="421" customWidth="1"/>
    <col min="13830" max="13830" width="10" style="421" customWidth="1"/>
    <col min="13831" max="14080" width="8.88671875" style="421"/>
    <col min="14081" max="14081" width="19.77734375" style="421" customWidth="1"/>
    <col min="14082" max="14082" width="18.109375" style="421" customWidth="1"/>
    <col min="14083" max="14083" width="12.88671875" style="421" customWidth="1"/>
    <col min="14084" max="14084" width="11.44140625" style="421" customWidth="1"/>
    <col min="14085" max="14085" width="9.21875" style="421" customWidth="1"/>
    <col min="14086" max="14086" width="10" style="421" customWidth="1"/>
    <col min="14087" max="14336" width="8.88671875" style="421"/>
    <col min="14337" max="14337" width="19.77734375" style="421" customWidth="1"/>
    <col min="14338" max="14338" width="18.109375" style="421" customWidth="1"/>
    <col min="14339" max="14339" width="12.88671875" style="421" customWidth="1"/>
    <col min="14340" max="14340" width="11.44140625" style="421" customWidth="1"/>
    <col min="14341" max="14341" width="9.21875" style="421" customWidth="1"/>
    <col min="14342" max="14342" width="10" style="421" customWidth="1"/>
    <col min="14343" max="14592" width="8.88671875" style="421"/>
    <col min="14593" max="14593" width="19.77734375" style="421" customWidth="1"/>
    <col min="14594" max="14594" width="18.109375" style="421" customWidth="1"/>
    <col min="14595" max="14595" width="12.88671875" style="421" customWidth="1"/>
    <col min="14596" max="14596" width="11.44140625" style="421" customWidth="1"/>
    <col min="14597" max="14597" width="9.21875" style="421" customWidth="1"/>
    <col min="14598" max="14598" width="10" style="421" customWidth="1"/>
    <col min="14599" max="14848" width="8.88671875" style="421"/>
    <col min="14849" max="14849" width="19.77734375" style="421" customWidth="1"/>
    <col min="14850" max="14850" width="18.109375" style="421" customWidth="1"/>
    <col min="14851" max="14851" width="12.88671875" style="421" customWidth="1"/>
    <col min="14852" max="14852" width="11.44140625" style="421" customWidth="1"/>
    <col min="14853" max="14853" width="9.21875" style="421" customWidth="1"/>
    <col min="14854" max="14854" width="10" style="421" customWidth="1"/>
    <col min="14855" max="15104" width="8.88671875" style="421"/>
    <col min="15105" max="15105" width="19.77734375" style="421" customWidth="1"/>
    <col min="15106" max="15106" width="18.109375" style="421" customWidth="1"/>
    <col min="15107" max="15107" width="12.88671875" style="421" customWidth="1"/>
    <col min="15108" max="15108" width="11.44140625" style="421" customWidth="1"/>
    <col min="15109" max="15109" width="9.21875" style="421" customWidth="1"/>
    <col min="15110" max="15110" width="10" style="421" customWidth="1"/>
    <col min="15111" max="15360" width="8.88671875" style="421"/>
    <col min="15361" max="15361" width="19.77734375" style="421" customWidth="1"/>
    <col min="15362" max="15362" width="18.109375" style="421" customWidth="1"/>
    <col min="15363" max="15363" width="12.88671875" style="421" customWidth="1"/>
    <col min="15364" max="15364" width="11.44140625" style="421" customWidth="1"/>
    <col min="15365" max="15365" width="9.21875" style="421" customWidth="1"/>
    <col min="15366" max="15366" width="10" style="421" customWidth="1"/>
    <col min="15367" max="15616" width="8.88671875" style="421"/>
    <col min="15617" max="15617" width="19.77734375" style="421" customWidth="1"/>
    <col min="15618" max="15618" width="18.109375" style="421" customWidth="1"/>
    <col min="15619" max="15619" width="12.88671875" style="421" customWidth="1"/>
    <col min="15620" max="15620" width="11.44140625" style="421" customWidth="1"/>
    <col min="15621" max="15621" width="9.21875" style="421" customWidth="1"/>
    <col min="15622" max="15622" width="10" style="421" customWidth="1"/>
    <col min="15623" max="15872" width="8.88671875" style="421"/>
    <col min="15873" max="15873" width="19.77734375" style="421" customWidth="1"/>
    <col min="15874" max="15874" width="18.109375" style="421" customWidth="1"/>
    <col min="15875" max="15875" width="12.88671875" style="421" customWidth="1"/>
    <col min="15876" max="15876" width="11.44140625" style="421" customWidth="1"/>
    <col min="15877" max="15877" width="9.21875" style="421" customWidth="1"/>
    <col min="15878" max="15878" width="10" style="421" customWidth="1"/>
    <col min="15879" max="16128" width="8.88671875" style="421"/>
    <col min="16129" max="16129" width="19.77734375" style="421" customWidth="1"/>
    <col min="16130" max="16130" width="18.109375" style="421" customWidth="1"/>
    <col min="16131" max="16131" width="12.88671875" style="421" customWidth="1"/>
    <col min="16132" max="16132" width="11.44140625" style="421" customWidth="1"/>
    <col min="16133" max="16133" width="9.21875" style="421" customWidth="1"/>
    <col min="16134" max="16134" width="10" style="421" customWidth="1"/>
    <col min="16135" max="16384" width="8.88671875" style="421"/>
  </cols>
  <sheetData>
    <row r="2" spans="1:6" ht="27" customHeight="1">
      <c r="B2" s="593" t="s">
        <v>1013</v>
      </c>
      <c r="C2" s="593"/>
    </row>
    <row r="3" spans="1:6" ht="27" customHeight="1">
      <c r="B3" s="593"/>
    </row>
    <row r="4" spans="1:6" ht="27" customHeight="1">
      <c r="C4" s="593"/>
    </row>
    <row r="5" spans="1:6" ht="27" customHeight="1">
      <c r="A5" s="616" t="s">
        <v>1014</v>
      </c>
      <c r="B5" s="599" t="s">
        <v>1015</v>
      </c>
      <c r="C5" s="595" t="s">
        <v>1016</v>
      </c>
      <c r="D5" s="596"/>
      <c r="E5" s="596"/>
      <c r="F5" s="597"/>
    </row>
    <row r="6" spans="1:6" ht="27" customHeight="1">
      <c r="A6" s="591"/>
      <c r="B6" s="637"/>
      <c r="C6" s="595" t="s">
        <v>1017</v>
      </c>
      <c r="D6" s="596"/>
      <c r="E6" s="596" t="s">
        <v>1018</v>
      </c>
      <c r="F6" s="597"/>
    </row>
    <row r="7" spans="1:6" ht="27" customHeight="1">
      <c r="A7" s="591"/>
      <c r="B7" s="637"/>
      <c r="C7" s="621" t="s">
        <v>1019</v>
      </c>
      <c r="D7" s="600"/>
      <c r="E7" s="600"/>
      <c r="F7" s="601"/>
    </row>
    <row r="8" spans="1:6" ht="27" customHeight="1">
      <c r="A8" s="591"/>
      <c r="B8" s="637"/>
      <c r="C8" s="609" t="s">
        <v>1020</v>
      </c>
      <c r="F8" s="610"/>
    </row>
    <row r="9" spans="1:6" ht="27" customHeight="1">
      <c r="A9" s="591"/>
      <c r="B9" s="637"/>
      <c r="C9" s="609" t="s">
        <v>1021</v>
      </c>
      <c r="F9" s="610"/>
    </row>
    <row r="10" spans="1:6" ht="27" customHeight="1">
      <c r="A10" s="591"/>
      <c r="B10" s="637"/>
      <c r="C10" s="609" t="s">
        <v>1022</v>
      </c>
      <c r="F10" s="610"/>
    </row>
    <row r="11" spans="1:6" ht="27" customHeight="1">
      <c r="A11" s="591"/>
      <c r="B11" s="637"/>
      <c r="C11" s="638" t="s">
        <v>1023</v>
      </c>
      <c r="F11" s="610"/>
    </row>
    <row r="12" spans="1:6" ht="8.25" customHeight="1">
      <c r="A12" s="591"/>
      <c r="B12" s="637"/>
      <c r="C12" s="639"/>
      <c r="D12" s="603"/>
      <c r="E12" s="603"/>
      <c r="F12" s="604"/>
    </row>
    <row r="13" spans="1:6" ht="27" customHeight="1">
      <c r="A13" s="591"/>
      <c r="B13" s="637"/>
      <c r="C13" s="621" t="s">
        <v>1024</v>
      </c>
      <c r="D13" s="600"/>
      <c r="E13" s="600"/>
      <c r="F13" s="601"/>
    </row>
    <row r="14" spans="1:6" ht="27" customHeight="1">
      <c r="A14" s="591"/>
      <c r="B14" s="637"/>
      <c r="C14" s="612" t="s">
        <v>1025</v>
      </c>
      <c r="D14" s="603"/>
      <c r="E14" s="603"/>
      <c r="F14" s="604"/>
    </row>
    <row r="15" spans="1:6" ht="27" customHeight="1">
      <c r="A15" s="591"/>
      <c r="B15" s="637"/>
      <c r="C15" s="421" t="s">
        <v>1026</v>
      </c>
      <c r="F15" s="610"/>
    </row>
    <row r="16" spans="1:6" ht="27" customHeight="1">
      <c r="A16" s="591"/>
      <c r="B16" s="637"/>
      <c r="C16" s="595" t="s">
        <v>1027</v>
      </c>
      <c r="D16" s="596"/>
      <c r="E16" s="596"/>
      <c r="F16" s="597"/>
    </row>
    <row r="17" spans="1:6" ht="27" customHeight="1">
      <c r="A17" s="591"/>
      <c r="B17" s="637"/>
      <c r="C17" s="421" t="s">
        <v>1028</v>
      </c>
      <c r="F17" s="610"/>
    </row>
    <row r="18" spans="1:6" ht="27" customHeight="1">
      <c r="A18" s="591"/>
      <c r="B18" s="637"/>
      <c r="C18" s="421" t="s">
        <v>1029</v>
      </c>
      <c r="F18" s="610"/>
    </row>
    <row r="19" spans="1:6" ht="27" customHeight="1">
      <c r="A19" s="591"/>
      <c r="B19" s="640"/>
      <c r="F19" s="610"/>
    </row>
    <row r="20" spans="1:6" ht="27" customHeight="1">
      <c r="A20" s="605"/>
      <c r="B20" s="600"/>
      <c r="C20" s="600"/>
      <c r="D20" s="600"/>
      <c r="E20" s="600"/>
      <c r="F20" s="600"/>
    </row>
    <row r="21" spans="1:6" ht="27" customHeight="1">
      <c r="A21" s="592"/>
      <c r="D21" s="592"/>
      <c r="E21" s="592"/>
    </row>
    <row r="22" spans="1:6" ht="27" customHeight="1">
      <c r="A22" s="592"/>
      <c r="D22" s="592"/>
      <c r="E22" s="592"/>
    </row>
    <row r="23" spans="1:6" ht="27" customHeight="1">
      <c r="A23" s="592"/>
    </row>
    <row r="24" spans="1:6" ht="27" customHeight="1">
      <c r="A24" s="592"/>
    </row>
    <row r="25" spans="1:6" ht="27" customHeight="1">
      <c r="A25" s="592"/>
    </row>
    <row r="26" spans="1:6" ht="27" customHeight="1">
      <c r="A26" s="592"/>
    </row>
    <row r="27" spans="1:6" ht="27" customHeight="1">
      <c r="A27" s="592"/>
    </row>
  </sheetData>
  <phoneticPr fontId="12"/>
  <pageMargins left="1.3779527559055118" right="0" top="0.59055118110236227" bottom="0" header="0.51181102362204722" footer="0.18"/>
  <pageSetup paperSize="9" orientation="portrait" r:id="rId1"/>
  <headerFooter alignWithMargins="0">
    <oddFooter>&amp;C&amp;9付 - 25</oddFooter>
  </headerFooter>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131B-BC34-442E-8414-7D303CF910CE}">
  <dimension ref="A2:F38"/>
  <sheetViews>
    <sheetView view="pageBreakPreview" zoomScaleNormal="100" zoomScaleSheetLayoutView="100" workbookViewId="0">
      <selection activeCell="L11" sqref="L11"/>
    </sheetView>
  </sheetViews>
  <sheetFormatPr defaultRowHeight="20.25" customHeight="1"/>
  <cols>
    <col min="1" max="1" width="15.88671875" style="421" customWidth="1"/>
    <col min="2" max="2" width="11.77734375" style="421" customWidth="1"/>
    <col min="3" max="3" width="12.88671875" style="421" customWidth="1"/>
    <col min="4" max="4" width="15.21875" style="421" customWidth="1"/>
    <col min="5" max="5" width="12.88671875" style="421" customWidth="1"/>
    <col min="6" max="256" width="8.88671875" style="421"/>
    <col min="257" max="257" width="15.88671875" style="421" customWidth="1"/>
    <col min="258" max="258" width="11.77734375" style="421" customWidth="1"/>
    <col min="259" max="259" width="12.88671875" style="421" customWidth="1"/>
    <col min="260" max="260" width="15.21875" style="421" customWidth="1"/>
    <col min="261" max="261" width="12.88671875" style="421" customWidth="1"/>
    <col min="262" max="512" width="8.88671875" style="421"/>
    <col min="513" max="513" width="15.88671875" style="421" customWidth="1"/>
    <col min="514" max="514" width="11.77734375" style="421" customWidth="1"/>
    <col min="515" max="515" width="12.88671875" style="421" customWidth="1"/>
    <col min="516" max="516" width="15.21875" style="421" customWidth="1"/>
    <col min="517" max="517" width="12.88671875" style="421" customWidth="1"/>
    <col min="518" max="768" width="8.88671875" style="421"/>
    <col min="769" max="769" width="15.88671875" style="421" customWidth="1"/>
    <col min="770" max="770" width="11.77734375" style="421" customWidth="1"/>
    <col min="771" max="771" width="12.88671875" style="421" customWidth="1"/>
    <col min="772" max="772" width="15.21875" style="421" customWidth="1"/>
    <col min="773" max="773" width="12.88671875" style="421" customWidth="1"/>
    <col min="774" max="1024" width="8.88671875" style="421"/>
    <col min="1025" max="1025" width="15.88671875" style="421" customWidth="1"/>
    <col min="1026" max="1026" width="11.77734375" style="421" customWidth="1"/>
    <col min="1027" max="1027" width="12.88671875" style="421" customWidth="1"/>
    <col min="1028" max="1028" width="15.21875" style="421" customWidth="1"/>
    <col min="1029" max="1029" width="12.88671875" style="421" customWidth="1"/>
    <col min="1030" max="1280" width="8.88671875" style="421"/>
    <col min="1281" max="1281" width="15.88671875" style="421" customWidth="1"/>
    <col min="1282" max="1282" width="11.77734375" style="421" customWidth="1"/>
    <col min="1283" max="1283" width="12.88671875" style="421" customWidth="1"/>
    <col min="1284" max="1284" width="15.21875" style="421" customWidth="1"/>
    <col min="1285" max="1285" width="12.88671875" style="421" customWidth="1"/>
    <col min="1286" max="1536" width="8.88671875" style="421"/>
    <col min="1537" max="1537" width="15.88671875" style="421" customWidth="1"/>
    <col min="1538" max="1538" width="11.77734375" style="421" customWidth="1"/>
    <col min="1539" max="1539" width="12.88671875" style="421" customWidth="1"/>
    <col min="1540" max="1540" width="15.21875" style="421" customWidth="1"/>
    <col min="1541" max="1541" width="12.88671875" style="421" customWidth="1"/>
    <col min="1542" max="1792" width="8.88671875" style="421"/>
    <col min="1793" max="1793" width="15.88671875" style="421" customWidth="1"/>
    <col min="1794" max="1794" width="11.77734375" style="421" customWidth="1"/>
    <col min="1795" max="1795" width="12.88671875" style="421" customWidth="1"/>
    <col min="1796" max="1796" width="15.21875" style="421" customWidth="1"/>
    <col min="1797" max="1797" width="12.88671875" style="421" customWidth="1"/>
    <col min="1798" max="2048" width="8.88671875" style="421"/>
    <col min="2049" max="2049" width="15.88671875" style="421" customWidth="1"/>
    <col min="2050" max="2050" width="11.77734375" style="421" customWidth="1"/>
    <col min="2051" max="2051" width="12.88671875" style="421" customWidth="1"/>
    <col min="2052" max="2052" width="15.21875" style="421" customWidth="1"/>
    <col min="2053" max="2053" width="12.88671875" style="421" customWidth="1"/>
    <col min="2054" max="2304" width="8.88671875" style="421"/>
    <col min="2305" max="2305" width="15.88671875" style="421" customWidth="1"/>
    <col min="2306" max="2306" width="11.77734375" style="421" customWidth="1"/>
    <col min="2307" max="2307" width="12.88671875" style="421" customWidth="1"/>
    <col min="2308" max="2308" width="15.21875" style="421" customWidth="1"/>
    <col min="2309" max="2309" width="12.88671875" style="421" customWidth="1"/>
    <col min="2310" max="2560" width="8.88671875" style="421"/>
    <col min="2561" max="2561" width="15.88671875" style="421" customWidth="1"/>
    <col min="2562" max="2562" width="11.77734375" style="421" customWidth="1"/>
    <col min="2563" max="2563" width="12.88671875" style="421" customWidth="1"/>
    <col min="2564" max="2564" width="15.21875" style="421" customWidth="1"/>
    <col min="2565" max="2565" width="12.88671875" style="421" customWidth="1"/>
    <col min="2566" max="2816" width="8.88671875" style="421"/>
    <col min="2817" max="2817" width="15.88671875" style="421" customWidth="1"/>
    <col min="2818" max="2818" width="11.77734375" style="421" customWidth="1"/>
    <col min="2819" max="2819" width="12.88671875" style="421" customWidth="1"/>
    <col min="2820" max="2820" width="15.21875" style="421" customWidth="1"/>
    <col min="2821" max="2821" width="12.88671875" style="421" customWidth="1"/>
    <col min="2822" max="3072" width="8.88671875" style="421"/>
    <col min="3073" max="3073" width="15.88671875" style="421" customWidth="1"/>
    <col min="3074" max="3074" width="11.77734375" style="421" customWidth="1"/>
    <col min="3075" max="3075" width="12.88671875" style="421" customWidth="1"/>
    <col min="3076" max="3076" width="15.21875" style="421" customWidth="1"/>
    <col min="3077" max="3077" width="12.88671875" style="421" customWidth="1"/>
    <col min="3078" max="3328" width="8.88671875" style="421"/>
    <col min="3329" max="3329" width="15.88671875" style="421" customWidth="1"/>
    <col min="3330" max="3330" width="11.77734375" style="421" customWidth="1"/>
    <col min="3331" max="3331" width="12.88671875" style="421" customWidth="1"/>
    <col min="3332" max="3332" width="15.21875" style="421" customWidth="1"/>
    <col min="3333" max="3333" width="12.88671875" style="421" customWidth="1"/>
    <col min="3334" max="3584" width="8.88671875" style="421"/>
    <col min="3585" max="3585" width="15.88671875" style="421" customWidth="1"/>
    <col min="3586" max="3586" width="11.77734375" style="421" customWidth="1"/>
    <col min="3587" max="3587" width="12.88671875" style="421" customWidth="1"/>
    <col min="3588" max="3588" width="15.21875" style="421" customWidth="1"/>
    <col min="3589" max="3589" width="12.88671875" style="421" customWidth="1"/>
    <col min="3590" max="3840" width="8.88671875" style="421"/>
    <col min="3841" max="3841" width="15.88671875" style="421" customWidth="1"/>
    <col min="3842" max="3842" width="11.77734375" style="421" customWidth="1"/>
    <col min="3843" max="3843" width="12.88671875" style="421" customWidth="1"/>
    <col min="3844" max="3844" width="15.21875" style="421" customWidth="1"/>
    <col min="3845" max="3845" width="12.88671875" style="421" customWidth="1"/>
    <col min="3846" max="4096" width="8.88671875" style="421"/>
    <col min="4097" max="4097" width="15.88671875" style="421" customWidth="1"/>
    <col min="4098" max="4098" width="11.77734375" style="421" customWidth="1"/>
    <col min="4099" max="4099" width="12.88671875" style="421" customWidth="1"/>
    <col min="4100" max="4100" width="15.21875" style="421" customWidth="1"/>
    <col min="4101" max="4101" width="12.88671875" style="421" customWidth="1"/>
    <col min="4102" max="4352" width="8.88671875" style="421"/>
    <col min="4353" max="4353" width="15.88671875" style="421" customWidth="1"/>
    <col min="4354" max="4354" width="11.77734375" style="421" customWidth="1"/>
    <col min="4355" max="4355" width="12.88671875" style="421" customWidth="1"/>
    <col min="4356" max="4356" width="15.21875" style="421" customWidth="1"/>
    <col min="4357" max="4357" width="12.88671875" style="421" customWidth="1"/>
    <col min="4358" max="4608" width="8.88671875" style="421"/>
    <col min="4609" max="4609" width="15.88671875" style="421" customWidth="1"/>
    <col min="4610" max="4610" width="11.77734375" style="421" customWidth="1"/>
    <col min="4611" max="4611" width="12.88671875" style="421" customWidth="1"/>
    <col min="4612" max="4612" width="15.21875" style="421" customWidth="1"/>
    <col min="4613" max="4613" width="12.88671875" style="421" customWidth="1"/>
    <col min="4614" max="4864" width="8.88671875" style="421"/>
    <col min="4865" max="4865" width="15.88671875" style="421" customWidth="1"/>
    <col min="4866" max="4866" width="11.77734375" style="421" customWidth="1"/>
    <col min="4867" max="4867" width="12.88671875" style="421" customWidth="1"/>
    <col min="4868" max="4868" width="15.21875" style="421" customWidth="1"/>
    <col min="4869" max="4869" width="12.88671875" style="421" customWidth="1"/>
    <col min="4870" max="5120" width="8.88671875" style="421"/>
    <col min="5121" max="5121" width="15.88671875" style="421" customWidth="1"/>
    <col min="5122" max="5122" width="11.77734375" style="421" customWidth="1"/>
    <col min="5123" max="5123" width="12.88671875" style="421" customWidth="1"/>
    <col min="5124" max="5124" width="15.21875" style="421" customWidth="1"/>
    <col min="5125" max="5125" width="12.88671875" style="421" customWidth="1"/>
    <col min="5126" max="5376" width="8.88671875" style="421"/>
    <col min="5377" max="5377" width="15.88671875" style="421" customWidth="1"/>
    <col min="5378" max="5378" width="11.77734375" style="421" customWidth="1"/>
    <col min="5379" max="5379" width="12.88671875" style="421" customWidth="1"/>
    <col min="5380" max="5380" width="15.21875" style="421" customWidth="1"/>
    <col min="5381" max="5381" width="12.88671875" style="421" customWidth="1"/>
    <col min="5382" max="5632" width="8.88671875" style="421"/>
    <col min="5633" max="5633" width="15.88671875" style="421" customWidth="1"/>
    <col min="5634" max="5634" width="11.77734375" style="421" customWidth="1"/>
    <col min="5635" max="5635" width="12.88671875" style="421" customWidth="1"/>
    <col min="5636" max="5636" width="15.21875" style="421" customWidth="1"/>
    <col min="5637" max="5637" width="12.88671875" style="421" customWidth="1"/>
    <col min="5638" max="5888" width="8.88671875" style="421"/>
    <col min="5889" max="5889" width="15.88671875" style="421" customWidth="1"/>
    <col min="5890" max="5890" width="11.77734375" style="421" customWidth="1"/>
    <col min="5891" max="5891" width="12.88671875" style="421" customWidth="1"/>
    <col min="5892" max="5892" width="15.21875" style="421" customWidth="1"/>
    <col min="5893" max="5893" width="12.88671875" style="421" customWidth="1"/>
    <col min="5894" max="6144" width="8.88671875" style="421"/>
    <col min="6145" max="6145" width="15.88671875" style="421" customWidth="1"/>
    <col min="6146" max="6146" width="11.77734375" style="421" customWidth="1"/>
    <col min="6147" max="6147" width="12.88671875" style="421" customWidth="1"/>
    <col min="6148" max="6148" width="15.21875" style="421" customWidth="1"/>
    <col min="6149" max="6149" width="12.88671875" style="421" customWidth="1"/>
    <col min="6150" max="6400" width="8.88671875" style="421"/>
    <col min="6401" max="6401" width="15.88671875" style="421" customWidth="1"/>
    <col min="6402" max="6402" width="11.77734375" style="421" customWidth="1"/>
    <col min="6403" max="6403" width="12.88671875" style="421" customWidth="1"/>
    <col min="6404" max="6404" width="15.21875" style="421" customWidth="1"/>
    <col min="6405" max="6405" width="12.88671875" style="421" customWidth="1"/>
    <col min="6406" max="6656" width="8.88671875" style="421"/>
    <col min="6657" max="6657" width="15.88671875" style="421" customWidth="1"/>
    <col min="6658" max="6658" width="11.77734375" style="421" customWidth="1"/>
    <col min="6659" max="6659" width="12.88671875" style="421" customWidth="1"/>
    <col min="6660" max="6660" width="15.21875" style="421" customWidth="1"/>
    <col min="6661" max="6661" width="12.88671875" style="421" customWidth="1"/>
    <col min="6662" max="6912" width="8.88671875" style="421"/>
    <col min="6913" max="6913" width="15.88671875" style="421" customWidth="1"/>
    <col min="6914" max="6914" width="11.77734375" style="421" customWidth="1"/>
    <col min="6915" max="6915" width="12.88671875" style="421" customWidth="1"/>
    <col min="6916" max="6916" width="15.21875" style="421" customWidth="1"/>
    <col min="6917" max="6917" width="12.88671875" style="421" customWidth="1"/>
    <col min="6918" max="7168" width="8.88671875" style="421"/>
    <col min="7169" max="7169" width="15.88671875" style="421" customWidth="1"/>
    <col min="7170" max="7170" width="11.77734375" style="421" customWidth="1"/>
    <col min="7171" max="7171" width="12.88671875" style="421" customWidth="1"/>
    <col min="7172" max="7172" width="15.21875" style="421" customWidth="1"/>
    <col min="7173" max="7173" width="12.88671875" style="421" customWidth="1"/>
    <col min="7174" max="7424" width="8.88671875" style="421"/>
    <col min="7425" max="7425" width="15.88671875" style="421" customWidth="1"/>
    <col min="7426" max="7426" width="11.77734375" style="421" customWidth="1"/>
    <col min="7427" max="7427" width="12.88671875" style="421" customWidth="1"/>
    <col min="7428" max="7428" width="15.21875" style="421" customWidth="1"/>
    <col min="7429" max="7429" width="12.88671875" style="421" customWidth="1"/>
    <col min="7430" max="7680" width="8.88671875" style="421"/>
    <col min="7681" max="7681" width="15.88671875" style="421" customWidth="1"/>
    <col min="7682" max="7682" width="11.77734375" style="421" customWidth="1"/>
    <col min="7683" max="7683" width="12.88671875" style="421" customWidth="1"/>
    <col min="7684" max="7684" width="15.21875" style="421" customWidth="1"/>
    <col min="7685" max="7685" width="12.88671875" style="421" customWidth="1"/>
    <col min="7686" max="7936" width="8.88671875" style="421"/>
    <col min="7937" max="7937" width="15.88671875" style="421" customWidth="1"/>
    <col min="7938" max="7938" width="11.77734375" style="421" customWidth="1"/>
    <col min="7939" max="7939" width="12.88671875" style="421" customWidth="1"/>
    <col min="7940" max="7940" width="15.21875" style="421" customWidth="1"/>
    <col min="7941" max="7941" width="12.88671875" style="421" customWidth="1"/>
    <col min="7942" max="8192" width="8.88671875" style="421"/>
    <col min="8193" max="8193" width="15.88671875" style="421" customWidth="1"/>
    <col min="8194" max="8194" width="11.77734375" style="421" customWidth="1"/>
    <col min="8195" max="8195" width="12.88671875" style="421" customWidth="1"/>
    <col min="8196" max="8196" width="15.21875" style="421" customWidth="1"/>
    <col min="8197" max="8197" width="12.88671875" style="421" customWidth="1"/>
    <col min="8198" max="8448" width="8.88671875" style="421"/>
    <col min="8449" max="8449" width="15.88671875" style="421" customWidth="1"/>
    <col min="8450" max="8450" width="11.77734375" style="421" customWidth="1"/>
    <col min="8451" max="8451" width="12.88671875" style="421" customWidth="1"/>
    <col min="8452" max="8452" width="15.21875" style="421" customWidth="1"/>
    <col min="8453" max="8453" width="12.88671875" style="421" customWidth="1"/>
    <col min="8454" max="8704" width="8.88671875" style="421"/>
    <col min="8705" max="8705" width="15.88671875" style="421" customWidth="1"/>
    <col min="8706" max="8706" width="11.77734375" style="421" customWidth="1"/>
    <col min="8707" max="8707" width="12.88671875" style="421" customWidth="1"/>
    <col min="8708" max="8708" width="15.21875" style="421" customWidth="1"/>
    <col min="8709" max="8709" width="12.88671875" style="421" customWidth="1"/>
    <col min="8710" max="8960" width="8.88671875" style="421"/>
    <col min="8961" max="8961" width="15.88671875" style="421" customWidth="1"/>
    <col min="8962" max="8962" width="11.77734375" style="421" customWidth="1"/>
    <col min="8963" max="8963" width="12.88671875" style="421" customWidth="1"/>
    <col min="8964" max="8964" width="15.21875" style="421" customWidth="1"/>
    <col min="8965" max="8965" width="12.88671875" style="421" customWidth="1"/>
    <col min="8966" max="9216" width="8.88671875" style="421"/>
    <col min="9217" max="9217" width="15.88671875" style="421" customWidth="1"/>
    <col min="9218" max="9218" width="11.77734375" style="421" customWidth="1"/>
    <col min="9219" max="9219" width="12.88671875" style="421" customWidth="1"/>
    <col min="9220" max="9220" width="15.21875" style="421" customWidth="1"/>
    <col min="9221" max="9221" width="12.88671875" style="421" customWidth="1"/>
    <col min="9222" max="9472" width="8.88671875" style="421"/>
    <col min="9473" max="9473" width="15.88671875" style="421" customWidth="1"/>
    <col min="9474" max="9474" width="11.77734375" style="421" customWidth="1"/>
    <col min="9475" max="9475" width="12.88671875" style="421" customWidth="1"/>
    <col min="9476" max="9476" width="15.21875" style="421" customWidth="1"/>
    <col min="9477" max="9477" width="12.88671875" style="421" customWidth="1"/>
    <col min="9478" max="9728" width="8.88671875" style="421"/>
    <col min="9729" max="9729" width="15.88671875" style="421" customWidth="1"/>
    <col min="9730" max="9730" width="11.77734375" style="421" customWidth="1"/>
    <col min="9731" max="9731" width="12.88671875" style="421" customWidth="1"/>
    <col min="9732" max="9732" width="15.21875" style="421" customWidth="1"/>
    <col min="9733" max="9733" width="12.88671875" style="421" customWidth="1"/>
    <col min="9734" max="9984" width="8.88671875" style="421"/>
    <col min="9985" max="9985" width="15.88671875" style="421" customWidth="1"/>
    <col min="9986" max="9986" width="11.77734375" style="421" customWidth="1"/>
    <col min="9987" max="9987" width="12.88671875" style="421" customWidth="1"/>
    <col min="9988" max="9988" width="15.21875" style="421" customWidth="1"/>
    <col min="9989" max="9989" width="12.88671875" style="421" customWidth="1"/>
    <col min="9990" max="10240" width="8.88671875" style="421"/>
    <col min="10241" max="10241" width="15.88671875" style="421" customWidth="1"/>
    <col min="10242" max="10242" width="11.77734375" style="421" customWidth="1"/>
    <col min="10243" max="10243" width="12.88671875" style="421" customWidth="1"/>
    <col min="10244" max="10244" width="15.21875" style="421" customWidth="1"/>
    <col min="10245" max="10245" width="12.88671875" style="421" customWidth="1"/>
    <col min="10246" max="10496" width="8.88671875" style="421"/>
    <col min="10497" max="10497" width="15.88671875" style="421" customWidth="1"/>
    <col min="10498" max="10498" width="11.77734375" style="421" customWidth="1"/>
    <col min="10499" max="10499" width="12.88671875" style="421" customWidth="1"/>
    <col min="10500" max="10500" width="15.21875" style="421" customWidth="1"/>
    <col min="10501" max="10501" width="12.88671875" style="421" customWidth="1"/>
    <col min="10502" max="10752" width="8.88671875" style="421"/>
    <col min="10753" max="10753" width="15.88671875" style="421" customWidth="1"/>
    <col min="10754" max="10754" width="11.77734375" style="421" customWidth="1"/>
    <col min="10755" max="10755" width="12.88671875" style="421" customWidth="1"/>
    <col min="10756" max="10756" width="15.21875" style="421" customWidth="1"/>
    <col min="10757" max="10757" width="12.88671875" style="421" customWidth="1"/>
    <col min="10758" max="11008" width="8.88671875" style="421"/>
    <col min="11009" max="11009" width="15.88671875" style="421" customWidth="1"/>
    <col min="11010" max="11010" width="11.77734375" style="421" customWidth="1"/>
    <col min="11011" max="11011" width="12.88671875" style="421" customWidth="1"/>
    <col min="11012" max="11012" width="15.21875" style="421" customWidth="1"/>
    <col min="11013" max="11013" width="12.88671875" style="421" customWidth="1"/>
    <col min="11014" max="11264" width="8.88671875" style="421"/>
    <col min="11265" max="11265" width="15.88671875" style="421" customWidth="1"/>
    <col min="11266" max="11266" width="11.77734375" style="421" customWidth="1"/>
    <col min="11267" max="11267" width="12.88671875" style="421" customWidth="1"/>
    <col min="11268" max="11268" width="15.21875" style="421" customWidth="1"/>
    <col min="11269" max="11269" width="12.88671875" style="421" customWidth="1"/>
    <col min="11270" max="11520" width="8.88671875" style="421"/>
    <col min="11521" max="11521" width="15.88671875" style="421" customWidth="1"/>
    <col min="11522" max="11522" width="11.77734375" style="421" customWidth="1"/>
    <col min="11523" max="11523" width="12.88671875" style="421" customWidth="1"/>
    <col min="11524" max="11524" width="15.21875" style="421" customWidth="1"/>
    <col min="11525" max="11525" width="12.88671875" style="421" customWidth="1"/>
    <col min="11526" max="11776" width="8.88671875" style="421"/>
    <col min="11777" max="11777" width="15.88671875" style="421" customWidth="1"/>
    <col min="11778" max="11778" width="11.77734375" style="421" customWidth="1"/>
    <col min="11779" max="11779" width="12.88671875" style="421" customWidth="1"/>
    <col min="11780" max="11780" width="15.21875" style="421" customWidth="1"/>
    <col min="11781" max="11781" width="12.88671875" style="421" customWidth="1"/>
    <col min="11782" max="12032" width="8.88671875" style="421"/>
    <col min="12033" max="12033" width="15.88671875" style="421" customWidth="1"/>
    <col min="12034" max="12034" width="11.77734375" style="421" customWidth="1"/>
    <col min="12035" max="12035" width="12.88671875" style="421" customWidth="1"/>
    <col min="12036" max="12036" width="15.21875" style="421" customWidth="1"/>
    <col min="12037" max="12037" width="12.88671875" style="421" customWidth="1"/>
    <col min="12038" max="12288" width="8.88671875" style="421"/>
    <col min="12289" max="12289" width="15.88671875" style="421" customWidth="1"/>
    <col min="12290" max="12290" width="11.77734375" style="421" customWidth="1"/>
    <col min="12291" max="12291" width="12.88671875" style="421" customWidth="1"/>
    <col min="12292" max="12292" width="15.21875" style="421" customWidth="1"/>
    <col min="12293" max="12293" width="12.88671875" style="421" customWidth="1"/>
    <col min="12294" max="12544" width="8.88671875" style="421"/>
    <col min="12545" max="12545" width="15.88671875" style="421" customWidth="1"/>
    <col min="12546" max="12546" width="11.77734375" style="421" customWidth="1"/>
    <col min="12547" max="12547" width="12.88671875" style="421" customWidth="1"/>
    <col min="12548" max="12548" width="15.21875" style="421" customWidth="1"/>
    <col min="12549" max="12549" width="12.88671875" style="421" customWidth="1"/>
    <col min="12550" max="12800" width="8.88671875" style="421"/>
    <col min="12801" max="12801" width="15.88671875" style="421" customWidth="1"/>
    <col min="12802" max="12802" width="11.77734375" style="421" customWidth="1"/>
    <col min="12803" max="12803" width="12.88671875" style="421" customWidth="1"/>
    <col min="12804" max="12804" width="15.21875" style="421" customWidth="1"/>
    <col min="12805" max="12805" width="12.88671875" style="421" customWidth="1"/>
    <col min="12806" max="13056" width="8.88671875" style="421"/>
    <col min="13057" max="13057" width="15.88671875" style="421" customWidth="1"/>
    <col min="13058" max="13058" width="11.77734375" style="421" customWidth="1"/>
    <col min="13059" max="13059" width="12.88671875" style="421" customWidth="1"/>
    <col min="13060" max="13060" width="15.21875" style="421" customWidth="1"/>
    <col min="13061" max="13061" width="12.88671875" style="421" customWidth="1"/>
    <col min="13062" max="13312" width="8.88671875" style="421"/>
    <col min="13313" max="13313" width="15.88671875" style="421" customWidth="1"/>
    <col min="13314" max="13314" width="11.77734375" style="421" customWidth="1"/>
    <col min="13315" max="13315" width="12.88671875" style="421" customWidth="1"/>
    <col min="13316" max="13316" width="15.21875" style="421" customWidth="1"/>
    <col min="13317" max="13317" width="12.88671875" style="421" customWidth="1"/>
    <col min="13318" max="13568" width="8.88671875" style="421"/>
    <col min="13569" max="13569" width="15.88671875" style="421" customWidth="1"/>
    <col min="13570" max="13570" width="11.77734375" style="421" customWidth="1"/>
    <col min="13571" max="13571" width="12.88671875" style="421" customWidth="1"/>
    <col min="13572" max="13572" width="15.21875" style="421" customWidth="1"/>
    <col min="13573" max="13573" width="12.88671875" style="421" customWidth="1"/>
    <col min="13574" max="13824" width="8.88671875" style="421"/>
    <col min="13825" max="13825" width="15.88671875" style="421" customWidth="1"/>
    <col min="13826" max="13826" width="11.77734375" style="421" customWidth="1"/>
    <col min="13827" max="13827" width="12.88671875" style="421" customWidth="1"/>
    <col min="13828" max="13828" width="15.21875" style="421" customWidth="1"/>
    <col min="13829" max="13829" width="12.88671875" style="421" customWidth="1"/>
    <col min="13830" max="14080" width="8.88671875" style="421"/>
    <col min="14081" max="14081" width="15.88671875" style="421" customWidth="1"/>
    <col min="14082" max="14082" width="11.77734375" style="421" customWidth="1"/>
    <col min="14083" max="14083" width="12.88671875" style="421" customWidth="1"/>
    <col min="14084" max="14084" width="15.21875" style="421" customWidth="1"/>
    <col min="14085" max="14085" width="12.88671875" style="421" customWidth="1"/>
    <col min="14086" max="14336" width="8.88671875" style="421"/>
    <col min="14337" max="14337" width="15.88671875" style="421" customWidth="1"/>
    <col min="14338" max="14338" width="11.77734375" style="421" customWidth="1"/>
    <col min="14339" max="14339" width="12.88671875" style="421" customWidth="1"/>
    <col min="14340" max="14340" width="15.21875" style="421" customWidth="1"/>
    <col min="14341" max="14341" width="12.88671875" style="421" customWidth="1"/>
    <col min="14342" max="14592" width="8.88671875" style="421"/>
    <col min="14593" max="14593" width="15.88671875" style="421" customWidth="1"/>
    <col min="14594" max="14594" width="11.77734375" style="421" customWidth="1"/>
    <col min="14595" max="14595" width="12.88671875" style="421" customWidth="1"/>
    <col min="14596" max="14596" width="15.21875" style="421" customWidth="1"/>
    <col min="14597" max="14597" width="12.88671875" style="421" customWidth="1"/>
    <col min="14598" max="14848" width="8.88671875" style="421"/>
    <col min="14849" max="14849" width="15.88671875" style="421" customWidth="1"/>
    <col min="14850" max="14850" width="11.77734375" style="421" customWidth="1"/>
    <col min="14851" max="14851" width="12.88671875" style="421" customWidth="1"/>
    <col min="14852" max="14852" width="15.21875" style="421" customWidth="1"/>
    <col min="14853" max="14853" width="12.88671875" style="421" customWidth="1"/>
    <col min="14854" max="15104" width="8.88671875" style="421"/>
    <col min="15105" max="15105" width="15.88671875" style="421" customWidth="1"/>
    <col min="15106" max="15106" width="11.77734375" style="421" customWidth="1"/>
    <col min="15107" max="15107" width="12.88671875" style="421" customWidth="1"/>
    <col min="15108" max="15108" width="15.21875" style="421" customWidth="1"/>
    <col min="15109" max="15109" width="12.88671875" style="421" customWidth="1"/>
    <col min="15110" max="15360" width="8.88671875" style="421"/>
    <col min="15361" max="15361" width="15.88671875" style="421" customWidth="1"/>
    <col min="15362" max="15362" width="11.77734375" style="421" customWidth="1"/>
    <col min="15363" max="15363" width="12.88671875" style="421" customWidth="1"/>
    <col min="15364" max="15364" width="15.21875" style="421" customWidth="1"/>
    <col min="15365" max="15365" width="12.88671875" style="421" customWidth="1"/>
    <col min="15366" max="15616" width="8.88671875" style="421"/>
    <col min="15617" max="15617" width="15.88671875" style="421" customWidth="1"/>
    <col min="15618" max="15618" width="11.77734375" style="421" customWidth="1"/>
    <col min="15619" max="15619" width="12.88671875" style="421" customWidth="1"/>
    <col min="15620" max="15620" width="15.21875" style="421" customWidth="1"/>
    <col min="15621" max="15621" width="12.88671875" style="421" customWidth="1"/>
    <col min="15622" max="15872" width="8.88671875" style="421"/>
    <col min="15873" max="15873" width="15.88671875" style="421" customWidth="1"/>
    <col min="15874" max="15874" width="11.77734375" style="421" customWidth="1"/>
    <col min="15875" max="15875" width="12.88671875" style="421" customWidth="1"/>
    <col min="15876" max="15876" width="15.21875" style="421" customWidth="1"/>
    <col min="15877" max="15877" width="12.88671875" style="421" customWidth="1"/>
    <col min="15878" max="16128" width="8.88671875" style="421"/>
    <col min="16129" max="16129" width="15.88671875" style="421" customWidth="1"/>
    <col min="16130" max="16130" width="11.77734375" style="421" customWidth="1"/>
    <col min="16131" max="16131" width="12.88671875" style="421" customWidth="1"/>
    <col min="16132" max="16132" width="15.21875" style="421" customWidth="1"/>
    <col min="16133" max="16133" width="12.88671875" style="421" customWidth="1"/>
    <col min="16134" max="16384" width="8.88671875" style="421"/>
  </cols>
  <sheetData>
    <row r="2" spans="1:6" ht="20.25" customHeight="1">
      <c r="C2" s="593" t="s">
        <v>1030</v>
      </c>
    </row>
    <row r="3" spans="1:6" ht="20.25" customHeight="1">
      <c r="B3" s="593"/>
    </row>
    <row r="4" spans="1:6" ht="20.25" customHeight="1">
      <c r="C4" s="593"/>
    </row>
    <row r="5" spans="1:6" ht="20.25" customHeight="1">
      <c r="A5" s="616"/>
      <c r="B5" s="600"/>
      <c r="C5" s="600"/>
      <c r="D5" s="600"/>
      <c r="E5" s="600"/>
      <c r="F5" s="601"/>
    </row>
    <row r="6" spans="1:6" ht="20.25" customHeight="1">
      <c r="A6" s="591"/>
      <c r="F6" s="610"/>
    </row>
    <row r="7" spans="1:6" ht="20.25" customHeight="1">
      <c r="A7" s="591"/>
      <c r="F7" s="610"/>
    </row>
    <row r="8" spans="1:6" ht="20.25" customHeight="1">
      <c r="A8" s="591"/>
      <c r="F8" s="610"/>
    </row>
    <row r="9" spans="1:6" ht="20.25" customHeight="1">
      <c r="A9" s="591"/>
      <c r="B9" s="421" t="s">
        <v>1031</v>
      </c>
      <c r="F9" s="610"/>
    </row>
    <row r="10" spans="1:6" ht="20.25" customHeight="1">
      <c r="A10" s="591"/>
      <c r="B10" s="421" t="s">
        <v>1032</v>
      </c>
      <c r="F10" s="610"/>
    </row>
    <row r="11" spans="1:6" ht="20.25" customHeight="1">
      <c r="A11" s="591"/>
      <c r="F11" s="610"/>
    </row>
    <row r="12" spans="1:6" ht="20.25" customHeight="1">
      <c r="A12" s="591"/>
      <c r="B12" s="421" t="s">
        <v>939</v>
      </c>
      <c r="F12" s="610"/>
    </row>
    <row r="13" spans="1:6" ht="20.25" customHeight="1">
      <c r="A13" s="591"/>
      <c r="F13" s="610"/>
    </row>
    <row r="14" spans="1:6" ht="20.25" customHeight="1">
      <c r="A14" s="591"/>
      <c r="F14" s="610"/>
    </row>
    <row r="15" spans="1:6" ht="20.25" customHeight="1">
      <c r="A15" s="591"/>
      <c r="F15" s="610"/>
    </row>
    <row r="16" spans="1:6" ht="20.25" customHeight="1">
      <c r="A16" s="591"/>
      <c r="F16" s="610"/>
    </row>
    <row r="17" spans="1:6" ht="20.25" customHeight="1">
      <c r="A17" s="591"/>
      <c r="F17" s="610"/>
    </row>
    <row r="18" spans="1:6" ht="20.25" customHeight="1">
      <c r="A18" s="591"/>
      <c r="F18" s="610"/>
    </row>
    <row r="19" spans="1:6" ht="20.25" customHeight="1">
      <c r="A19" s="591"/>
      <c r="F19" s="610"/>
    </row>
    <row r="20" spans="1:6" ht="20.25" customHeight="1">
      <c r="A20" s="591"/>
      <c r="D20" s="592"/>
      <c r="E20" s="592"/>
      <c r="F20" s="610"/>
    </row>
    <row r="21" spans="1:6" ht="20.25" customHeight="1">
      <c r="A21" s="591"/>
      <c r="D21" s="592"/>
      <c r="E21" s="592"/>
      <c r="F21" s="610"/>
    </row>
    <row r="22" spans="1:6" ht="20.25" customHeight="1">
      <c r="A22" s="591"/>
      <c r="F22" s="610"/>
    </row>
    <row r="23" spans="1:6" ht="20.25" customHeight="1">
      <c r="A23" s="591"/>
      <c r="F23" s="610"/>
    </row>
    <row r="24" spans="1:6" ht="20.25" customHeight="1">
      <c r="A24" s="591"/>
      <c r="F24" s="610"/>
    </row>
    <row r="25" spans="1:6" ht="20.25" customHeight="1">
      <c r="A25" s="591"/>
      <c r="F25" s="610"/>
    </row>
    <row r="26" spans="1:6" ht="20.25" customHeight="1">
      <c r="A26" s="591"/>
      <c r="F26" s="610"/>
    </row>
    <row r="27" spans="1:6" ht="20.25" customHeight="1">
      <c r="A27" s="609"/>
      <c r="F27" s="610"/>
    </row>
    <row r="28" spans="1:6" ht="20.25" customHeight="1">
      <c r="A28" s="609"/>
      <c r="F28" s="610"/>
    </row>
    <row r="29" spans="1:6" ht="20.25" customHeight="1">
      <c r="A29" s="609"/>
      <c r="F29" s="610"/>
    </row>
    <row r="30" spans="1:6" ht="20.25" customHeight="1">
      <c r="A30" s="609"/>
      <c r="F30" s="610"/>
    </row>
    <row r="31" spans="1:6" ht="20.25" customHeight="1">
      <c r="A31" s="609"/>
      <c r="F31" s="610"/>
    </row>
    <row r="32" spans="1:6" ht="20.25" customHeight="1">
      <c r="A32" s="609"/>
      <c r="F32" s="610"/>
    </row>
    <row r="33" spans="1:6" ht="20.25" customHeight="1">
      <c r="A33" s="609"/>
      <c r="F33" s="610"/>
    </row>
    <row r="34" spans="1:6" ht="20.25" customHeight="1">
      <c r="A34" s="609"/>
      <c r="F34" s="610"/>
    </row>
    <row r="35" spans="1:6" ht="20.25" customHeight="1">
      <c r="A35" s="609"/>
      <c r="F35" s="610"/>
    </row>
    <row r="36" spans="1:6" ht="20.25" customHeight="1">
      <c r="A36" s="609"/>
      <c r="F36" s="610"/>
    </row>
    <row r="37" spans="1:6" ht="20.25" customHeight="1">
      <c r="A37" s="609"/>
      <c r="F37" s="610"/>
    </row>
    <row r="38" spans="1:6" ht="20.25" customHeight="1">
      <c r="A38" s="612"/>
      <c r="B38" s="603"/>
      <c r="C38" s="603"/>
      <c r="D38" s="603"/>
      <c r="E38" s="603"/>
      <c r="F38" s="604"/>
    </row>
  </sheetData>
  <phoneticPr fontId="12"/>
  <pageMargins left="1.3779527559055118" right="0" top="0.59055118110236227" bottom="0" header="0.51181102362204722" footer="0.51181102362204722"/>
  <pageSetup paperSize="9" orientation="portrait" r:id="rId1"/>
  <headerFooter alignWithMargins="0">
    <oddFooter>&amp;C&amp;9付 - 26</oddFooter>
  </headerFooter>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D9F9-9744-4F9C-A284-A0BB8E8A6DD4}">
  <dimension ref="A2:F38"/>
  <sheetViews>
    <sheetView view="pageBreakPreview" zoomScaleNormal="100" zoomScaleSheetLayoutView="100" workbookViewId="0">
      <selection activeCell="L9" sqref="L9"/>
    </sheetView>
  </sheetViews>
  <sheetFormatPr defaultRowHeight="20.25" customHeight="1"/>
  <cols>
    <col min="1" max="1" width="15.88671875" style="421" customWidth="1"/>
    <col min="2" max="2" width="11.77734375" style="421" customWidth="1"/>
    <col min="3" max="3" width="12.88671875" style="421" customWidth="1"/>
    <col min="4" max="4" width="15.21875" style="421" customWidth="1"/>
    <col min="5" max="5" width="12.88671875" style="421" customWidth="1"/>
    <col min="6" max="256" width="8.88671875" style="421"/>
    <col min="257" max="257" width="15.88671875" style="421" customWidth="1"/>
    <col min="258" max="258" width="11.77734375" style="421" customWidth="1"/>
    <col min="259" max="259" width="12.88671875" style="421" customWidth="1"/>
    <col min="260" max="260" width="15.21875" style="421" customWidth="1"/>
    <col min="261" max="261" width="12.88671875" style="421" customWidth="1"/>
    <col min="262" max="512" width="8.88671875" style="421"/>
    <col min="513" max="513" width="15.88671875" style="421" customWidth="1"/>
    <col min="514" max="514" width="11.77734375" style="421" customWidth="1"/>
    <col min="515" max="515" width="12.88671875" style="421" customWidth="1"/>
    <col min="516" max="516" width="15.21875" style="421" customWidth="1"/>
    <col min="517" max="517" width="12.88671875" style="421" customWidth="1"/>
    <col min="518" max="768" width="8.88671875" style="421"/>
    <col min="769" max="769" width="15.88671875" style="421" customWidth="1"/>
    <col min="770" max="770" width="11.77734375" style="421" customWidth="1"/>
    <col min="771" max="771" width="12.88671875" style="421" customWidth="1"/>
    <col min="772" max="772" width="15.21875" style="421" customWidth="1"/>
    <col min="773" max="773" width="12.88671875" style="421" customWidth="1"/>
    <col min="774" max="1024" width="8.88671875" style="421"/>
    <col min="1025" max="1025" width="15.88671875" style="421" customWidth="1"/>
    <col min="1026" max="1026" width="11.77734375" style="421" customWidth="1"/>
    <col min="1027" max="1027" width="12.88671875" style="421" customWidth="1"/>
    <col min="1028" max="1028" width="15.21875" style="421" customWidth="1"/>
    <col min="1029" max="1029" width="12.88671875" style="421" customWidth="1"/>
    <col min="1030" max="1280" width="8.88671875" style="421"/>
    <col min="1281" max="1281" width="15.88671875" style="421" customWidth="1"/>
    <col min="1282" max="1282" width="11.77734375" style="421" customWidth="1"/>
    <col min="1283" max="1283" width="12.88671875" style="421" customWidth="1"/>
    <col min="1284" max="1284" width="15.21875" style="421" customWidth="1"/>
    <col min="1285" max="1285" width="12.88671875" style="421" customWidth="1"/>
    <col min="1286" max="1536" width="8.88671875" style="421"/>
    <col min="1537" max="1537" width="15.88671875" style="421" customWidth="1"/>
    <col min="1538" max="1538" width="11.77734375" style="421" customWidth="1"/>
    <col min="1539" max="1539" width="12.88671875" style="421" customWidth="1"/>
    <col min="1540" max="1540" width="15.21875" style="421" customWidth="1"/>
    <col min="1541" max="1541" width="12.88671875" style="421" customWidth="1"/>
    <col min="1542" max="1792" width="8.88671875" style="421"/>
    <col min="1793" max="1793" width="15.88671875" style="421" customWidth="1"/>
    <col min="1794" max="1794" width="11.77734375" style="421" customWidth="1"/>
    <col min="1795" max="1795" width="12.88671875" style="421" customWidth="1"/>
    <col min="1796" max="1796" width="15.21875" style="421" customWidth="1"/>
    <col min="1797" max="1797" width="12.88671875" style="421" customWidth="1"/>
    <col min="1798" max="2048" width="8.88671875" style="421"/>
    <col min="2049" max="2049" width="15.88671875" style="421" customWidth="1"/>
    <col min="2050" max="2050" width="11.77734375" style="421" customWidth="1"/>
    <col min="2051" max="2051" width="12.88671875" style="421" customWidth="1"/>
    <col min="2052" max="2052" width="15.21875" style="421" customWidth="1"/>
    <col min="2053" max="2053" width="12.88671875" style="421" customWidth="1"/>
    <col min="2054" max="2304" width="8.88671875" style="421"/>
    <col min="2305" max="2305" width="15.88671875" style="421" customWidth="1"/>
    <col min="2306" max="2306" width="11.77734375" style="421" customWidth="1"/>
    <col min="2307" max="2307" width="12.88671875" style="421" customWidth="1"/>
    <col min="2308" max="2308" width="15.21875" style="421" customWidth="1"/>
    <col min="2309" max="2309" width="12.88671875" style="421" customWidth="1"/>
    <col min="2310" max="2560" width="8.88671875" style="421"/>
    <col min="2561" max="2561" width="15.88671875" style="421" customWidth="1"/>
    <col min="2562" max="2562" width="11.77734375" style="421" customWidth="1"/>
    <col min="2563" max="2563" width="12.88671875" style="421" customWidth="1"/>
    <col min="2564" max="2564" width="15.21875" style="421" customWidth="1"/>
    <col min="2565" max="2565" width="12.88671875" style="421" customWidth="1"/>
    <col min="2566" max="2816" width="8.88671875" style="421"/>
    <col min="2817" max="2817" width="15.88671875" style="421" customWidth="1"/>
    <col min="2818" max="2818" width="11.77734375" style="421" customWidth="1"/>
    <col min="2819" max="2819" width="12.88671875" style="421" customWidth="1"/>
    <col min="2820" max="2820" width="15.21875" style="421" customWidth="1"/>
    <col min="2821" max="2821" width="12.88671875" style="421" customWidth="1"/>
    <col min="2822" max="3072" width="8.88671875" style="421"/>
    <col min="3073" max="3073" width="15.88671875" style="421" customWidth="1"/>
    <col min="3074" max="3074" width="11.77734375" style="421" customWidth="1"/>
    <col min="3075" max="3075" width="12.88671875" style="421" customWidth="1"/>
    <col min="3076" max="3076" width="15.21875" style="421" customWidth="1"/>
    <col min="3077" max="3077" width="12.88671875" style="421" customWidth="1"/>
    <col min="3078" max="3328" width="8.88671875" style="421"/>
    <col min="3329" max="3329" width="15.88671875" style="421" customWidth="1"/>
    <col min="3330" max="3330" width="11.77734375" style="421" customWidth="1"/>
    <col min="3331" max="3331" width="12.88671875" style="421" customWidth="1"/>
    <col min="3332" max="3332" width="15.21875" style="421" customWidth="1"/>
    <col min="3333" max="3333" width="12.88671875" style="421" customWidth="1"/>
    <col min="3334" max="3584" width="8.88671875" style="421"/>
    <col min="3585" max="3585" width="15.88671875" style="421" customWidth="1"/>
    <col min="3586" max="3586" width="11.77734375" style="421" customWidth="1"/>
    <col min="3587" max="3587" width="12.88671875" style="421" customWidth="1"/>
    <col min="3588" max="3588" width="15.21875" style="421" customWidth="1"/>
    <col min="3589" max="3589" width="12.88671875" style="421" customWidth="1"/>
    <col min="3590" max="3840" width="8.88671875" style="421"/>
    <col min="3841" max="3841" width="15.88671875" style="421" customWidth="1"/>
    <col min="3842" max="3842" width="11.77734375" style="421" customWidth="1"/>
    <col min="3843" max="3843" width="12.88671875" style="421" customWidth="1"/>
    <col min="3844" max="3844" width="15.21875" style="421" customWidth="1"/>
    <col min="3845" max="3845" width="12.88671875" style="421" customWidth="1"/>
    <col min="3846" max="4096" width="8.88671875" style="421"/>
    <col min="4097" max="4097" width="15.88671875" style="421" customWidth="1"/>
    <col min="4098" max="4098" width="11.77734375" style="421" customWidth="1"/>
    <col min="4099" max="4099" width="12.88671875" style="421" customWidth="1"/>
    <col min="4100" max="4100" width="15.21875" style="421" customWidth="1"/>
    <col min="4101" max="4101" width="12.88671875" style="421" customWidth="1"/>
    <col min="4102" max="4352" width="8.88671875" style="421"/>
    <col min="4353" max="4353" width="15.88671875" style="421" customWidth="1"/>
    <col min="4354" max="4354" width="11.77734375" style="421" customWidth="1"/>
    <col min="4355" max="4355" width="12.88671875" style="421" customWidth="1"/>
    <col min="4356" max="4356" width="15.21875" style="421" customWidth="1"/>
    <col min="4357" max="4357" width="12.88671875" style="421" customWidth="1"/>
    <col min="4358" max="4608" width="8.88671875" style="421"/>
    <col min="4609" max="4609" width="15.88671875" style="421" customWidth="1"/>
    <col min="4610" max="4610" width="11.77734375" style="421" customWidth="1"/>
    <col min="4611" max="4611" width="12.88671875" style="421" customWidth="1"/>
    <col min="4612" max="4612" width="15.21875" style="421" customWidth="1"/>
    <col min="4613" max="4613" width="12.88671875" style="421" customWidth="1"/>
    <col min="4614" max="4864" width="8.88671875" style="421"/>
    <col min="4865" max="4865" width="15.88671875" style="421" customWidth="1"/>
    <col min="4866" max="4866" width="11.77734375" style="421" customWidth="1"/>
    <col min="4867" max="4867" width="12.88671875" style="421" customWidth="1"/>
    <col min="4868" max="4868" width="15.21875" style="421" customWidth="1"/>
    <col min="4869" max="4869" width="12.88671875" style="421" customWidth="1"/>
    <col min="4870" max="5120" width="8.88671875" style="421"/>
    <col min="5121" max="5121" width="15.88671875" style="421" customWidth="1"/>
    <col min="5122" max="5122" width="11.77734375" style="421" customWidth="1"/>
    <col min="5123" max="5123" width="12.88671875" style="421" customWidth="1"/>
    <col min="5124" max="5124" width="15.21875" style="421" customWidth="1"/>
    <col min="5125" max="5125" width="12.88671875" style="421" customWidth="1"/>
    <col min="5126" max="5376" width="8.88671875" style="421"/>
    <col min="5377" max="5377" width="15.88671875" style="421" customWidth="1"/>
    <col min="5378" max="5378" width="11.77734375" style="421" customWidth="1"/>
    <col min="5379" max="5379" width="12.88671875" style="421" customWidth="1"/>
    <col min="5380" max="5380" width="15.21875" style="421" customWidth="1"/>
    <col min="5381" max="5381" width="12.88671875" style="421" customWidth="1"/>
    <col min="5382" max="5632" width="8.88671875" style="421"/>
    <col min="5633" max="5633" width="15.88671875" style="421" customWidth="1"/>
    <col min="5634" max="5634" width="11.77734375" style="421" customWidth="1"/>
    <col min="5635" max="5635" width="12.88671875" style="421" customWidth="1"/>
    <col min="5636" max="5636" width="15.21875" style="421" customWidth="1"/>
    <col min="5637" max="5637" width="12.88671875" style="421" customWidth="1"/>
    <col min="5638" max="5888" width="8.88671875" style="421"/>
    <col min="5889" max="5889" width="15.88671875" style="421" customWidth="1"/>
    <col min="5890" max="5890" width="11.77734375" style="421" customWidth="1"/>
    <col min="5891" max="5891" width="12.88671875" style="421" customWidth="1"/>
    <col min="5892" max="5892" width="15.21875" style="421" customWidth="1"/>
    <col min="5893" max="5893" width="12.88671875" style="421" customWidth="1"/>
    <col min="5894" max="6144" width="8.88671875" style="421"/>
    <col min="6145" max="6145" width="15.88671875" style="421" customWidth="1"/>
    <col min="6146" max="6146" width="11.77734375" style="421" customWidth="1"/>
    <col min="6147" max="6147" width="12.88671875" style="421" customWidth="1"/>
    <col min="6148" max="6148" width="15.21875" style="421" customWidth="1"/>
    <col min="6149" max="6149" width="12.88671875" style="421" customWidth="1"/>
    <col min="6150" max="6400" width="8.88671875" style="421"/>
    <col min="6401" max="6401" width="15.88671875" style="421" customWidth="1"/>
    <col min="6402" max="6402" width="11.77734375" style="421" customWidth="1"/>
    <col min="6403" max="6403" width="12.88671875" style="421" customWidth="1"/>
    <col min="6404" max="6404" width="15.21875" style="421" customWidth="1"/>
    <col min="6405" max="6405" width="12.88671875" style="421" customWidth="1"/>
    <col min="6406" max="6656" width="8.88671875" style="421"/>
    <col min="6657" max="6657" width="15.88671875" style="421" customWidth="1"/>
    <col min="6658" max="6658" width="11.77734375" style="421" customWidth="1"/>
    <col min="6659" max="6659" width="12.88671875" style="421" customWidth="1"/>
    <col min="6660" max="6660" width="15.21875" style="421" customWidth="1"/>
    <col min="6661" max="6661" width="12.88671875" style="421" customWidth="1"/>
    <col min="6662" max="6912" width="8.88671875" style="421"/>
    <col min="6913" max="6913" width="15.88671875" style="421" customWidth="1"/>
    <col min="6914" max="6914" width="11.77734375" style="421" customWidth="1"/>
    <col min="6915" max="6915" width="12.88671875" style="421" customWidth="1"/>
    <col min="6916" max="6916" width="15.21875" style="421" customWidth="1"/>
    <col min="6917" max="6917" width="12.88671875" style="421" customWidth="1"/>
    <col min="6918" max="7168" width="8.88671875" style="421"/>
    <col min="7169" max="7169" width="15.88671875" style="421" customWidth="1"/>
    <col min="7170" max="7170" width="11.77734375" style="421" customWidth="1"/>
    <col min="7171" max="7171" width="12.88671875" style="421" customWidth="1"/>
    <col min="7172" max="7172" width="15.21875" style="421" customWidth="1"/>
    <col min="7173" max="7173" width="12.88671875" style="421" customWidth="1"/>
    <col min="7174" max="7424" width="8.88671875" style="421"/>
    <col min="7425" max="7425" width="15.88671875" style="421" customWidth="1"/>
    <col min="7426" max="7426" width="11.77734375" style="421" customWidth="1"/>
    <col min="7427" max="7427" width="12.88671875" style="421" customWidth="1"/>
    <col min="7428" max="7428" width="15.21875" style="421" customWidth="1"/>
    <col min="7429" max="7429" width="12.88671875" style="421" customWidth="1"/>
    <col min="7430" max="7680" width="8.88671875" style="421"/>
    <col min="7681" max="7681" width="15.88671875" style="421" customWidth="1"/>
    <col min="7682" max="7682" width="11.77734375" style="421" customWidth="1"/>
    <col min="7683" max="7683" width="12.88671875" style="421" customWidth="1"/>
    <col min="7684" max="7684" width="15.21875" style="421" customWidth="1"/>
    <col min="7685" max="7685" width="12.88671875" style="421" customWidth="1"/>
    <col min="7686" max="7936" width="8.88671875" style="421"/>
    <col min="7937" max="7937" width="15.88671875" style="421" customWidth="1"/>
    <col min="7938" max="7938" width="11.77734375" style="421" customWidth="1"/>
    <col min="7939" max="7939" width="12.88671875" style="421" customWidth="1"/>
    <col min="7940" max="7940" width="15.21875" style="421" customWidth="1"/>
    <col min="7941" max="7941" width="12.88671875" style="421" customWidth="1"/>
    <col min="7942" max="8192" width="8.88671875" style="421"/>
    <col min="8193" max="8193" width="15.88671875" style="421" customWidth="1"/>
    <col min="8194" max="8194" width="11.77734375" style="421" customWidth="1"/>
    <col min="8195" max="8195" width="12.88671875" style="421" customWidth="1"/>
    <col min="8196" max="8196" width="15.21875" style="421" customWidth="1"/>
    <col min="8197" max="8197" width="12.88671875" style="421" customWidth="1"/>
    <col min="8198" max="8448" width="8.88671875" style="421"/>
    <col min="8449" max="8449" width="15.88671875" style="421" customWidth="1"/>
    <col min="8450" max="8450" width="11.77734375" style="421" customWidth="1"/>
    <col min="8451" max="8451" width="12.88671875" style="421" customWidth="1"/>
    <col min="8452" max="8452" width="15.21875" style="421" customWidth="1"/>
    <col min="8453" max="8453" width="12.88671875" style="421" customWidth="1"/>
    <col min="8454" max="8704" width="8.88671875" style="421"/>
    <col min="8705" max="8705" width="15.88671875" style="421" customWidth="1"/>
    <col min="8706" max="8706" width="11.77734375" style="421" customWidth="1"/>
    <col min="8707" max="8707" width="12.88671875" style="421" customWidth="1"/>
    <col min="8708" max="8708" width="15.21875" style="421" customWidth="1"/>
    <col min="8709" max="8709" width="12.88671875" style="421" customWidth="1"/>
    <col min="8710" max="8960" width="8.88671875" style="421"/>
    <col min="8961" max="8961" width="15.88671875" style="421" customWidth="1"/>
    <col min="8962" max="8962" width="11.77734375" style="421" customWidth="1"/>
    <col min="8963" max="8963" width="12.88671875" style="421" customWidth="1"/>
    <col min="8964" max="8964" width="15.21875" style="421" customWidth="1"/>
    <col min="8965" max="8965" width="12.88671875" style="421" customWidth="1"/>
    <col min="8966" max="9216" width="8.88671875" style="421"/>
    <col min="9217" max="9217" width="15.88671875" style="421" customWidth="1"/>
    <col min="9218" max="9218" width="11.77734375" style="421" customWidth="1"/>
    <col min="9219" max="9219" width="12.88671875" style="421" customWidth="1"/>
    <col min="9220" max="9220" width="15.21875" style="421" customWidth="1"/>
    <col min="9221" max="9221" width="12.88671875" style="421" customWidth="1"/>
    <col min="9222" max="9472" width="8.88671875" style="421"/>
    <col min="9473" max="9473" width="15.88671875" style="421" customWidth="1"/>
    <col min="9474" max="9474" width="11.77734375" style="421" customWidth="1"/>
    <col min="9475" max="9475" width="12.88671875" style="421" customWidth="1"/>
    <col min="9476" max="9476" width="15.21875" style="421" customWidth="1"/>
    <col min="9477" max="9477" width="12.88671875" style="421" customWidth="1"/>
    <col min="9478" max="9728" width="8.88671875" style="421"/>
    <col min="9729" max="9729" width="15.88671875" style="421" customWidth="1"/>
    <col min="9730" max="9730" width="11.77734375" style="421" customWidth="1"/>
    <col min="9731" max="9731" width="12.88671875" style="421" customWidth="1"/>
    <col min="9732" max="9732" width="15.21875" style="421" customWidth="1"/>
    <col min="9733" max="9733" width="12.88671875" style="421" customWidth="1"/>
    <col min="9734" max="9984" width="8.88671875" style="421"/>
    <col min="9985" max="9985" width="15.88671875" style="421" customWidth="1"/>
    <col min="9986" max="9986" width="11.77734375" style="421" customWidth="1"/>
    <col min="9987" max="9987" width="12.88671875" style="421" customWidth="1"/>
    <col min="9988" max="9988" width="15.21875" style="421" customWidth="1"/>
    <col min="9989" max="9989" width="12.88671875" style="421" customWidth="1"/>
    <col min="9990" max="10240" width="8.88671875" style="421"/>
    <col min="10241" max="10241" width="15.88671875" style="421" customWidth="1"/>
    <col min="10242" max="10242" width="11.77734375" style="421" customWidth="1"/>
    <col min="10243" max="10243" width="12.88671875" style="421" customWidth="1"/>
    <col min="10244" max="10244" width="15.21875" style="421" customWidth="1"/>
    <col min="10245" max="10245" width="12.88671875" style="421" customWidth="1"/>
    <col min="10246" max="10496" width="8.88671875" style="421"/>
    <col min="10497" max="10497" width="15.88671875" style="421" customWidth="1"/>
    <col min="10498" max="10498" width="11.77734375" style="421" customWidth="1"/>
    <col min="10499" max="10499" width="12.88671875" style="421" customWidth="1"/>
    <col min="10500" max="10500" width="15.21875" style="421" customWidth="1"/>
    <col min="10501" max="10501" width="12.88671875" style="421" customWidth="1"/>
    <col min="10502" max="10752" width="8.88671875" style="421"/>
    <col min="10753" max="10753" width="15.88671875" style="421" customWidth="1"/>
    <col min="10754" max="10754" width="11.77734375" style="421" customWidth="1"/>
    <col min="10755" max="10755" width="12.88671875" style="421" customWidth="1"/>
    <col min="10756" max="10756" width="15.21875" style="421" customWidth="1"/>
    <col min="10757" max="10757" width="12.88671875" style="421" customWidth="1"/>
    <col min="10758" max="11008" width="8.88671875" style="421"/>
    <col min="11009" max="11009" width="15.88671875" style="421" customWidth="1"/>
    <col min="11010" max="11010" width="11.77734375" style="421" customWidth="1"/>
    <col min="11011" max="11011" width="12.88671875" style="421" customWidth="1"/>
    <col min="11012" max="11012" width="15.21875" style="421" customWidth="1"/>
    <col min="11013" max="11013" width="12.88671875" style="421" customWidth="1"/>
    <col min="11014" max="11264" width="8.88671875" style="421"/>
    <col min="11265" max="11265" width="15.88671875" style="421" customWidth="1"/>
    <col min="11266" max="11266" width="11.77734375" style="421" customWidth="1"/>
    <col min="11267" max="11267" width="12.88671875" style="421" customWidth="1"/>
    <col min="11268" max="11268" width="15.21875" style="421" customWidth="1"/>
    <col min="11269" max="11269" width="12.88671875" style="421" customWidth="1"/>
    <col min="11270" max="11520" width="8.88671875" style="421"/>
    <col min="11521" max="11521" width="15.88671875" style="421" customWidth="1"/>
    <col min="11522" max="11522" width="11.77734375" style="421" customWidth="1"/>
    <col min="11523" max="11523" width="12.88671875" style="421" customWidth="1"/>
    <col min="11524" max="11524" width="15.21875" style="421" customWidth="1"/>
    <col min="11525" max="11525" width="12.88671875" style="421" customWidth="1"/>
    <col min="11526" max="11776" width="8.88671875" style="421"/>
    <col min="11777" max="11777" width="15.88671875" style="421" customWidth="1"/>
    <col min="11778" max="11778" width="11.77734375" style="421" customWidth="1"/>
    <col min="11779" max="11779" width="12.88671875" style="421" customWidth="1"/>
    <col min="11780" max="11780" width="15.21875" style="421" customWidth="1"/>
    <col min="11781" max="11781" width="12.88671875" style="421" customWidth="1"/>
    <col min="11782" max="12032" width="8.88671875" style="421"/>
    <col min="12033" max="12033" width="15.88671875" style="421" customWidth="1"/>
    <col min="12034" max="12034" width="11.77734375" style="421" customWidth="1"/>
    <col min="12035" max="12035" width="12.88671875" style="421" customWidth="1"/>
    <col min="12036" max="12036" width="15.21875" style="421" customWidth="1"/>
    <col min="12037" max="12037" width="12.88671875" style="421" customWidth="1"/>
    <col min="12038" max="12288" width="8.88671875" style="421"/>
    <col min="12289" max="12289" width="15.88671875" style="421" customWidth="1"/>
    <col min="12290" max="12290" width="11.77734375" style="421" customWidth="1"/>
    <col min="12291" max="12291" width="12.88671875" style="421" customWidth="1"/>
    <col min="12292" max="12292" width="15.21875" style="421" customWidth="1"/>
    <col min="12293" max="12293" width="12.88671875" style="421" customWidth="1"/>
    <col min="12294" max="12544" width="8.88671875" style="421"/>
    <col min="12545" max="12545" width="15.88671875" style="421" customWidth="1"/>
    <col min="12546" max="12546" width="11.77734375" style="421" customWidth="1"/>
    <col min="12547" max="12547" width="12.88671875" style="421" customWidth="1"/>
    <col min="12548" max="12548" width="15.21875" style="421" customWidth="1"/>
    <col min="12549" max="12549" width="12.88671875" style="421" customWidth="1"/>
    <col min="12550" max="12800" width="8.88671875" style="421"/>
    <col min="12801" max="12801" width="15.88671875" style="421" customWidth="1"/>
    <col min="12802" max="12802" width="11.77734375" style="421" customWidth="1"/>
    <col min="12803" max="12803" width="12.88671875" style="421" customWidth="1"/>
    <col min="12804" max="12804" width="15.21875" style="421" customWidth="1"/>
    <col min="12805" max="12805" width="12.88671875" style="421" customWidth="1"/>
    <col min="12806" max="13056" width="8.88671875" style="421"/>
    <col min="13057" max="13057" width="15.88671875" style="421" customWidth="1"/>
    <col min="13058" max="13058" width="11.77734375" style="421" customWidth="1"/>
    <col min="13059" max="13059" width="12.88671875" style="421" customWidth="1"/>
    <col min="13060" max="13060" width="15.21875" style="421" customWidth="1"/>
    <col min="13061" max="13061" width="12.88671875" style="421" customWidth="1"/>
    <col min="13062" max="13312" width="8.88671875" style="421"/>
    <col min="13313" max="13313" width="15.88671875" style="421" customWidth="1"/>
    <col min="13314" max="13314" width="11.77734375" style="421" customWidth="1"/>
    <col min="13315" max="13315" width="12.88671875" style="421" customWidth="1"/>
    <col min="13316" max="13316" width="15.21875" style="421" customWidth="1"/>
    <col min="13317" max="13317" width="12.88671875" style="421" customWidth="1"/>
    <col min="13318" max="13568" width="8.88671875" style="421"/>
    <col min="13569" max="13569" width="15.88671875" style="421" customWidth="1"/>
    <col min="13570" max="13570" width="11.77734375" style="421" customWidth="1"/>
    <col min="13571" max="13571" width="12.88671875" style="421" customWidth="1"/>
    <col min="13572" max="13572" width="15.21875" style="421" customWidth="1"/>
    <col min="13573" max="13573" width="12.88671875" style="421" customWidth="1"/>
    <col min="13574" max="13824" width="8.88671875" style="421"/>
    <col min="13825" max="13825" width="15.88671875" style="421" customWidth="1"/>
    <col min="13826" max="13826" width="11.77734375" style="421" customWidth="1"/>
    <col min="13827" max="13827" width="12.88671875" style="421" customWidth="1"/>
    <col min="13828" max="13828" width="15.21875" style="421" customWidth="1"/>
    <col min="13829" max="13829" width="12.88671875" style="421" customWidth="1"/>
    <col min="13830" max="14080" width="8.88671875" style="421"/>
    <col min="14081" max="14081" width="15.88671875" style="421" customWidth="1"/>
    <col min="14082" max="14082" width="11.77734375" style="421" customWidth="1"/>
    <col min="14083" max="14083" width="12.88671875" style="421" customWidth="1"/>
    <col min="14084" max="14084" width="15.21875" style="421" customWidth="1"/>
    <col min="14085" max="14085" width="12.88671875" style="421" customWidth="1"/>
    <col min="14086" max="14336" width="8.88671875" style="421"/>
    <col min="14337" max="14337" width="15.88671875" style="421" customWidth="1"/>
    <col min="14338" max="14338" width="11.77734375" style="421" customWidth="1"/>
    <col min="14339" max="14339" width="12.88671875" style="421" customWidth="1"/>
    <col min="14340" max="14340" width="15.21875" style="421" customWidth="1"/>
    <col min="14341" max="14341" width="12.88671875" style="421" customWidth="1"/>
    <col min="14342" max="14592" width="8.88671875" style="421"/>
    <col min="14593" max="14593" width="15.88671875" style="421" customWidth="1"/>
    <col min="14594" max="14594" width="11.77734375" style="421" customWidth="1"/>
    <col min="14595" max="14595" width="12.88671875" style="421" customWidth="1"/>
    <col min="14596" max="14596" width="15.21875" style="421" customWidth="1"/>
    <col min="14597" max="14597" width="12.88671875" style="421" customWidth="1"/>
    <col min="14598" max="14848" width="8.88671875" style="421"/>
    <col min="14849" max="14849" width="15.88671875" style="421" customWidth="1"/>
    <col min="14850" max="14850" width="11.77734375" style="421" customWidth="1"/>
    <col min="14851" max="14851" width="12.88671875" style="421" customWidth="1"/>
    <col min="14852" max="14852" width="15.21875" style="421" customWidth="1"/>
    <col min="14853" max="14853" width="12.88671875" style="421" customWidth="1"/>
    <col min="14854" max="15104" width="8.88671875" style="421"/>
    <col min="15105" max="15105" width="15.88671875" style="421" customWidth="1"/>
    <col min="15106" max="15106" width="11.77734375" style="421" customWidth="1"/>
    <col min="15107" max="15107" width="12.88671875" style="421" customWidth="1"/>
    <col min="15108" max="15108" width="15.21875" style="421" customWidth="1"/>
    <col min="15109" max="15109" width="12.88671875" style="421" customWidth="1"/>
    <col min="15110" max="15360" width="8.88671875" style="421"/>
    <col min="15361" max="15361" width="15.88671875" style="421" customWidth="1"/>
    <col min="15362" max="15362" width="11.77734375" style="421" customWidth="1"/>
    <col min="15363" max="15363" width="12.88671875" style="421" customWidth="1"/>
    <col min="15364" max="15364" width="15.21875" style="421" customWidth="1"/>
    <col min="15365" max="15365" width="12.88671875" style="421" customWidth="1"/>
    <col min="15366" max="15616" width="8.88671875" style="421"/>
    <col min="15617" max="15617" width="15.88671875" style="421" customWidth="1"/>
    <col min="15618" max="15618" width="11.77734375" style="421" customWidth="1"/>
    <col min="15619" max="15619" width="12.88671875" style="421" customWidth="1"/>
    <col min="15620" max="15620" width="15.21875" style="421" customWidth="1"/>
    <col min="15621" max="15621" width="12.88671875" style="421" customWidth="1"/>
    <col min="15622" max="15872" width="8.88671875" style="421"/>
    <col min="15873" max="15873" width="15.88671875" style="421" customWidth="1"/>
    <col min="15874" max="15874" width="11.77734375" style="421" customWidth="1"/>
    <col min="15875" max="15875" width="12.88671875" style="421" customWidth="1"/>
    <col min="15876" max="15876" width="15.21875" style="421" customWidth="1"/>
    <col min="15877" max="15877" width="12.88671875" style="421" customWidth="1"/>
    <col min="15878" max="16128" width="8.88671875" style="421"/>
    <col min="16129" max="16129" width="15.88671875" style="421" customWidth="1"/>
    <col min="16130" max="16130" width="11.77734375" style="421" customWidth="1"/>
    <col min="16131" max="16131" width="12.88671875" style="421" customWidth="1"/>
    <col min="16132" max="16132" width="15.21875" style="421" customWidth="1"/>
    <col min="16133" max="16133" width="12.88671875" style="421" customWidth="1"/>
    <col min="16134" max="16384" width="8.88671875" style="421"/>
  </cols>
  <sheetData>
    <row r="2" spans="1:6" ht="20.25" customHeight="1">
      <c r="C2" s="593" t="s">
        <v>1033</v>
      </c>
    </row>
    <row r="3" spans="1:6" ht="20.25" customHeight="1">
      <c r="B3" s="593"/>
    </row>
    <row r="4" spans="1:6" ht="20.25" customHeight="1">
      <c r="B4" s="593" t="s">
        <v>909</v>
      </c>
      <c r="C4" s="421" t="s">
        <v>910</v>
      </c>
    </row>
    <row r="5" spans="1:6" ht="20.25" customHeight="1">
      <c r="A5" s="616"/>
      <c r="B5" s="600"/>
      <c r="C5" s="600"/>
      <c r="D5" s="600"/>
      <c r="E5" s="600"/>
      <c r="F5" s="601"/>
    </row>
    <row r="6" spans="1:6" ht="20.25" customHeight="1">
      <c r="A6" s="591"/>
      <c r="F6" s="610"/>
    </row>
    <row r="7" spans="1:6" ht="20.25" customHeight="1">
      <c r="A7" s="591"/>
      <c r="F7" s="610"/>
    </row>
    <row r="8" spans="1:6" ht="20.25" customHeight="1">
      <c r="A8" s="591"/>
      <c r="F8" s="610"/>
    </row>
    <row r="9" spans="1:6" ht="20.25" customHeight="1">
      <c r="A9" s="591"/>
      <c r="B9" s="421" t="s">
        <v>1034</v>
      </c>
      <c r="F9" s="610"/>
    </row>
    <row r="10" spans="1:6" ht="20.25" customHeight="1">
      <c r="A10" s="591"/>
      <c r="F10" s="610"/>
    </row>
    <row r="11" spans="1:6" ht="20.25" customHeight="1">
      <c r="A11" s="591"/>
      <c r="F11" s="610"/>
    </row>
    <row r="12" spans="1:6" ht="20.25" customHeight="1">
      <c r="A12" s="591"/>
      <c r="B12" s="421" t="s">
        <v>939</v>
      </c>
      <c r="F12" s="610"/>
    </row>
    <row r="13" spans="1:6" ht="20.25" customHeight="1">
      <c r="A13" s="591"/>
      <c r="F13" s="610"/>
    </row>
    <row r="14" spans="1:6" ht="20.25" customHeight="1">
      <c r="A14" s="591"/>
      <c r="F14" s="610"/>
    </row>
    <row r="15" spans="1:6" ht="20.25" customHeight="1">
      <c r="A15" s="591"/>
      <c r="F15" s="610"/>
    </row>
    <row r="16" spans="1:6" ht="20.25" customHeight="1">
      <c r="A16" s="591"/>
      <c r="F16" s="610"/>
    </row>
    <row r="17" spans="1:6" ht="20.25" customHeight="1">
      <c r="A17" s="591"/>
      <c r="F17" s="610"/>
    </row>
    <row r="18" spans="1:6" ht="20.25" customHeight="1">
      <c r="A18" s="591"/>
      <c r="F18" s="610"/>
    </row>
    <row r="19" spans="1:6" ht="20.25" customHeight="1">
      <c r="A19" s="591"/>
      <c r="F19" s="610"/>
    </row>
    <row r="20" spans="1:6" ht="20.25" customHeight="1">
      <c r="A20" s="591"/>
      <c r="D20" s="592"/>
      <c r="E20" s="592"/>
      <c r="F20" s="610"/>
    </row>
    <row r="21" spans="1:6" ht="20.25" customHeight="1">
      <c r="A21" s="591"/>
      <c r="D21" s="592"/>
      <c r="E21" s="592"/>
      <c r="F21" s="610"/>
    </row>
    <row r="22" spans="1:6" ht="20.25" customHeight="1">
      <c r="A22" s="591"/>
      <c r="F22" s="610"/>
    </row>
    <row r="23" spans="1:6" ht="20.25" customHeight="1">
      <c r="A23" s="591"/>
      <c r="F23" s="610"/>
    </row>
    <row r="24" spans="1:6" ht="20.25" customHeight="1">
      <c r="A24" s="591"/>
      <c r="F24" s="610"/>
    </row>
    <row r="25" spans="1:6" ht="20.25" customHeight="1">
      <c r="A25" s="591"/>
      <c r="F25" s="610"/>
    </row>
    <row r="26" spans="1:6" ht="20.25" customHeight="1">
      <c r="A26" s="591"/>
      <c r="F26" s="610"/>
    </row>
    <row r="27" spans="1:6" ht="20.25" customHeight="1">
      <c r="A27" s="609"/>
      <c r="F27" s="610"/>
    </row>
    <row r="28" spans="1:6" ht="20.25" customHeight="1">
      <c r="A28" s="609"/>
      <c r="F28" s="610"/>
    </row>
    <row r="29" spans="1:6" ht="20.25" customHeight="1">
      <c r="A29" s="609"/>
      <c r="F29" s="610"/>
    </row>
    <row r="30" spans="1:6" ht="20.25" customHeight="1">
      <c r="A30" s="609"/>
      <c r="F30" s="610"/>
    </row>
    <row r="31" spans="1:6" ht="20.25" customHeight="1">
      <c r="A31" s="609"/>
      <c r="F31" s="610"/>
    </row>
    <row r="32" spans="1:6" ht="20.25" customHeight="1">
      <c r="A32" s="609"/>
      <c r="F32" s="610"/>
    </row>
    <row r="33" spans="1:6" ht="20.25" customHeight="1">
      <c r="A33" s="609"/>
      <c r="F33" s="610"/>
    </row>
    <row r="34" spans="1:6" ht="20.25" customHeight="1">
      <c r="A34" s="609"/>
      <c r="F34" s="610"/>
    </row>
    <row r="35" spans="1:6" ht="20.25" customHeight="1">
      <c r="A35" s="609"/>
      <c r="F35" s="610"/>
    </row>
    <row r="36" spans="1:6" ht="20.25" customHeight="1">
      <c r="A36" s="609"/>
      <c r="F36" s="610"/>
    </row>
    <row r="37" spans="1:6" ht="20.25" customHeight="1">
      <c r="A37" s="609"/>
      <c r="F37" s="610"/>
    </row>
    <row r="38" spans="1:6" ht="20.25" customHeight="1">
      <c r="A38" s="612"/>
      <c r="B38" s="603"/>
      <c r="C38" s="603"/>
      <c r="D38" s="603"/>
      <c r="E38" s="603"/>
      <c r="F38" s="604"/>
    </row>
  </sheetData>
  <phoneticPr fontId="12"/>
  <pageMargins left="1.3779527559055118" right="0" top="0.59055118110236227" bottom="0" header="0.51181102362204722" footer="0.51181102362204722"/>
  <pageSetup paperSize="9" orientation="portrait" r:id="rId1"/>
  <headerFooter alignWithMargins="0">
    <oddFooter>&amp;C&amp;9付 - 27</oddFooter>
  </headerFooter>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5EE8C-37AD-4668-9BC4-1E7F142A1D1A}">
  <sheetPr>
    <pageSetUpPr fitToPage="1"/>
  </sheetPr>
  <dimension ref="A2:F25"/>
  <sheetViews>
    <sheetView view="pageBreakPreview" zoomScale="115" zoomScaleNormal="95" zoomScaleSheetLayoutView="115" workbookViewId="0">
      <selection activeCell="A8" sqref="A8:F8"/>
    </sheetView>
  </sheetViews>
  <sheetFormatPr defaultRowHeight="13.2"/>
  <cols>
    <col min="1" max="1" width="29.6640625" style="463" customWidth="1"/>
    <col min="2" max="2" width="17.6640625" style="463" customWidth="1"/>
    <col min="3" max="3" width="23.6640625" style="463" customWidth="1"/>
    <col min="4" max="4" width="17.33203125" style="463" bestFit="1" customWidth="1"/>
    <col min="5" max="5" width="4.88671875" style="463" customWidth="1"/>
    <col min="6" max="6" width="26.6640625" style="463" customWidth="1"/>
    <col min="7" max="256" width="8.88671875" style="463"/>
    <col min="257" max="257" width="29.6640625" style="463" customWidth="1"/>
    <col min="258" max="258" width="17.6640625" style="463" customWidth="1"/>
    <col min="259" max="259" width="23.6640625" style="463" customWidth="1"/>
    <col min="260" max="260" width="17.33203125" style="463" bestFit="1" customWidth="1"/>
    <col min="261" max="261" width="4.88671875" style="463" customWidth="1"/>
    <col min="262" max="262" width="26.6640625" style="463" customWidth="1"/>
    <col min="263" max="512" width="8.88671875" style="463"/>
    <col min="513" max="513" width="29.6640625" style="463" customWidth="1"/>
    <col min="514" max="514" width="17.6640625" style="463" customWidth="1"/>
    <col min="515" max="515" width="23.6640625" style="463" customWidth="1"/>
    <col min="516" max="516" width="17.33203125" style="463" bestFit="1" customWidth="1"/>
    <col min="517" max="517" width="4.88671875" style="463" customWidth="1"/>
    <col min="518" max="518" width="26.6640625" style="463" customWidth="1"/>
    <col min="519" max="768" width="8.88671875" style="463"/>
    <col min="769" max="769" width="29.6640625" style="463" customWidth="1"/>
    <col min="770" max="770" width="17.6640625" style="463" customWidth="1"/>
    <col min="771" max="771" width="23.6640625" style="463" customWidth="1"/>
    <col min="772" max="772" width="17.33203125" style="463" bestFit="1" customWidth="1"/>
    <col min="773" max="773" width="4.88671875" style="463" customWidth="1"/>
    <col min="774" max="774" width="26.6640625" style="463" customWidth="1"/>
    <col min="775" max="1024" width="8.88671875" style="463"/>
    <col min="1025" max="1025" width="29.6640625" style="463" customWidth="1"/>
    <col min="1026" max="1026" width="17.6640625" style="463" customWidth="1"/>
    <col min="1027" max="1027" width="23.6640625" style="463" customWidth="1"/>
    <col min="1028" max="1028" width="17.33203125" style="463" bestFit="1" customWidth="1"/>
    <col min="1029" max="1029" width="4.88671875" style="463" customWidth="1"/>
    <col min="1030" max="1030" width="26.6640625" style="463" customWidth="1"/>
    <col min="1031" max="1280" width="8.88671875" style="463"/>
    <col min="1281" max="1281" width="29.6640625" style="463" customWidth="1"/>
    <col min="1282" max="1282" width="17.6640625" style="463" customWidth="1"/>
    <col min="1283" max="1283" width="23.6640625" style="463" customWidth="1"/>
    <col min="1284" max="1284" width="17.33203125" style="463" bestFit="1" customWidth="1"/>
    <col min="1285" max="1285" width="4.88671875" style="463" customWidth="1"/>
    <col min="1286" max="1286" width="26.6640625" style="463" customWidth="1"/>
    <col min="1287" max="1536" width="8.88671875" style="463"/>
    <col min="1537" max="1537" width="29.6640625" style="463" customWidth="1"/>
    <col min="1538" max="1538" width="17.6640625" style="463" customWidth="1"/>
    <col min="1539" max="1539" width="23.6640625" style="463" customWidth="1"/>
    <col min="1540" max="1540" width="17.33203125" style="463" bestFit="1" customWidth="1"/>
    <col min="1541" max="1541" width="4.88671875" style="463" customWidth="1"/>
    <col min="1542" max="1542" width="26.6640625" style="463" customWidth="1"/>
    <col min="1543" max="1792" width="8.88671875" style="463"/>
    <col min="1793" max="1793" width="29.6640625" style="463" customWidth="1"/>
    <col min="1794" max="1794" width="17.6640625" style="463" customWidth="1"/>
    <col min="1795" max="1795" width="23.6640625" style="463" customWidth="1"/>
    <col min="1796" max="1796" width="17.33203125" style="463" bestFit="1" customWidth="1"/>
    <col min="1797" max="1797" width="4.88671875" style="463" customWidth="1"/>
    <col min="1798" max="1798" width="26.6640625" style="463" customWidth="1"/>
    <col min="1799" max="2048" width="8.88671875" style="463"/>
    <col min="2049" max="2049" width="29.6640625" style="463" customWidth="1"/>
    <col min="2050" max="2050" width="17.6640625" style="463" customWidth="1"/>
    <col min="2051" max="2051" width="23.6640625" style="463" customWidth="1"/>
    <col min="2052" max="2052" width="17.33203125" style="463" bestFit="1" customWidth="1"/>
    <col min="2053" max="2053" width="4.88671875" style="463" customWidth="1"/>
    <col min="2054" max="2054" width="26.6640625" style="463" customWidth="1"/>
    <col min="2055" max="2304" width="8.88671875" style="463"/>
    <col min="2305" max="2305" width="29.6640625" style="463" customWidth="1"/>
    <col min="2306" max="2306" width="17.6640625" style="463" customWidth="1"/>
    <col min="2307" max="2307" width="23.6640625" style="463" customWidth="1"/>
    <col min="2308" max="2308" width="17.33203125" style="463" bestFit="1" customWidth="1"/>
    <col min="2309" max="2309" width="4.88671875" style="463" customWidth="1"/>
    <col min="2310" max="2310" width="26.6640625" style="463" customWidth="1"/>
    <col min="2311" max="2560" width="8.88671875" style="463"/>
    <col min="2561" max="2561" width="29.6640625" style="463" customWidth="1"/>
    <col min="2562" max="2562" width="17.6640625" style="463" customWidth="1"/>
    <col min="2563" max="2563" width="23.6640625" style="463" customWidth="1"/>
    <col min="2564" max="2564" width="17.33203125" style="463" bestFit="1" customWidth="1"/>
    <col min="2565" max="2565" width="4.88671875" style="463" customWidth="1"/>
    <col min="2566" max="2566" width="26.6640625" style="463" customWidth="1"/>
    <col min="2567" max="2816" width="8.88671875" style="463"/>
    <col min="2817" max="2817" width="29.6640625" style="463" customWidth="1"/>
    <col min="2818" max="2818" width="17.6640625" style="463" customWidth="1"/>
    <col min="2819" max="2819" width="23.6640625" style="463" customWidth="1"/>
    <col min="2820" max="2820" width="17.33203125" style="463" bestFit="1" customWidth="1"/>
    <col min="2821" max="2821" width="4.88671875" style="463" customWidth="1"/>
    <col min="2822" max="2822" width="26.6640625" style="463" customWidth="1"/>
    <col min="2823" max="3072" width="8.88671875" style="463"/>
    <col min="3073" max="3073" width="29.6640625" style="463" customWidth="1"/>
    <col min="3074" max="3074" width="17.6640625" style="463" customWidth="1"/>
    <col min="3075" max="3075" width="23.6640625" style="463" customWidth="1"/>
    <col min="3076" max="3076" width="17.33203125" style="463" bestFit="1" customWidth="1"/>
    <col min="3077" max="3077" width="4.88671875" style="463" customWidth="1"/>
    <col min="3078" max="3078" width="26.6640625" style="463" customWidth="1"/>
    <col min="3079" max="3328" width="8.88671875" style="463"/>
    <col min="3329" max="3329" width="29.6640625" style="463" customWidth="1"/>
    <col min="3330" max="3330" width="17.6640625" style="463" customWidth="1"/>
    <col min="3331" max="3331" width="23.6640625" style="463" customWidth="1"/>
    <col min="3332" max="3332" width="17.33203125" style="463" bestFit="1" customWidth="1"/>
    <col min="3333" max="3333" width="4.88671875" style="463" customWidth="1"/>
    <col min="3334" max="3334" width="26.6640625" style="463" customWidth="1"/>
    <col min="3335" max="3584" width="8.88671875" style="463"/>
    <col min="3585" max="3585" width="29.6640625" style="463" customWidth="1"/>
    <col min="3586" max="3586" width="17.6640625" style="463" customWidth="1"/>
    <col min="3587" max="3587" width="23.6640625" style="463" customWidth="1"/>
    <col min="3588" max="3588" width="17.33203125" style="463" bestFit="1" customWidth="1"/>
    <col min="3589" max="3589" width="4.88671875" style="463" customWidth="1"/>
    <col min="3590" max="3590" width="26.6640625" style="463" customWidth="1"/>
    <col min="3591" max="3840" width="8.88671875" style="463"/>
    <col min="3841" max="3841" width="29.6640625" style="463" customWidth="1"/>
    <col min="3842" max="3842" width="17.6640625" style="463" customWidth="1"/>
    <col min="3843" max="3843" width="23.6640625" style="463" customWidth="1"/>
    <col min="3844" max="3844" width="17.33203125" style="463" bestFit="1" customWidth="1"/>
    <col min="3845" max="3845" width="4.88671875" style="463" customWidth="1"/>
    <col min="3846" max="3846" width="26.6640625" style="463" customWidth="1"/>
    <col min="3847" max="4096" width="8.88671875" style="463"/>
    <col min="4097" max="4097" width="29.6640625" style="463" customWidth="1"/>
    <col min="4098" max="4098" width="17.6640625" style="463" customWidth="1"/>
    <col min="4099" max="4099" width="23.6640625" style="463" customWidth="1"/>
    <col min="4100" max="4100" width="17.33203125" style="463" bestFit="1" customWidth="1"/>
    <col min="4101" max="4101" width="4.88671875" style="463" customWidth="1"/>
    <col min="4102" max="4102" width="26.6640625" style="463" customWidth="1"/>
    <col min="4103" max="4352" width="8.88671875" style="463"/>
    <col min="4353" max="4353" width="29.6640625" style="463" customWidth="1"/>
    <col min="4354" max="4354" width="17.6640625" style="463" customWidth="1"/>
    <col min="4355" max="4355" width="23.6640625" style="463" customWidth="1"/>
    <col min="4356" max="4356" width="17.33203125" style="463" bestFit="1" customWidth="1"/>
    <col min="4357" max="4357" width="4.88671875" style="463" customWidth="1"/>
    <col min="4358" max="4358" width="26.6640625" style="463" customWidth="1"/>
    <col min="4359" max="4608" width="8.88671875" style="463"/>
    <col min="4609" max="4609" width="29.6640625" style="463" customWidth="1"/>
    <col min="4610" max="4610" width="17.6640625" style="463" customWidth="1"/>
    <col min="4611" max="4611" width="23.6640625" style="463" customWidth="1"/>
    <col min="4612" max="4612" width="17.33203125" style="463" bestFit="1" customWidth="1"/>
    <col min="4613" max="4613" width="4.88671875" style="463" customWidth="1"/>
    <col min="4614" max="4614" width="26.6640625" style="463" customWidth="1"/>
    <col min="4615" max="4864" width="8.88671875" style="463"/>
    <col min="4865" max="4865" width="29.6640625" style="463" customWidth="1"/>
    <col min="4866" max="4866" width="17.6640625" style="463" customWidth="1"/>
    <col min="4867" max="4867" width="23.6640625" style="463" customWidth="1"/>
    <col min="4868" max="4868" width="17.33203125" style="463" bestFit="1" customWidth="1"/>
    <col min="4869" max="4869" width="4.88671875" style="463" customWidth="1"/>
    <col min="4870" max="4870" width="26.6640625" style="463" customWidth="1"/>
    <col min="4871" max="5120" width="8.88671875" style="463"/>
    <col min="5121" max="5121" width="29.6640625" style="463" customWidth="1"/>
    <col min="5122" max="5122" width="17.6640625" style="463" customWidth="1"/>
    <col min="5123" max="5123" width="23.6640625" style="463" customWidth="1"/>
    <col min="5124" max="5124" width="17.33203125" style="463" bestFit="1" customWidth="1"/>
    <col min="5125" max="5125" width="4.88671875" style="463" customWidth="1"/>
    <col min="5126" max="5126" width="26.6640625" style="463" customWidth="1"/>
    <col min="5127" max="5376" width="8.88671875" style="463"/>
    <col min="5377" max="5377" width="29.6640625" style="463" customWidth="1"/>
    <col min="5378" max="5378" width="17.6640625" style="463" customWidth="1"/>
    <col min="5379" max="5379" width="23.6640625" style="463" customWidth="1"/>
    <col min="5380" max="5380" width="17.33203125" style="463" bestFit="1" customWidth="1"/>
    <col min="5381" max="5381" width="4.88671875" style="463" customWidth="1"/>
    <col min="5382" max="5382" width="26.6640625" style="463" customWidth="1"/>
    <col min="5383" max="5632" width="8.88671875" style="463"/>
    <col min="5633" max="5633" width="29.6640625" style="463" customWidth="1"/>
    <col min="5634" max="5634" width="17.6640625" style="463" customWidth="1"/>
    <col min="5635" max="5635" width="23.6640625" style="463" customWidth="1"/>
    <col min="5636" max="5636" width="17.33203125" style="463" bestFit="1" customWidth="1"/>
    <col min="5637" max="5637" width="4.88671875" style="463" customWidth="1"/>
    <col min="5638" max="5638" width="26.6640625" style="463" customWidth="1"/>
    <col min="5639" max="5888" width="8.88671875" style="463"/>
    <col min="5889" max="5889" width="29.6640625" style="463" customWidth="1"/>
    <col min="5890" max="5890" width="17.6640625" style="463" customWidth="1"/>
    <col min="5891" max="5891" width="23.6640625" style="463" customWidth="1"/>
    <col min="5892" max="5892" width="17.33203125" style="463" bestFit="1" customWidth="1"/>
    <col min="5893" max="5893" width="4.88671875" style="463" customWidth="1"/>
    <col min="5894" max="5894" width="26.6640625" style="463" customWidth="1"/>
    <col min="5895" max="6144" width="8.88671875" style="463"/>
    <col min="6145" max="6145" width="29.6640625" style="463" customWidth="1"/>
    <col min="6146" max="6146" width="17.6640625" style="463" customWidth="1"/>
    <col min="6147" max="6147" width="23.6640625" style="463" customWidth="1"/>
    <col min="6148" max="6148" width="17.33203125" style="463" bestFit="1" customWidth="1"/>
    <col min="6149" max="6149" width="4.88671875" style="463" customWidth="1"/>
    <col min="6150" max="6150" width="26.6640625" style="463" customWidth="1"/>
    <col min="6151" max="6400" width="8.88671875" style="463"/>
    <col min="6401" max="6401" width="29.6640625" style="463" customWidth="1"/>
    <col min="6402" max="6402" width="17.6640625" style="463" customWidth="1"/>
    <col min="6403" max="6403" width="23.6640625" style="463" customWidth="1"/>
    <col min="6404" max="6404" width="17.33203125" style="463" bestFit="1" customWidth="1"/>
    <col min="6405" max="6405" width="4.88671875" style="463" customWidth="1"/>
    <col min="6406" max="6406" width="26.6640625" style="463" customWidth="1"/>
    <col min="6407" max="6656" width="8.88671875" style="463"/>
    <col min="6657" max="6657" width="29.6640625" style="463" customWidth="1"/>
    <col min="6658" max="6658" width="17.6640625" style="463" customWidth="1"/>
    <col min="6659" max="6659" width="23.6640625" style="463" customWidth="1"/>
    <col min="6660" max="6660" width="17.33203125" style="463" bestFit="1" customWidth="1"/>
    <col min="6661" max="6661" width="4.88671875" style="463" customWidth="1"/>
    <col min="6662" max="6662" width="26.6640625" style="463" customWidth="1"/>
    <col min="6663" max="6912" width="8.88671875" style="463"/>
    <col min="6913" max="6913" width="29.6640625" style="463" customWidth="1"/>
    <col min="6914" max="6914" width="17.6640625" style="463" customWidth="1"/>
    <col min="6915" max="6915" width="23.6640625" style="463" customWidth="1"/>
    <col min="6916" max="6916" width="17.33203125" style="463" bestFit="1" customWidth="1"/>
    <col min="6917" max="6917" width="4.88671875" style="463" customWidth="1"/>
    <col min="6918" max="6918" width="26.6640625" style="463" customWidth="1"/>
    <col min="6919" max="7168" width="8.88671875" style="463"/>
    <col min="7169" max="7169" width="29.6640625" style="463" customWidth="1"/>
    <col min="7170" max="7170" width="17.6640625" style="463" customWidth="1"/>
    <col min="7171" max="7171" width="23.6640625" style="463" customWidth="1"/>
    <col min="7172" max="7172" width="17.33203125" style="463" bestFit="1" customWidth="1"/>
    <col min="7173" max="7173" width="4.88671875" style="463" customWidth="1"/>
    <col min="7174" max="7174" width="26.6640625" style="463" customWidth="1"/>
    <col min="7175" max="7424" width="8.88671875" style="463"/>
    <col min="7425" max="7425" width="29.6640625" style="463" customWidth="1"/>
    <col min="7426" max="7426" width="17.6640625" style="463" customWidth="1"/>
    <col min="7427" max="7427" width="23.6640625" style="463" customWidth="1"/>
    <col min="7428" max="7428" width="17.33203125" style="463" bestFit="1" customWidth="1"/>
    <col min="7429" max="7429" width="4.88671875" style="463" customWidth="1"/>
    <col min="7430" max="7430" width="26.6640625" style="463" customWidth="1"/>
    <col min="7431" max="7680" width="8.88671875" style="463"/>
    <col min="7681" max="7681" width="29.6640625" style="463" customWidth="1"/>
    <col min="7682" max="7682" width="17.6640625" style="463" customWidth="1"/>
    <col min="7683" max="7683" width="23.6640625" style="463" customWidth="1"/>
    <col min="7684" max="7684" width="17.33203125" style="463" bestFit="1" customWidth="1"/>
    <col min="7685" max="7685" width="4.88671875" style="463" customWidth="1"/>
    <col min="7686" max="7686" width="26.6640625" style="463" customWidth="1"/>
    <col min="7687" max="7936" width="8.88671875" style="463"/>
    <col min="7937" max="7937" width="29.6640625" style="463" customWidth="1"/>
    <col min="7938" max="7938" width="17.6640625" style="463" customWidth="1"/>
    <col min="7939" max="7939" width="23.6640625" style="463" customWidth="1"/>
    <col min="7940" max="7940" width="17.33203125" style="463" bestFit="1" customWidth="1"/>
    <col min="7941" max="7941" width="4.88671875" style="463" customWidth="1"/>
    <col min="7942" max="7942" width="26.6640625" style="463" customWidth="1"/>
    <col min="7943" max="8192" width="8.88671875" style="463"/>
    <col min="8193" max="8193" width="29.6640625" style="463" customWidth="1"/>
    <col min="8194" max="8194" width="17.6640625" style="463" customWidth="1"/>
    <col min="8195" max="8195" width="23.6640625" style="463" customWidth="1"/>
    <col min="8196" max="8196" width="17.33203125" style="463" bestFit="1" customWidth="1"/>
    <col min="8197" max="8197" width="4.88671875" style="463" customWidth="1"/>
    <col min="8198" max="8198" width="26.6640625" style="463" customWidth="1"/>
    <col min="8199" max="8448" width="8.88671875" style="463"/>
    <col min="8449" max="8449" width="29.6640625" style="463" customWidth="1"/>
    <col min="8450" max="8450" width="17.6640625" style="463" customWidth="1"/>
    <col min="8451" max="8451" width="23.6640625" style="463" customWidth="1"/>
    <col min="8452" max="8452" width="17.33203125" style="463" bestFit="1" customWidth="1"/>
    <col min="8453" max="8453" width="4.88671875" style="463" customWidth="1"/>
    <col min="8454" max="8454" width="26.6640625" style="463" customWidth="1"/>
    <col min="8455" max="8704" width="8.88671875" style="463"/>
    <col min="8705" max="8705" width="29.6640625" style="463" customWidth="1"/>
    <col min="8706" max="8706" width="17.6640625" style="463" customWidth="1"/>
    <col min="8707" max="8707" width="23.6640625" style="463" customWidth="1"/>
    <col min="8708" max="8708" width="17.33203125" style="463" bestFit="1" customWidth="1"/>
    <col min="8709" max="8709" width="4.88671875" style="463" customWidth="1"/>
    <col min="8710" max="8710" width="26.6640625" style="463" customWidth="1"/>
    <col min="8711" max="8960" width="8.88671875" style="463"/>
    <col min="8961" max="8961" width="29.6640625" style="463" customWidth="1"/>
    <col min="8962" max="8962" width="17.6640625" style="463" customWidth="1"/>
    <col min="8963" max="8963" width="23.6640625" style="463" customWidth="1"/>
    <col min="8964" max="8964" width="17.33203125" style="463" bestFit="1" customWidth="1"/>
    <col min="8965" max="8965" width="4.88671875" style="463" customWidth="1"/>
    <col min="8966" max="8966" width="26.6640625" style="463" customWidth="1"/>
    <col min="8967" max="9216" width="8.88671875" style="463"/>
    <col min="9217" max="9217" width="29.6640625" style="463" customWidth="1"/>
    <col min="9218" max="9218" width="17.6640625" style="463" customWidth="1"/>
    <col min="9219" max="9219" width="23.6640625" style="463" customWidth="1"/>
    <col min="9220" max="9220" width="17.33203125" style="463" bestFit="1" customWidth="1"/>
    <col min="9221" max="9221" width="4.88671875" style="463" customWidth="1"/>
    <col min="9222" max="9222" width="26.6640625" style="463" customWidth="1"/>
    <col min="9223" max="9472" width="8.88671875" style="463"/>
    <col min="9473" max="9473" width="29.6640625" style="463" customWidth="1"/>
    <col min="9474" max="9474" width="17.6640625" style="463" customWidth="1"/>
    <col min="9475" max="9475" width="23.6640625" style="463" customWidth="1"/>
    <col min="9476" max="9476" width="17.33203125" style="463" bestFit="1" customWidth="1"/>
    <col min="9477" max="9477" width="4.88671875" style="463" customWidth="1"/>
    <col min="9478" max="9478" width="26.6640625" style="463" customWidth="1"/>
    <col min="9479" max="9728" width="8.88671875" style="463"/>
    <col min="9729" max="9729" width="29.6640625" style="463" customWidth="1"/>
    <col min="9730" max="9730" width="17.6640625" style="463" customWidth="1"/>
    <col min="9731" max="9731" width="23.6640625" style="463" customWidth="1"/>
    <col min="9732" max="9732" width="17.33203125" style="463" bestFit="1" customWidth="1"/>
    <col min="9733" max="9733" width="4.88671875" style="463" customWidth="1"/>
    <col min="9734" max="9734" width="26.6640625" style="463" customWidth="1"/>
    <col min="9735" max="9984" width="8.88671875" style="463"/>
    <col min="9985" max="9985" width="29.6640625" style="463" customWidth="1"/>
    <col min="9986" max="9986" width="17.6640625" style="463" customWidth="1"/>
    <col min="9987" max="9987" width="23.6640625" style="463" customWidth="1"/>
    <col min="9988" max="9988" width="17.33203125" style="463" bestFit="1" customWidth="1"/>
    <col min="9989" max="9989" width="4.88671875" style="463" customWidth="1"/>
    <col min="9990" max="9990" width="26.6640625" style="463" customWidth="1"/>
    <col min="9991" max="10240" width="8.88671875" style="463"/>
    <col min="10241" max="10241" width="29.6640625" style="463" customWidth="1"/>
    <col min="10242" max="10242" width="17.6640625" style="463" customWidth="1"/>
    <col min="10243" max="10243" width="23.6640625" style="463" customWidth="1"/>
    <col min="10244" max="10244" width="17.33203125" style="463" bestFit="1" customWidth="1"/>
    <col min="10245" max="10245" width="4.88671875" style="463" customWidth="1"/>
    <col min="10246" max="10246" width="26.6640625" style="463" customWidth="1"/>
    <col min="10247" max="10496" width="8.88671875" style="463"/>
    <col min="10497" max="10497" width="29.6640625" style="463" customWidth="1"/>
    <col min="10498" max="10498" width="17.6640625" style="463" customWidth="1"/>
    <col min="10499" max="10499" width="23.6640625" style="463" customWidth="1"/>
    <col min="10500" max="10500" width="17.33203125" style="463" bestFit="1" customWidth="1"/>
    <col min="10501" max="10501" width="4.88671875" style="463" customWidth="1"/>
    <col min="10502" max="10502" width="26.6640625" style="463" customWidth="1"/>
    <col min="10503" max="10752" width="8.88671875" style="463"/>
    <col min="10753" max="10753" width="29.6640625" style="463" customWidth="1"/>
    <col min="10754" max="10754" width="17.6640625" style="463" customWidth="1"/>
    <col min="10755" max="10755" width="23.6640625" style="463" customWidth="1"/>
    <col min="10756" max="10756" width="17.33203125" style="463" bestFit="1" customWidth="1"/>
    <col min="10757" max="10757" width="4.88671875" style="463" customWidth="1"/>
    <col min="10758" max="10758" width="26.6640625" style="463" customWidth="1"/>
    <col min="10759" max="11008" width="8.88671875" style="463"/>
    <col min="11009" max="11009" width="29.6640625" style="463" customWidth="1"/>
    <col min="11010" max="11010" width="17.6640625" style="463" customWidth="1"/>
    <col min="11011" max="11011" width="23.6640625" style="463" customWidth="1"/>
    <col min="11012" max="11012" width="17.33203125" style="463" bestFit="1" customWidth="1"/>
    <col min="11013" max="11013" width="4.88671875" style="463" customWidth="1"/>
    <col min="11014" max="11014" width="26.6640625" style="463" customWidth="1"/>
    <col min="11015" max="11264" width="8.88671875" style="463"/>
    <col min="11265" max="11265" width="29.6640625" style="463" customWidth="1"/>
    <col min="11266" max="11266" width="17.6640625" style="463" customWidth="1"/>
    <col min="11267" max="11267" width="23.6640625" style="463" customWidth="1"/>
    <col min="11268" max="11268" width="17.33203125" style="463" bestFit="1" customWidth="1"/>
    <col min="11269" max="11269" width="4.88671875" style="463" customWidth="1"/>
    <col min="11270" max="11270" width="26.6640625" style="463" customWidth="1"/>
    <col min="11271" max="11520" width="8.88671875" style="463"/>
    <col min="11521" max="11521" width="29.6640625" style="463" customWidth="1"/>
    <col min="11522" max="11522" width="17.6640625" style="463" customWidth="1"/>
    <col min="11523" max="11523" width="23.6640625" style="463" customWidth="1"/>
    <col min="11524" max="11524" width="17.33203125" style="463" bestFit="1" customWidth="1"/>
    <col min="11525" max="11525" width="4.88671875" style="463" customWidth="1"/>
    <col min="11526" max="11526" width="26.6640625" style="463" customWidth="1"/>
    <col min="11527" max="11776" width="8.88671875" style="463"/>
    <col min="11777" max="11777" width="29.6640625" style="463" customWidth="1"/>
    <col min="11778" max="11778" width="17.6640625" style="463" customWidth="1"/>
    <col min="11779" max="11779" width="23.6640625" style="463" customWidth="1"/>
    <col min="11780" max="11780" width="17.33203125" style="463" bestFit="1" customWidth="1"/>
    <col min="11781" max="11781" width="4.88671875" style="463" customWidth="1"/>
    <col min="11782" max="11782" width="26.6640625" style="463" customWidth="1"/>
    <col min="11783" max="12032" width="8.88671875" style="463"/>
    <col min="12033" max="12033" width="29.6640625" style="463" customWidth="1"/>
    <col min="12034" max="12034" width="17.6640625" style="463" customWidth="1"/>
    <col min="12035" max="12035" width="23.6640625" style="463" customWidth="1"/>
    <col min="12036" max="12036" width="17.33203125" style="463" bestFit="1" customWidth="1"/>
    <col min="12037" max="12037" width="4.88671875" style="463" customWidth="1"/>
    <col min="12038" max="12038" width="26.6640625" style="463" customWidth="1"/>
    <col min="12039" max="12288" width="8.88671875" style="463"/>
    <col min="12289" max="12289" width="29.6640625" style="463" customWidth="1"/>
    <col min="12290" max="12290" width="17.6640625" style="463" customWidth="1"/>
    <col min="12291" max="12291" width="23.6640625" style="463" customWidth="1"/>
    <col min="12292" max="12292" width="17.33203125" style="463" bestFit="1" customWidth="1"/>
    <col min="12293" max="12293" width="4.88671875" style="463" customWidth="1"/>
    <col min="12294" max="12294" width="26.6640625" style="463" customWidth="1"/>
    <col min="12295" max="12544" width="8.88671875" style="463"/>
    <col min="12545" max="12545" width="29.6640625" style="463" customWidth="1"/>
    <col min="12546" max="12546" width="17.6640625" style="463" customWidth="1"/>
    <col min="12547" max="12547" width="23.6640625" style="463" customWidth="1"/>
    <col min="12548" max="12548" width="17.33203125" style="463" bestFit="1" customWidth="1"/>
    <col min="12549" max="12549" width="4.88671875" style="463" customWidth="1"/>
    <col min="12550" max="12550" width="26.6640625" style="463" customWidth="1"/>
    <col min="12551" max="12800" width="8.88671875" style="463"/>
    <col min="12801" max="12801" width="29.6640625" style="463" customWidth="1"/>
    <col min="12802" max="12802" width="17.6640625" style="463" customWidth="1"/>
    <col min="12803" max="12803" width="23.6640625" style="463" customWidth="1"/>
    <col min="12804" max="12804" width="17.33203125" style="463" bestFit="1" customWidth="1"/>
    <col min="12805" max="12805" width="4.88671875" style="463" customWidth="1"/>
    <col min="12806" max="12806" width="26.6640625" style="463" customWidth="1"/>
    <col min="12807" max="13056" width="8.88671875" style="463"/>
    <col min="13057" max="13057" width="29.6640625" style="463" customWidth="1"/>
    <col min="13058" max="13058" width="17.6640625" style="463" customWidth="1"/>
    <col min="13059" max="13059" width="23.6640625" style="463" customWidth="1"/>
    <col min="13060" max="13060" width="17.33203125" style="463" bestFit="1" customWidth="1"/>
    <col min="13061" max="13061" width="4.88671875" style="463" customWidth="1"/>
    <col min="13062" max="13062" width="26.6640625" style="463" customWidth="1"/>
    <col min="13063" max="13312" width="8.88671875" style="463"/>
    <col min="13313" max="13313" width="29.6640625" style="463" customWidth="1"/>
    <col min="13314" max="13314" width="17.6640625" style="463" customWidth="1"/>
    <col min="13315" max="13315" width="23.6640625" style="463" customWidth="1"/>
    <col min="13316" max="13316" width="17.33203125" style="463" bestFit="1" customWidth="1"/>
    <col min="13317" max="13317" width="4.88671875" style="463" customWidth="1"/>
    <col min="13318" max="13318" width="26.6640625" style="463" customWidth="1"/>
    <col min="13319" max="13568" width="8.88671875" style="463"/>
    <col min="13569" max="13569" width="29.6640625" style="463" customWidth="1"/>
    <col min="13570" max="13570" width="17.6640625" style="463" customWidth="1"/>
    <col min="13571" max="13571" width="23.6640625" style="463" customWidth="1"/>
    <col min="13572" max="13572" width="17.33203125" style="463" bestFit="1" customWidth="1"/>
    <col min="13573" max="13573" width="4.88671875" style="463" customWidth="1"/>
    <col min="13574" max="13574" width="26.6640625" style="463" customWidth="1"/>
    <col min="13575" max="13824" width="8.88671875" style="463"/>
    <col min="13825" max="13825" width="29.6640625" style="463" customWidth="1"/>
    <col min="13826" max="13826" width="17.6640625" style="463" customWidth="1"/>
    <col min="13827" max="13827" width="23.6640625" style="463" customWidth="1"/>
    <col min="13828" max="13828" width="17.33203125" style="463" bestFit="1" customWidth="1"/>
    <col min="13829" max="13829" width="4.88671875" style="463" customWidth="1"/>
    <col min="13830" max="13830" width="26.6640625" style="463" customWidth="1"/>
    <col min="13831" max="14080" width="8.88671875" style="463"/>
    <col min="14081" max="14081" width="29.6640625" style="463" customWidth="1"/>
    <col min="14082" max="14082" width="17.6640625" style="463" customWidth="1"/>
    <col min="14083" max="14083" width="23.6640625" style="463" customWidth="1"/>
    <col min="14084" max="14084" width="17.33203125" style="463" bestFit="1" customWidth="1"/>
    <col min="14085" max="14085" width="4.88671875" style="463" customWidth="1"/>
    <col min="14086" max="14086" width="26.6640625" style="463" customWidth="1"/>
    <col min="14087" max="14336" width="8.88671875" style="463"/>
    <col min="14337" max="14337" width="29.6640625" style="463" customWidth="1"/>
    <col min="14338" max="14338" width="17.6640625" style="463" customWidth="1"/>
    <col min="14339" max="14339" width="23.6640625" style="463" customWidth="1"/>
    <col min="14340" max="14340" width="17.33203125" style="463" bestFit="1" customWidth="1"/>
    <col min="14341" max="14341" width="4.88671875" style="463" customWidth="1"/>
    <col min="14342" max="14342" width="26.6640625" style="463" customWidth="1"/>
    <col min="14343" max="14592" width="8.88671875" style="463"/>
    <col min="14593" max="14593" width="29.6640625" style="463" customWidth="1"/>
    <col min="14594" max="14594" width="17.6640625" style="463" customWidth="1"/>
    <col min="14595" max="14595" width="23.6640625" style="463" customWidth="1"/>
    <col min="14596" max="14596" width="17.33203125" style="463" bestFit="1" customWidth="1"/>
    <col min="14597" max="14597" width="4.88671875" style="463" customWidth="1"/>
    <col min="14598" max="14598" width="26.6640625" style="463" customWidth="1"/>
    <col min="14599" max="14848" width="8.88671875" style="463"/>
    <col min="14849" max="14849" width="29.6640625" style="463" customWidth="1"/>
    <col min="14850" max="14850" width="17.6640625" style="463" customWidth="1"/>
    <col min="14851" max="14851" width="23.6640625" style="463" customWidth="1"/>
    <col min="14852" max="14852" width="17.33203125" style="463" bestFit="1" customWidth="1"/>
    <col min="14853" max="14853" width="4.88671875" style="463" customWidth="1"/>
    <col min="14854" max="14854" width="26.6640625" style="463" customWidth="1"/>
    <col min="14855" max="15104" width="8.88671875" style="463"/>
    <col min="15105" max="15105" width="29.6640625" style="463" customWidth="1"/>
    <col min="15106" max="15106" width="17.6640625" style="463" customWidth="1"/>
    <col min="15107" max="15107" width="23.6640625" style="463" customWidth="1"/>
    <col min="15108" max="15108" width="17.33203125" style="463" bestFit="1" customWidth="1"/>
    <col min="15109" max="15109" width="4.88671875" style="463" customWidth="1"/>
    <col min="15110" max="15110" width="26.6640625" style="463" customWidth="1"/>
    <col min="15111" max="15360" width="8.88671875" style="463"/>
    <col min="15361" max="15361" width="29.6640625" style="463" customWidth="1"/>
    <col min="15362" max="15362" width="17.6640625" style="463" customWidth="1"/>
    <col min="15363" max="15363" width="23.6640625" style="463" customWidth="1"/>
    <col min="15364" max="15364" width="17.33203125" style="463" bestFit="1" customWidth="1"/>
    <col min="15365" max="15365" width="4.88671875" style="463" customWidth="1"/>
    <col min="15366" max="15366" width="26.6640625" style="463" customWidth="1"/>
    <col min="15367" max="15616" width="8.88671875" style="463"/>
    <col min="15617" max="15617" width="29.6640625" style="463" customWidth="1"/>
    <col min="15618" max="15618" width="17.6640625" style="463" customWidth="1"/>
    <col min="15619" max="15619" width="23.6640625" style="463" customWidth="1"/>
    <col min="15620" max="15620" width="17.33203125" style="463" bestFit="1" customWidth="1"/>
    <col min="15621" max="15621" width="4.88671875" style="463" customWidth="1"/>
    <col min="15622" max="15622" width="26.6640625" style="463" customWidth="1"/>
    <col min="15623" max="15872" width="8.88671875" style="463"/>
    <col min="15873" max="15873" width="29.6640625" style="463" customWidth="1"/>
    <col min="15874" max="15874" width="17.6640625" style="463" customWidth="1"/>
    <col min="15875" max="15875" width="23.6640625" style="463" customWidth="1"/>
    <col min="15876" max="15876" width="17.33203125" style="463" bestFit="1" customWidth="1"/>
    <col min="15877" max="15877" width="4.88671875" style="463" customWidth="1"/>
    <col min="15878" max="15878" width="26.6640625" style="463" customWidth="1"/>
    <col min="15879" max="16128" width="8.88671875" style="463"/>
    <col min="16129" max="16129" width="29.6640625" style="463" customWidth="1"/>
    <col min="16130" max="16130" width="17.6640625" style="463" customWidth="1"/>
    <col min="16131" max="16131" width="23.6640625" style="463" customWidth="1"/>
    <col min="16132" max="16132" width="17.33203125" style="463" bestFit="1" customWidth="1"/>
    <col min="16133" max="16133" width="4.88671875" style="463" customWidth="1"/>
    <col min="16134" max="16134" width="26.6640625" style="463" customWidth="1"/>
    <col min="16135" max="16384" width="8.88671875" style="463"/>
  </cols>
  <sheetData>
    <row r="2" spans="1:6">
      <c r="E2" s="553" t="s">
        <v>290</v>
      </c>
      <c r="F2" s="554"/>
    </row>
    <row r="4" spans="1:6" ht="19.2">
      <c r="C4" s="555" t="s">
        <v>785</v>
      </c>
    </row>
    <row r="5" spans="1:6">
      <c r="F5" s="1598" t="s">
        <v>399</v>
      </c>
    </row>
    <row r="6" spans="1:6">
      <c r="E6" s="553" t="s">
        <v>786</v>
      </c>
      <c r="F6" s="1599"/>
    </row>
    <row r="8" spans="1:6" s="556" customFormat="1" ht="27.9" customHeight="1">
      <c r="A8" s="1600" t="s">
        <v>787</v>
      </c>
      <c r="B8" s="1600"/>
      <c r="C8" s="1600"/>
      <c r="D8" s="1600"/>
      <c r="E8" s="1600"/>
      <c r="F8" s="1600"/>
    </row>
    <row r="9" spans="1:6" s="556" customFormat="1" ht="23.1" customHeight="1">
      <c r="A9" s="323" t="s">
        <v>788</v>
      </c>
      <c r="B9" s="323" t="s">
        <v>789</v>
      </c>
      <c r="C9" s="323" t="s">
        <v>790</v>
      </c>
      <c r="D9" s="1130" t="s">
        <v>791</v>
      </c>
      <c r="E9" s="1130"/>
      <c r="F9" s="323" t="s">
        <v>792</v>
      </c>
    </row>
    <row r="10" spans="1:6" ht="23.1" customHeight="1">
      <c r="A10" s="557"/>
      <c r="B10" s="558"/>
      <c r="C10" s="557"/>
      <c r="D10" s="1601"/>
      <c r="E10" s="1602"/>
      <c r="F10" s="557"/>
    </row>
    <row r="11" spans="1:6" ht="23.1" customHeight="1">
      <c r="A11" s="557"/>
      <c r="B11" s="558"/>
      <c r="C11" s="557"/>
      <c r="D11" s="1601"/>
      <c r="E11" s="1602"/>
      <c r="F11" s="557"/>
    </row>
    <row r="12" spans="1:6" ht="23.1" customHeight="1">
      <c r="A12" s="557"/>
      <c r="B12" s="558"/>
      <c r="C12" s="557"/>
      <c r="D12" s="1601"/>
      <c r="E12" s="1602"/>
      <c r="F12" s="557"/>
    </row>
    <row r="13" spans="1:6" ht="23.1" customHeight="1">
      <c r="A13" s="557"/>
      <c r="B13" s="558"/>
      <c r="C13" s="557"/>
      <c r="D13" s="1601"/>
      <c r="E13" s="1602"/>
      <c r="F13" s="557"/>
    </row>
    <row r="14" spans="1:6" ht="23.1" customHeight="1">
      <c r="A14" s="557"/>
      <c r="B14" s="558"/>
      <c r="C14" s="557"/>
      <c r="D14" s="1601"/>
      <c r="E14" s="1602"/>
      <c r="F14" s="557"/>
    </row>
    <row r="15" spans="1:6" ht="23.1" customHeight="1">
      <c r="A15" s="557"/>
      <c r="B15" s="558"/>
      <c r="C15" s="557"/>
      <c r="D15" s="1601"/>
      <c r="E15" s="1602"/>
      <c r="F15" s="557"/>
    </row>
    <row r="16" spans="1:6" ht="23.1" customHeight="1">
      <c r="A16" s="557"/>
      <c r="B16" s="558"/>
      <c r="C16" s="557"/>
      <c r="D16" s="1601"/>
      <c r="E16" s="1602"/>
      <c r="F16" s="557"/>
    </row>
    <row r="17" spans="1:6" ht="23.1" customHeight="1">
      <c r="A17" s="557"/>
      <c r="B17" s="558"/>
      <c r="C17" s="557"/>
      <c r="D17" s="1601"/>
      <c r="E17" s="1602"/>
      <c r="F17" s="557"/>
    </row>
    <row r="20" spans="1:6" ht="15.9" customHeight="1">
      <c r="A20" s="559" t="s">
        <v>793</v>
      </c>
    </row>
    <row r="21" spans="1:6" ht="15.9" customHeight="1">
      <c r="A21" s="559" t="s">
        <v>794</v>
      </c>
    </row>
    <row r="23" spans="1:6">
      <c r="E23" s="553" t="s">
        <v>795</v>
      </c>
      <c r="F23" s="1133"/>
    </row>
    <row r="24" spans="1:6">
      <c r="F24" s="1133"/>
    </row>
    <row r="25" spans="1:6">
      <c r="E25" s="553" t="s">
        <v>796</v>
      </c>
      <c r="F25" s="560"/>
    </row>
  </sheetData>
  <mergeCells count="12">
    <mergeCell ref="F23:F24"/>
    <mergeCell ref="F5:F6"/>
    <mergeCell ref="A8:F8"/>
    <mergeCell ref="D9:E9"/>
    <mergeCell ref="D10:E10"/>
    <mergeCell ref="D11:E11"/>
    <mergeCell ref="D12:E12"/>
    <mergeCell ref="D13:E13"/>
    <mergeCell ref="D14:E14"/>
    <mergeCell ref="D15:E15"/>
    <mergeCell ref="D16:E16"/>
    <mergeCell ref="D17:E17"/>
  </mergeCells>
  <phoneticPr fontId="12"/>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18F92-E59D-44C2-BF45-9CF8A5CCD451}">
  <dimension ref="A1:E87"/>
  <sheetViews>
    <sheetView view="pageBreakPreview" zoomScale="130" zoomScaleNormal="95" zoomScaleSheetLayoutView="130" workbookViewId="0">
      <selection activeCell="F9" sqref="F9"/>
    </sheetView>
  </sheetViews>
  <sheetFormatPr defaultColWidth="9" defaultRowHeight="13.2"/>
  <cols>
    <col min="1" max="1" width="15" style="561" customWidth="1"/>
    <col min="2" max="2" width="16.109375" style="561" bestFit="1" customWidth="1"/>
    <col min="3" max="4" width="9" style="561"/>
    <col min="5" max="5" width="38.6640625" style="561" customWidth="1"/>
    <col min="6" max="16384" width="9" style="561"/>
  </cols>
  <sheetData>
    <row r="1" spans="1:5">
      <c r="A1" s="342"/>
    </row>
    <row r="2" spans="1:5" ht="16.2">
      <c r="A2" s="1620" t="s">
        <v>797</v>
      </c>
      <c r="B2" s="1620"/>
      <c r="C2" s="1620"/>
      <c r="D2" s="1620"/>
      <c r="E2" s="1620"/>
    </row>
    <row r="4" spans="1:5" ht="20.25" customHeight="1">
      <c r="A4" s="562" t="s">
        <v>798</v>
      </c>
      <c r="B4" s="1635" t="s">
        <v>399</v>
      </c>
      <c r="C4" s="1636"/>
      <c r="D4" s="776" t="s">
        <v>799</v>
      </c>
      <c r="E4" s="562"/>
    </row>
    <row r="5" spans="1:5" ht="20.25" customHeight="1">
      <c r="A5" s="563" t="s">
        <v>800</v>
      </c>
      <c r="B5" s="563" t="s">
        <v>801</v>
      </c>
      <c r="C5" s="1637" t="s">
        <v>802</v>
      </c>
      <c r="D5" s="1637"/>
      <c r="E5" s="1637"/>
    </row>
    <row r="6" spans="1:5">
      <c r="A6" s="564"/>
      <c r="B6" s="565"/>
      <c r="C6" s="1621"/>
      <c r="D6" s="1621"/>
      <c r="E6" s="1622"/>
    </row>
    <row r="7" spans="1:5">
      <c r="A7" s="564" t="s">
        <v>803</v>
      </c>
      <c r="B7" s="564" t="s">
        <v>804</v>
      </c>
      <c r="C7" s="1621" t="s">
        <v>805</v>
      </c>
      <c r="D7" s="1621"/>
      <c r="E7" s="1622"/>
    </row>
    <row r="8" spans="1:5">
      <c r="A8" s="564"/>
      <c r="B8" s="564"/>
      <c r="C8" s="1621" t="s">
        <v>806</v>
      </c>
      <c r="D8" s="1621"/>
      <c r="E8" s="1622"/>
    </row>
    <row r="9" spans="1:5">
      <c r="A9" s="564"/>
      <c r="B9" s="564"/>
      <c r="C9" s="1621" t="s">
        <v>807</v>
      </c>
      <c r="D9" s="1621"/>
      <c r="E9" s="1622"/>
    </row>
    <row r="10" spans="1:5">
      <c r="A10" s="1634" t="s">
        <v>808</v>
      </c>
      <c r="B10" s="564"/>
      <c r="C10" s="1621" t="s">
        <v>809</v>
      </c>
      <c r="D10" s="1621"/>
      <c r="E10" s="1622"/>
    </row>
    <row r="11" spans="1:5">
      <c r="A11" s="1634"/>
      <c r="B11" s="564"/>
      <c r="C11" s="1621" t="s">
        <v>810</v>
      </c>
      <c r="D11" s="1621"/>
      <c r="E11" s="1622"/>
    </row>
    <row r="12" spans="1:5">
      <c r="A12" s="1634"/>
      <c r="B12" s="564"/>
      <c r="C12" s="1621" t="s">
        <v>811</v>
      </c>
      <c r="D12" s="1621"/>
      <c r="E12" s="1622"/>
    </row>
    <row r="13" spans="1:5">
      <c r="A13" s="564"/>
      <c r="B13" s="566"/>
      <c r="C13" s="1628"/>
      <c r="D13" s="1628"/>
      <c r="E13" s="1629"/>
    </row>
    <row r="14" spans="1:5">
      <c r="A14" s="564"/>
      <c r="B14" s="566"/>
      <c r="C14" s="1628"/>
      <c r="D14" s="1628"/>
      <c r="E14" s="1629"/>
    </row>
    <row r="15" spans="1:5">
      <c r="A15" s="564"/>
      <c r="B15" s="565"/>
      <c r="C15" s="1632"/>
      <c r="D15" s="1632"/>
      <c r="E15" s="1633"/>
    </row>
    <row r="16" spans="1:5">
      <c r="A16" s="564"/>
      <c r="B16" s="564" t="s">
        <v>812</v>
      </c>
      <c r="C16" s="1621" t="s">
        <v>813</v>
      </c>
      <c r="D16" s="1621"/>
      <c r="E16" s="1622"/>
    </row>
    <row r="17" spans="1:5">
      <c r="A17" s="564"/>
      <c r="B17" s="564"/>
      <c r="C17" s="1621" t="s">
        <v>814</v>
      </c>
      <c r="D17" s="1621"/>
      <c r="E17" s="1622"/>
    </row>
    <row r="18" spans="1:5">
      <c r="A18" s="566"/>
      <c r="B18" s="564"/>
      <c r="C18" s="1621" t="s">
        <v>815</v>
      </c>
      <c r="D18" s="1621"/>
      <c r="E18" s="1622"/>
    </row>
    <row r="19" spans="1:5">
      <c r="A19" s="566"/>
      <c r="B19" s="564"/>
      <c r="C19" s="1621" t="s">
        <v>816</v>
      </c>
      <c r="D19" s="1621"/>
      <c r="E19" s="1622"/>
    </row>
    <row r="20" spans="1:5">
      <c r="A20" s="566"/>
      <c r="B20" s="564"/>
      <c r="C20" s="1621" t="s">
        <v>817</v>
      </c>
      <c r="D20" s="1621"/>
      <c r="E20" s="1622"/>
    </row>
    <row r="21" spans="1:5">
      <c r="A21" s="566"/>
      <c r="B21" s="564"/>
      <c r="C21" s="1628"/>
      <c r="D21" s="1628"/>
      <c r="E21" s="1629"/>
    </row>
    <row r="22" spans="1:5">
      <c r="A22" s="566"/>
      <c r="B22" s="567"/>
      <c r="C22" s="1626"/>
      <c r="D22" s="1626"/>
      <c r="E22" s="1627"/>
    </row>
    <row r="23" spans="1:5">
      <c r="A23" s="566"/>
      <c r="B23" s="564"/>
      <c r="C23" s="1621"/>
      <c r="D23" s="1621"/>
      <c r="E23" s="1622"/>
    </row>
    <row r="24" spans="1:5">
      <c r="A24" s="566"/>
      <c r="B24" s="564" t="s">
        <v>818</v>
      </c>
      <c r="C24" s="1621" t="s">
        <v>819</v>
      </c>
      <c r="D24" s="1621"/>
      <c r="E24" s="1622"/>
    </row>
    <row r="25" spans="1:5">
      <c r="A25" s="566"/>
      <c r="B25" s="564"/>
      <c r="C25" s="1621" t="s">
        <v>820</v>
      </c>
      <c r="D25" s="1621"/>
      <c r="E25" s="1622"/>
    </row>
    <row r="26" spans="1:5">
      <c r="A26" s="566"/>
      <c r="B26" s="564"/>
      <c r="C26" s="1621" t="s">
        <v>821</v>
      </c>
      <c r="D26" s="1621"/>
      <c r="E26" s="1622"/>
    </row>
    <row r="27" spans="1:5">
      <c r="A27" s="566"/>
      <c r="B27" s="564"/>
      <c r="C27" s="1621" t="s">
        <v>822</v>
      </c>
      <c r="D27" s="1621"/>
      <c r="E27" s="1622"/>
    </row>
    <row r="28" spans="1:5">
      <c r="A28" s="566"/>
      <c r="B28" s="564"/>
      <c r="C28" s="1630"/>
      <c r="D28" s="1630"/>
      <c r="E28" s="1631"/>
    </row>
    <row r="29" spans="1:5">
      <c r="A29" s="566"/>
      <c r="B29" s="565"/>
      <c r="C29" s="1632"/>
      <c r="D29" s="1632"/>
      <c r="E29" s="1633"/>
    </row>
    <row r="30" spans="1:5">
      <c r="A30" s="566"/>
      <c r="B30" s="564" t="s">
        <v>823</v>
      </c>
      <c r="C30" s="1621" t="s">
        <v>824</v>
      </c>
      <c r="D30" s="1621"/>
      <c r="E30" s="1622"/>
    </row>
    <row r="31" spans="1:5">
      <c r="A31" s="566"/>
      <c r="B31" s="564"/>
      <c r="C31" s="1621" t="s">
        <v>825</v>
      </c>
      <c r="D31" s="1621"/>
      <c r="E31" s="1622"/>
    </row>
    <row r="32" spans="1:5">
      <c r="A32" s="566"/>
      <c r="B32" s="564"/>
      <c r="C32" s="1621" t="s">
        <v>826</v>
      </c>
      <c r="D32" s="1621"/>
      <c r="E32" s="1622"/>
    </row>
    <row r="33" spans="1:5">
      <c r="A33" s="566"/>
      <c r="B33" s="564"/>
      <c r="C33" s="1621" t="s">
        <v>827</v>
      </c>
      <c r="D33" s="1621"/>
      <c r="E33" s="1622"/>
    </row>
    <row r="34" spans="1:5">
      <c r="A34" s="566"/>
      <c r="B34" s="567"/>
      <c r="C34" s="1623" t="s">
        <v>828</v>
      </c>
      <c r="D34" s="1623"/>
      <c r="E34" s="1624"/>
    </row>
    <row r="35" spans="1:5">
      <c r="A35" s="565"/>
      <c r="B35" s="564"/>
      <c r="C35" s="1621"/>
      <c r="D35" s="1621"/>
      <c r="E35" s="1622"/>
    </row>
    <row r="36" spans="1:5" ht="26.4">
      <c r="A36" s="564" t="s">
        <v>829</v>
      </c>
      <c r="B36" s="564" t="s">
        <v>830</v>
      </c>
      <c r="C36" s="1621" t="s">
        <v>831</v>
      </c>
      <c r="D36" s="1621"/>
      <c r="E36" s="1622"/>
    </row>
    <row r="37" spans="1:5">
      <c r="A37" s="564"/>
      <c r="B37" s="564"/>
      <c r="C37" s="1621" t="s">
        <v>832</v>
      </c>
      <c r="D37" s="1621"/>
      <c r="E37" s="1622"/>
    </row>
    <row r="38" spans="1:5">
      <c r="A38" s="1625" t="s">
        <v>833</v>
      </c>
      <c r="B38" s="564"/>
      <c r="C38" s="1621" t="s">
        <v>834</v>
      </c>
      <c r="D38" s="1621"/>
      <c r="E38" s="1622"/>
    </row>
    <row r="39" spans="1:5">
      <c r="A39" s="1625"/>
      <c r="B39" s="564"/>
      <c r="C39" s="1621" t="s">
        <v>835</v>
      </c>
      <c r="D39" s="1621"/>
      <c r="E39" s="1622"/>
    </row>
    <row r="40" spans="1:5">
      <c r="A40" s="1625"/>
      <c r="B40" s="564"/>
      <c r="C40" s="1621"/>
      <c r="D40" s="1621"/>
      <c r="E40" s="1622"/>
    </row>
    <row r="41" spans="1:5">
      <c r="A41" s="568"/>
      <c r="B41" s="567"/>
      <c r="C41" s="1626"/>
      <c r="D41" s="1626"/>
      <c r="E41" s="1627"/>
    </row>
    <row r="42" spans="1:5" s="570" customFormat="1">
      <c r="A42" s="569"/>
    </row>
    <row r="43" spans="1:5" s="570" customFormat="1" ht="16.2">
      <c r="A43" s="1620" t="s">
        <v>797</v>
      </c>
      <c r="B43" s="1620"/>
      <c r="C43" s="1620"/>
      <c r="D43" s="1620"/>
      <c r="E43" s="1620"/>
    </row>
    <row r="44" spans="1:5" s="570" customFormat="1"/>
    <row r="45" spans="1:5" s="570" customFormat="1" ht="13.5" customHeight="1">
      <c r="A45" s="563" t="s">
        <v>836</v>
      </c>
      <c r="B45" s="1603" t="s">
        <v>399</v>
      </c>
      <c r="C45" s="1604"/>
      <c r="D45" s="1604"/>
      <c r="E45" s="1605"/>
    </row>
    <row r="46" spans="1:5" s="570" customFormat="1">
      <c r="A46" s="563" t="s">
        <v>800</v>
      </c>
      <c r="B46" s="563"/>
      <c r="C46" s="563" t="s">
        <v>801</v>
      </c>
      <c r="D46" s="1606"/>
      <c r="E46" s="1607"/>
    </row>
    <row r="47" spans="1:5" s="570" customFormat="1">
      <c r="A47" s="571" t="s">
        <v>837</v>
      </c>
      <c r="B47" s="1608"/>
      <c r="C47" s="1609"/>
      <c r="D47" s="1609"/>
      <c r="E47" s="1610"/>
    </row>
    <row r="48" spans="1:5" s="570" customFormat="1">
      <c r="A48" s="1611" t="s">
        <v>838</v>
      </c>
      <c r="B48" s="1612"/>
      <c r="C48" s="1612"/>
      <c r="D48" s="1612"/>
      <c r="E48" s="1613"/>
    </row>
    <row r="49" spans="1:5" s="570" customFormat="1">
      <c r="A49" s="1614"/>
      <c r="B49" s="1615"/>
      <c r="C49" s="1615"/>
      <c r="D49" s="1615"/>
      <c r="E49" s="1616"/>
    </row>
    <row r="50" spans="1:5" s="570" customFormat="1">
      <c r="A50" s="1614"/>
      <c r="B50" s="1615"/>
      <c r="C50" s="1615"/>
      <c r="D50" s="1615"/>
      <c r="E50" s="1616"/>
    </row>
    <row r="51" spans="1:5" s="570" customFormat="1">
      <c r="A51" s="1614"/>
      <c r="B51" s="1615"/>
      <c r="C51" s="1615"/>
      <c r="D51" s="1615"/>
      <c r="E51" s="1616"/>
    </row>
    <row r="52" spans="1:5" s="570" customFormat="1">
      <c r="A52" s="1614"/>
      <c r="B52" s="1615"/>
      <c r="C52" s="1615"/>
      <c r="D52" s="1615"/>
      <c r="E52" s="1616"/>
    </row>
    <row r="53" spans="1:5" s="570" customFormat="1">
      <c r="A53" s="1614"/>
      <c r="B53" s="1615"/>
      <c r="C53" s="1615"/>
      <c r="D53" s="1615"/>
      <c r="E53" s="1616"/>
    </row>
    <row r="54" spans="1:5" s="570" customFormat="1">
      <c r="A54" s="1614"/>
      <c r="B54" s="1615"/>
      <c r="C54" s="1615"/>
      <c r="D54" s="1615"/>
      <c r="E54" s="1616"/>
    </row>
    <row r="55" spans="1:5" s="570" customFormat="1">
      <c r="A55" s="1617"/>
      <c r="B55" s="1618"/>
      <c r="C55" s="1618"/>
      <c r="D55" s="1618"/>
      <c r="E55" s="1619"/>
    </row>
    <row r="56" spans="1:5" s="570" customFormat="1">
      <c r="A56" s="1611" t="s">
        <v>839</v>
      </c>
      <c r="B56" s="1612"/>
      <c r="C56" s="1612"/>
      <c r="D56" s="1612"/>
      <c r="E56" s="1613"/>
    </row>
    <row r="57" spans="1:5" s="570" customFormat="1">
      <c r="A57" s="1614"/>
      <c r="B57" s="1615"/>
      <c r="C57" s="1615"/>
      <c r="D57" s="1615"/>
      <c r="E57" s="1616"/>
    </row>
    <row r="58" spans="1:5" s="570" customFormat="1">
      <c r="A58" s="1614"/>
      <c r="B58" s="1615"/>
      <c r="C58" s="1615"/>
      <c r="D58" s="1615"/>
      <c r="E58" s="1616"/>
    </row>
    <row r="59" spans="1:5" s="570" customFormat="1">
      <c r="A59" s="1614"/>
      <c r="B59" s="1615"/>
      <c r="C59" s="1615"/>
      <c r="D59" s="1615"/>
      <c r="E59" s="1616"/>
    </row>
    <row r="60" spans="1:5" s="570" customFormat="1">
      <c r="A60" s="1614"/>
      <c r="B60" s="1615"/>
      <c r="C60" s="1615"/>
      <c r="D60" s="1615"/>
      <c r="E60" s="1616"/>
    </row>
    <row r="61" spans="1:5" s="570" customFormat="1">
      <c r="A61" s="1614"/>
      <c r="B61" s="1615"/>
      <c r="C61" s="1615"/>
      <c r="D61" s="1615"/>
      <c r="E61" s="1616"/>
    </row>
    <row r="62" spans="1:5" s="570" customFormat="1">
      <c r="A62" s="1614"/>
      <c r="B62" s="1615"/>
      <c r="C62" s="1615"/>
      <c r="D62" s="1615"/>
      <c r="E62" s="1616"/>
    </row>
    <row r="63" spans="1:5" s="570" customFormat="1">
      <c r="A63" s="1614"/>
      <c r="B63" s="1615"/>
      <c r="C63" s="1615"/>
      <c r="D63" s="1615"/>
      <c r="E63" s="1616"/>
    </row>
    <row r="64" spans="1:5" s="570" customFormat="1">
      <c r="A64" s="1614"/>
      <c r="B64" s="1615"/>
      <c r="C64" s="1615"/>
      <c r="D64" s="1615"/>
      <c r="E64" s="1616"/>
    </row>
    <row r="65" spans="1:5" s="570" customFormat="1">
      <c r="A65" s="1614"/>
      <c r="B65" s="1615"/>
      <c r="C65" s="1615"/>
      <c r="D65" s="1615"/>
      <c r="E65" s="1616"/>
    </row>
    <row r="66" spans="1:5" s="570" customFormat="1">
      <c r="A66" s="1614"/>
      <c r="B66" s="1615"/>
      <c r="C66" s="1615"/>
      <c r="D66" s="1615"/>
      <c r="E66" s="1616"/>
    </row>
    <row r="67" spans="1:5" s="570" customFormat="1">
      <c r="A67" s="1614"/>
      <c r="B67" s="1615"/>
      <c r="C67" s="1615"/>
      <c r="D67" s="1615"/>
      <c r="E67" s="1616"/>
    </row>
    <row r="68" spans="1:5" s="570" customFormat="1">
      <c r="A68" s="1614"/>
      <c r="B68" s="1615"/>
      <c r="C68" s="1615"/>
      <c r="D68" s="1615"/>
      <c r="E68" s="1616"/>
    </row>
    <row r="69" spans="1:5" s="570" customFormat="1">
      <c r="A69" s="1614"/>
      <c r="B69" s="1615"/>
      <c r="C69" s="1615"/>
      <c r="D69" s="1615"/>
      <c r="E69" s="1616"/>
    </row>
    <row r="70" spans="1:5" s="570" customFormat="1">
      <c r="A70" s="1614"/>
      <c r="B70" s="1615"/>
      <c r="C70" s="1615"/>
      <c r="D70" s="1615"/>
      <c r="E70" s="1616"/>
    </row>
    <row r="71" spans="1:5" s="570" customFormat="1">
      <c r="A71" s="1614"/>
      <c r="B71" s="1615"/>
      <c r="C71" s="1615"/>
      <c r="D71" s="1615"/>
      <c r="E71" s="1616"/>
    </row>
    <row r="72" spans="1:5" s="570" customFormat="1">
      <c r="A72" s="1614"/>
      <c r="B72" s="1615"/>
      <c r="C72" s="1615"/>
      <c r="D72" s="1615"/>
      <c r="E72" s="1616"/>
    </row>
    <row r="73" spans="1:5" s="570" customFormat="1">
      <c r="A73" s="1614"/>
      <c r="B73" s="1615"/>
      <c r="C73" s="1615"/>
      <c r="D73" s="1615"/>
      <c r="E73" s="1616"/>
    </row>
    <row r="74" spans="1:5" s="570" customFormat="1">
      <c r="A74" s="1614"/>
      <c r="B74" s="1615"/>
      <c r="C74" s="1615"/>
      <c r="D74" s="1615"/>
      <c r="E74" s="1616"/>
    </row>
    <row r="75" spans="1:5" s="570" customFormat="1">
      <c r="A75" s="1614"/>
      <c r="B75" s="1615"/>
      <c r="C75" s="1615"/>
      <c r="D75" s="1615"/>
      <c r="E75" s="1616"/>
    </row>
    <row r="76" spans="1:5" s="570" customFormat="1">
      <c r="A76" s="1614"/>
      <c r="B76" s="1615"/>
      <c r="C76" s="1615"/>
      <c r="D76" s="1615"/>
      <c r="E76" s="1616"/>
    </row>
    <row r="77" spans="1:5" s="570" customFormat="1">
      <c r="A77" s="1614"/>
      <c r="B77" s="1615"/>
      <c r="C77" s="1615"/>
      <c r="D77" s="1615"/>
      <c r="E77" s="1616"/>
    </row>
    <row r="78" spans="1:5" s="570" customFormat="1">
      <c r="A78" s="1614"/>
      <c r="B78" s="1615"/>
      <c r="C78" s="1615"/>
      <c r="D78" s="1615"/>
      <c r="E78" s="1616"/>
    </row>
    <row r="79" spans="1:5" s="570" customFormat="1">
      <c r="A79" s="1614"/>
      <c r="B79" s="1615"/>
      <c r="C79" s="1615"/>
      <c r="D79" s="1615"/>
      <c r="E79" s="1616"/>
    </row>
    <row r="80" spans="1:5" s="570" customFormat="1">
      <c r="A80" s="1614"/>
      <c r="B80" s="1615"/>
      <c r="C80" s="1615"/>
      <c r="D80" s="1615"/>
      <c r="E80" s="1616"/>
    </row>
    <row r="81" spans="1:5" s="570" customFormat="1">
      <c r="A81" s="1614"/>
      <c r="B81" s="1615"/>
      <c r="C81" s="1615"/>
      <c r="D81" s="1615"/>
      <c r="E81" s="1616"/>
    </row>
    <row r="82" spans="1:5" s="570" customFormat="1">
      <c r="A82" s="1614"/>
      <c r="B82" s="1615"/>
      <c r="C82" s="1615"/>
      <c r="D82" s="1615"/>
      <c r="E82" s="1616"/>
    </row>
    <row r="83" spans="1:5" s="570" customFormat="1">
      <c r="A83" s="1614"/>
      <c r="B83" s="1615"/>
      <c r="C83" s="1615"/>
      <c r="D83" s="1615"/>
      <c r="E83" s="1616"/>
    </row>
    <row r="84" spans="1:5" s="570" customFormat="1">
      <c r="A84" s="1614"/>
      <c r="B84" s="1615"/>
      <c r="C84" s="1615"/>
      <c r="D84" s="1615"/>
      <c r="E84" s="1616"/>
    </row>
    <row r="85" spans="1:5" s="570" customFormat="1">
      <c r="A85" s="1614"/>
      <c r="B85" s="1615"/>
      <c r="C85" s="1615"/>
      <c r="D85" s="1615"/>
      <c r="E85" s="1616"/>
    </row>
    <row r="86" spans="1:5" s="570" customFormat="1">
      <c r="A86" s="1617"/>
      <c r="B86" s="1618"/>
      <c r="C86" s="1618"/>
      <c r="D86" s="1618"/>
      <c r="E86" s="1619"/>
    </row>
    <row r="87" spans="1:5" s="570" customFormat="1">
      <c r="A87" s="572" t="s">
        <v>840</v>
      </c>
    </row>
  </sheetData>
  <mergeCells count="47">
    <mergeCell ref="C8:E8"/>
    <mergeCell ref="A2:E2"/>
    <mergeCell ref="B4:C4"/>
    <mergeCell ref="C5:E5"/>
    <mergeCell ref="C6:E6"/>
    <mergeCell ref="C7:E7"/>
    <mergeCell ref="C19:E19"/>
    <mergeCell ref="C9:E9"/>
    <mergeCell ref="A10:A12"/>
    <mergeCell ref="C10:E10"/>
    <mergeCell ref="C11:E11"/>
    <mergeCell ref="C12:E12"/>
    <mergeCell ref="C13:E13"/>
    <mergeCell ref="C14:E14"/>
    <mergeCell ref="C15:E15"/>
    <mergeCell ref="C16:E16"/>
    <mergeCell ref="C17:E17"/>
    <mergeCell ref="C18:E18"/>
    <mergeCell ref="C31:E31"/>
    <mergeCell ref="C20:E20"/>
    <mergeCell ref="C21:E21"/>
    <mergeCell ref="C22:E22"/>
    <mergeCell ref="C23:E23"/>
    <mergeCell ref="C24:E24"/>
    <mergeCell ref="C25:E25"/>
    <mergeCell ref="C26:E26"/>
    <mergeCell ref="C27:E27"/>
    <mergeCell ref="C28:E28"/>
    <mergeCell ref="C29:E29"/>
    <mergeCell ref="C30:E30"/>
    <mergeCell ref="A43:E43"/>
    <mergeCell ref="C32:E32"/>
    <mergeCell ref="C33:E33"/>
    <mergeCell ref="C34:E34"/>
    <mergeCell ref="C35:E35"/>
    <mergeCell ref="C36:E36"/>
    <mergeCell ref="C37:E37"/>
    <mergeCell ref="A38:A40"/>
    <mergeCell ref="C38:E38"/>
    <mergeCell ref="C39:E39"/>
    <mergeCell ref="C40:E40"/>
    <mergeCell ref="C41:E41"/>
    <mergeCell ref="B45:E45"/>
    <mergeCell ref="D46:E46"/>
    <mergeCell ref="B47:E47"/>
    <mergeCell ref="A48:E55"/>
    <mergeCell ref="A56:E86"/>
  </mergeCells>
  <phoneticPr fontId="1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1"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0C5AB-E3CF-47EA-BA96-F7981271297A}">
  <dimension ref="A1:N53"/>
  <sheetViews>
    <sheetView view="pageBreakPreview" zoomScale="115" zoomScaleNormal="100" zoomScaleSheetLayoutView="115" workbookViewId="0">
      <selection activeCell="I4" sqref="I4:N4"/>
    </sheetView>
  </sheetViews>
  <sheetFormatPr defaultColWidth="9" defaultRowHeight="14.4"/>
  <cols>
    <col min="1" max="1" width="9.77734375" style="232" customWidth="1"/>
    <col min="2" max="2" width="14.77734375" style="232" customWidth="1"/>
    <col min="3" max="5" width="9.77734375" style="188" customWidth="1"/>
    <col min="6" max="6" width="6.6640625" style="232" customWidth="1"/>
    <col min="7" max="7" width="9.77734375" style="232" customWidth="1"/>
    <col min="8" max="8" width="14.77734375" style="188" customWidth="1"/>
    <col min="9" max="9" width="9.77734375" style="188" customWidth="1"/>
    <col min="10" max="10" width="14.77734375" style="189" customWidth="1"/>
    <col min="11" max="14" width="4.77734375" style="188" customWidth="1"/>
    <col min="15" max="16384" width="9" style="188"/>
  </cols>
  <sheetData>
    <row r="1" spans="1:14" ht="19.95" customHeight="1"/>
    <row r="2" spans="1:14" ht="25.8">
      <c r="A2" s="880" t="s">
        <v>841</v>
      </c>
      <c r="B2" s="880"/>
      <c r="C2" s="880"/>
      <c r="D2" s="880"/>
      <c r="E2" s="880"/>
      <c r="F2" s="880"/>
      <c r="G2" s="880"/>
      <c r="H2" s="880"/>
      <c r="I2" s="880"/>
      <c r="J2" s="880"/>
      <c r="K2" s="880"/>
      <c r="L2" s="880"/>
      <c r="M2" s="880"/>
      <c r="N2" s="880"/>
    </row>
    <row r="3" spans="1:14" ht="14.25" customHeight="1">
      <c r="A3" s="187"/>
      <c r="B3" s="187"/>
      <c r="C3" s="187"/>
      <c r="D3" s="187"/>
      <c r="E3" s="187"/>
      <c r="F3" s="187"/>
      <c r="G3" s="187"/>
      <c r="H3" s="187"/>
      <c r="I3" s="187"/>
      <c r="K3" s="187"/>
      <c r="L3" s="187"/>
      <c r="M3" s="187"/>
      <c r="N3" s="187"/>
    </row>
    <row r="4" spans="1:14" ht="25.8">
      <c r="A4" s="187"/>
      <c r="B4" s="187"/>
      <c r="C4" s="187"/>
      <c r="D4" s="187"/>
      <c r="E4" s="187"/>
      <c r="F4" s="187"/>
      <c r="G4" s="187"/>
      <c r="H4" s="762" t="s">
        <v>1103</v>
      </c>
      <c r="I4" s="881"/>
      <c r="J4" s="881"/>
      <c r="K4" s="881"/>
      <c r="L4" s="881"/>
      <c r="M4" s="881"/>
      <c r="N4" s="881"/>
    </row>
    <row r="5" spans="1:14" ht="25.8">
      <c r="A5" s="187"/>
      <c r="B5" s="187"/>
      <c r="C5" s="187"/>
      <c r="D5" s="187"/>
      <c r="E5" s="187"/>
      <c r="F5" s="187"/>
      <c r="G5" s="187"/>
      <c r="H5" s="762" t="s">
        <v>1116</v>
      </c>
      <c r="I5" s="882"/>
      <c r="J5" s="882"/>
      <c r="K5" s="882"/>
      <c r="L5" s="882"/>
      <c r="M5" s="882"/>
      <c r="N5" s="882"/>
    </row>
    <row r="6" spans="1:14" ht="7.5" customHeight="1">
      <c r="A6" s="187"/>
      <c r="B6" s="187"/>
      <c r="C6" s="187"/>
      <c r="D6" s="187"/>
      <c r="E6" s="187"/>
      <c r="F6" s="187"/>
      <c r="G6" s="187"/>
      <c r="H6" s="187"/>
      <c r="I6" s="187"/>
      <c r="K6" s="187"/>
      <c r="L6" s="187"/>
      <c r="M6" s="187"/>
      <c r="N6" s="187"/>
    </row>
    <row r="7" spans="1:14" s="192" customFormat="1" ht="18.75" customHeight="1" thickBot="1">
      <c r="A7" s="191"/>
      <c r="B7" s="191"/>
      <c r="F7" s="193"/>
      <c r="G7" s="193"/>
      <c r="J7" s="189"/>
    </row>
    <row r="8" spans="1:14" ht="32.1" customHeight="1">
      <c r="A8" s="1654" t="s">
        <v>842</v>
      </c>
      <c r="B8" s="1657" t="s">
        <v>843</v>
      </c>
      <c r="C8" s="1660" t="s">
        <v>844</v>
      </c>
      <c r="D8" s="1661"/>
      <c r="E8" s="1662"/>
      <c r="F8" s="1663" t="s">
        <v>845</v>
      </c>
      <c r="G8" s="1664"/>
      <c r="H8" s="1664"/>
      <c r="I8" s="1664"/>
      <c r="J8" s="1664"/>
      <c r="K8" s="1664"/>
      <c r="L8" s="1664"/>
      <c r="M8" s="1664"/>
      <c r="N8" s="1665"/>
    </row>
    <row r="9" spans="1:14" ht="32.1" customHeight="1">
      <c r="A9" s="1655"/>
      <c r="B9" s="1658"/>
      <c r="C9" s="1666" t="s">
        <v>846</v>
      </c>
      <c r="D9" s="1638" t="s">
        <v>847</v>
      </c>
      <c r="E9" s="1668"/>
      <c r="F9" s="1669" t="s">
        <v>848</v>
      </c>
      <c r="G9" s="1666" t="s">
        <v>1101</v>
      </c>
      <c r="H9" s="1658"/>
      <c r="I9" s="1638" t="s">
        <v>849</v>
      </c>
      <c r="J9" s="1638"/>
      <c r="K9" s="1639" t="s">
        <v>312</v>
      </c>
      <c r="L9" s="1639"/>
      <c r="M9" s="1639"/>
      <c r="N9" s="1640"/>
    </row>
    <row r="10" spans="1:14" ht="32.1" customHeight="1" thickBot="1">
      <c r="A10" s="1656"/>
      <c r="B10" s="1659"/>
      <c r="C10" s="1667"/>
      <c r="D10" s="195" t="s">
        <v>1101</v>
      </c>
      <c r="E10" s="573" t="s">
        <v>849</v>
      </c>
      <c r="F10" s="1670"/>
      <c r="G10" s="574" t="s">
        <v>850</v>
      </c>
      <c r="H10" s="216" t="s">
        <v>851</v>
      </c>
      <c r="I10" s="215" t="s">
        <v>850</v>
      </c>
      <c r="J10" s="215" t="s">
        <v>851</v>
      </c>
      <c r="K10" s="575" t="s">
        <v>852</v>
      </c>
      <c r="L10" s="215" t="s">
        <v>853</v>
      </c>
      <c r="M10" s="215" t="s">
        <v>854</v>
      </c>
      <c r="N10" s="576" t="s">
        <v>855</v>
      </c>
    </row>
    <row r="11" spans="1:14" ht="42" customHeight="1">
      <c r="A11" s="883"/>
      <c r="B11" s="1651"/>
      <c r="C11" s="1647"/>
      <c r="D11" s="885"/>
      <c r="E11" s="1651"/>
      <c r="F11" s="251" t="s">
        <v>856</v>
      </c>
      <c r="G11" s="763"/>
      <c r="H11" s="764"/>
      <c r="I11" s="764"/>
      <c r="J11" s="199"/>
      <c r="K11" s="765"/>
      <c r="L11" s="764"/>
      <c r="M11" s="764"/>
      <c r="N11" s="203"/>
    </row>
    <row r="12" spans="1:14" ht="42" customHeight="1">
      <c r="A12" s="1643"/>
      <c r="B12" s="1652"/>
      <c r="C12" s="1648"/>
      <c r="D12" s="1650"/>
      <c r="E12" s="1652"/>
      <c r="F12" s="241" t="s">
        <v>857</v>
      </c>
      <c r="G12" s="577"/>
      <c r="H12" s="578"/>
      <c r="I12" s="578"/>
      <c r="J12" s="760"/>
      <c r="K12" s="207"/>
      <c r="L12" s="207"/>
      <c r="M12" s="207"/>
      <c r="N12" s="210"/>
    </row>
    <row r="13" spans="1:14" ht="42" customHeight="1">
      <c r="A13" s="1643"/>
      <c r="B13" s="1652"/>
      <c r="C13" s="1648"/>
      <c r="D13" s="1650"/>
      <c r="E13" s="1652"/>
      <c r="F13" s="241" t="s">
        <v>858</v>
      </c>
      <c r="G13" s="577"/>
      <c r="H13" s="578"/>
      <c r="I13" s="578"/>
      <c r="J13" s="760"/>
      <c r="K13" s="207"/>
      <c r="L13" s="207"/>
      <c r="M13" s="207"/>
      <c r="N13" s="210"/>
    </row>
    <row r="14" spans="1:14" ht="42" customHeight="1">
      <c r="A14" s="1643"/>
      <c r="B14" s="1652"/>
      <c r="C14" s="1648"/>
      <c r="D14" s="1650"/>
      <c r="E14" s="1652"/>
      <c r="F14" s="241" t="s">
        <v>859</v>
      </c>
      <c r="G14" s="577"/>
      <c r="H14" s="578"/>
      <c r="I14" s="578"/>
      <c r="J14" s="760"/>
      <c r="K14" s="207"/>
      <c r="L14" s="207"/>
      <c r="M14" s="207"/>
      <c r="N14" s="210"/>
    </row>
    <row r="15" spans="1:14" ht="42" customHeight="1">
      <c r="A15" s="1643"/>
      <c r="B15" s="1652"/>
      <c r="C15" s="1648"/>
      <c r="D15" s="1650"/>
      <c r="E15" s="1652"/>
      <c r="F15" s="241" t="s">
        <v>860</v>
      </c>
      <c r="G15" s="577"/>
      <c r="H15" s="578"/>
      <c r="I15" s="578"/>
      <c r="J15" s="760"/>
      <c r="K15" s="207"/>
      <c r="L15" s="207"/>
      <c r="M15" s="207"/>
      <c r="N15" s="210"/>
    </row>
    <row r="16" spans="1:14" s="278" customFormat="1" ht="42" customHeight="1" thickBot="1">
      <c r="A16" s="884"/>
      <c r="B16" s="1653"/>
      <c r="C16" s="1649"/>
      <c r="D16" s="886"/>
      <c r="E16" s="1653"/>
      <c r="F16" s="766" t="s">
        <v>861</v>
      </c>
      <c r="G16" s="767">
        <f>SUM(G11:G15)</f>
        <v>0</v>
      </c>
      <c r="H16" s="768">
        <f t="shared" ref="H16:N16" si="0">SUM(H11:H15)</f>
        <v>0</v>
      </c>
      <c r="I16" s="768">
        <f t="shared" si="0"/>
        <v>0</v>
      </c>
      <c r="J16" s="769">
        <f t="shared" si="0"/>
        <v>0</v>
      </c>
      <c r="K16" s="769">
        <f t="shared" si="0"/>
        <v>0</v>
      </c>
      <c r="L16" s="769">
        <f t="shared" si="0"/>
        <v>0</v>
      </c>
      <c r="M16" s="769">
        <f t="shared" si="0"/>
        <v>0</v>
      </c>
      <c r="N16" s="770">
        <f t="shared" si="0"/>
        <v>0</v>
      </c>
    </row>
    <row r="17" spans="1:14" ht="25.8">
      <c r="A17" s="880" t="s">
        <v>841</v>
      </c>
      <c r="B17" s="880"/>
      <c r="C17" s="880"/>
      <c r="D17" s="880"/>
      <c r="E17" s="880"/>
      <c r="F17" s="880"/>
      <c r="G17" s="880"/>
      <c r="H17" s="880"/>
      <c r="I17" s="880"/>
      <c r="J17" s="880"/>
      <c r="K17" s="880"/>
      <c r="L17" s="880"/>
      <c r="M17" s="880"/>
      <c r="N17" s="880"/>
    </row>
    <row r="18" spans="1:14" ht="14.25" customHeight="1">
      <c r="A18" s="187"/>
      <c r="B18" s="187"/>
      <c r="C18" s="187"/>
      <c r="D18" s="187"/>
      <c r="E18" s="187"/>
      <c r="F18" s="187"/>
      <c r="G18" s="187"/>
      <c r="H18" s="187"/>
      <c r="I18" s="187"/>
      <c r="K18" s="187"/>
      <c r="L18" s="187"/>
      <c r="M18" s="187"/>
      <c r="N18" s="187"/>
    </row>
    <row r="19" spans="1:14" ht="25.8">
      <c r="A19" s="187"/>
      <c r="B19" s="187"/>
      <c r="C19" s="187"/>
      <c r="D19" s="187"/>
      <c r="E19" s="187"/>
      <c r="F19" s="187"/>
      <c r="G19" s="187"/>
      <c r="H19" s="762" t="s">
        <v>1103</v>
      </c>
      <c r="I19" s="881"/>
      <c r="J19" s="881"/>
      <c r="K19" s="881"/>
      <c r="L19" s="881"/>
      <c r="M19" s="881"/>
      <c r="N19" s="881"/>
    </row>
    <row r="20" spans="1:14" ht="25.8">
      <c r="A20" s="187"/>
      <c r="B20" s="187"/>
      <c r="C20" s="187"/>
      <c r="D20" s="187"/>
      <c r="E20" s="187"/>
      <c r="F20" s="187"/>
      <c r="G20" s="187"/>
      <c r="H20" s="762" t="s">
        <v>1104</v>
      </c>
      <c r="I20" s="882"/>
      <c r="J20" s="882"/>
      <c r="K20" s="882"/>
      <c r="L20" s="882"/>
      <c r="M20" s="882"/>
      <c r="N20" s="882"/>
    </row>
    <row r="21" spans="1:14" ht="7.5" customHeight="1" thickBot="1">
      <c r="A21" s="187"/>
      <c r="B21" s="187"/>
      <c r="C21" s="187"/>
      <c r="D21" s="187"/>
      <c r="E21" s="187"/>
      <c r="F21" s="187"/>
      <c r="G21" s="187"/>
      <c r="H21" s="187"/>
      <c r="I21" s="187"/>
      <c r="K21" s="187"/>
      <c r="L21" s="187"/>
      <c r="M21" s="187"/>
      <c r="N21" s="187"/>
    </row>
    <row r="22" spans="1:14" ht="27.9" customHeight="1">
      <c r="A22" s="1654" t="s">
        <v>842</v>
      </c>
      <c r="B22" s="1657" t="s">
        <v>843</v>
      </c>
      <c r="C22" s="1660" t="s">
        <v>844</v>
      </c>
      <c r="D22" s="1661"/>
      <c r="E22" s="1662"/>
      <c r="F22" s="1663" t="s">
        <v>845</v>
      </c>
      <c r="G22" s="1664"/>
      <c r="H22" s="1664"/>
      <c r="I22" s="1664"/>
      <c r="J22" s="1664"/>
      <c r="K22" s="1664"/>
      <c r="L22" s="1664"/>
      <c r="M22" s="1664"/>
      <c r="N22" s="1665"/>
    </row>
    <row r="23" spans="1:14" ht="27.9" customHeight="1">
      <c r="A23" s="1655"/>
      <c r="B23" s="1658"/>
      <c r="C23" s="1666" t="s">
        <v>846</v>
      </c>
      <c r="D23" s="1638" t="s">
        <v>847</v>
      </c>
      <c r="E23" s="1668"/>
      <c r="F23" s="1669" t="s">
        <v>848</v>
      </c>
      <c r="G23" s="1666" t="s">
        <v>1101</v>
      </c>
      <c r="H23" s="1658"/>
      <c r="I23" s="1638" t="s">
        <v>849</v>
      </c>
      <c r="J23" s="1638"/>
      <c r="K23" s="1639" t="s">
        <v>312</v>
      </c>
      <c r="L23" s="1639"/>
      <c r="M23" s="1639"/>
      <c r="N23" s="1640"/>
    </row>
    <row r="24" spans="1:14" ht="27.9" customHeight="1" thickBot="1">
      <c r="A24" s="1656"/>
      <c r="B24" s="1659"/>
      <c r="C24" s="1667"/>
      <c r="D24" s="195" t="s">
        <v>1101</v>
      </c>
      <c r="E24" s="573" t="s">
        <v>849</v>
      </c>
      <c r="F24" s="1670"/>
      <c r="G24" s="574" t="s">
        <v>850</v>
      </c>
      <c r="H24" s="216" t="s">
        <v>851</v>
      </c>
      <c r="I24" s="215" t="s">
        <v>850</v>
      </c>
      <c r="J24" s="215" t="s">
        <v>851</v>
      </c>
      <c r="K24" s="575" t="s">
        <v>852</v>
      </c>
      <c r="L24" s="215" t="s">
        <v>853</v>
      </c>
      <c r="M24" s="215" t="s">
        <v>854</v>
      </c>
      <c r="N24" s="576" t="s">
        <v>855</v>
      </c>
    </row>
    <row r="25" spans="1:14" ht="36" customHeight="1">
      <c r="A25" s="883">
        <v>1</v>
      </c>
      <c r="B25" s="1644">
        <v>100000</v>
      </c>
      <c r="C25" s="1647">
        <v>10</v>
      </c>
      <c r="D25" s="885">
        <v>4</v>
      </c>
      <c r="E25" s="1651">
        <v>1</v>
      </c>
      <c r="F25" s="251" t="s">
        <v>856</v>
      </c>
      <c r="G25" s="771">
        <v>2</v>
      </c>
      <c r="H25" s="772">
        <v>9000</v>
      </c>
      <c r="I25" s="764">
        <v>1</v>
      </c>
      <c r="J25" s="581">
        <v>3000</v>
      </c>
      <c r="K25" s="765"/>
      <c r="L25" s="764"/>
      <c r="M25" s="764"/>
      <c r="N25" s="203">
        <v>1</v>
      </c>
    </row>
    <row r="26" spans="1:14" ht="36" customHeight="1">
      <c r="A26" s="1643"/>
      <c r="B26" s="1645"/>
      <c r="C26" s="1648"/>
      <c r="D26" s="1650"/>
      <c r="E26" s="1652"/>
      <c r="F26" s="241" t="s">
        <v>857</v>
      </c>
      <c r="G26" s="579">
        <v>2</v>
      </c>
      <c r="H26" s="580">
        <v>4000</v>
      </c>
      <c r="I26" s="578">
        <v>0</v>
      </c>
      <c r="J26" s="761">
        <v>0</v>
      </c>
      <c r="K26" s="207">
        <v>1</v>
      </c>
      <c r="L26" s="207"/>
      <c r="M26" s="207"/>
      <c r="N26" s="210"/>
    </row>
    <row r="27" spans="1:14" ht="36" customHeight="1">
      <c r="A27" s="1643"/>
      <c r="B27" s="1645"/>
      <c r="C27" s="1648"/>
      <c r="D27" s="1650"/>
      <c r="E27" s="1652"/>
      <c r="F27" s="241" t="s">
        <v>858</v>
      </c>
      <c r="G27" s="579">
        <v>0</v>
      </c>
      <c r="H27" s="580">
        <v>0</v>
      </c>
      <c r="I27" s="578">
        <v>0</v>
      </c>
      <c r="J27" s="761">
        <v>0</v>
      </c>
      <c r="K27" s="207"/>
      <c r="L27" s="207">
        <v>1</v>
      </c>
      <c r="M27" s="207"/>
      <c r="N27" s="210"/>
    </row>
    <row r="28" spans="1:14" ht="36" customHeight="1">
      <c r="A28" s="1643"/>
      <c r="B28" s="1645"/>
      <c r="C28" s="1648"/>
      <c r="D28" s="1650"/>
      <c r="E28" s="1652"/>
      <c r="F28" s="241"/>
      <c r="G28" s="579"/>
      <c r="H28" s="580"/>
      <c r="I28" s="578"/>
      <c r="J28" s="761"/>
      <c r="K28" s="207"/>
      <c r="L28" s="207"/>
      <c r="M28" s="207"/>
      <c r="N28" s="210"/>
    </row>
    <row r="29" spans="1:14" s="278" customFormat="1" ht="36" customHeight="1" thickBot="1">
      <c r="A29" s="884"/>
      <c r="B29" s="1646"/>
      <c r="C29" s="1649"/>
      <c r="D29" s="886"/>
      <c r="E29" s="1653"/>
      <c r="F29" s="766" t="s">
        <v>861</v>
      </c>
      <c r="G29" s="767">
        <f t="shared" ref="G29:N29" si="1">SUM(G25:G28)</f>
        <v>4</v>
      </c>
      <c r="H29" s="773">
        <f t="shared" si="1"/>
        <v>13000</v>
      </c>
      <c r="I29" s="768">
        <f t="shared" si="1"/>
        <v>1</v>
      </c>
      <c r="J29" s="774">
        <f t="shared" si="1"/>
        <v>3000</v>
      </c>
      <c r="K29" s="769">
        <f t="shared" si="1"/>
        <v>1</v>
      </c>
      <c r="L29" s="769">
        <f t="shared" si="1"/>
        <v>1</v>
      </c>
      <c r="M29" s="769">
        <f t="shared" si="1"/>
        <v>0</v>
      </c>
      <c r="N29" s="770">
        <f t="shared" si="1"/>
        <v>1</v>
      </c>
    </row>
    <row r="30" spans="1:14" ht="13.5" customHeight="1">
      <c r="A30" s="189"/>
      <c r="B30" s="189"/>
      <c r="C30" s="204"/>
      <c r="D30" s="204"/>
      <c r="E30" s="204"/>
      <c r="F30" s="189"/>
      <c r="G30" s="189"/>
      <c r="H30" s="204"/>
      <c r="I30" s="189"/>
      <c r="K30" s="189"/>
      <c r="L30" s="189"/>
      <c r="M30" s="189"/>
      <c r="N30" s="189"/>
    </row>
    <row r="31" spans="1:14" ht="16.5" customHeight="1">
      <c r="A31" s="189"/>
      <c r="B31" s="189"/>
      <c r="C31" s="204"/>
      <c r="D31" s="204"/>
      <c r="G31" s="1641" t="s">
        <v>1105</v>
      </c>
      <c r="H31" s="1642"/>
      <c r="I31" s="1642"/>
      <c r="J31" s="1642"/>
      <c r="K31" s="1642"/>
      <c r="L31" s="1642"/>
      <c r="M31" s="1642"/>
      <c r="N31" s="1642"/>
    </row>
    <row r="32" spans="1:14" s="204" customFormat="1" ht="16.5" customHeight="1">
      <c r="A32" s="233"/>
      <c r="B32" s="233"/>
      <c r="C32" s="234"/>
      <c r="D32" s="234"/>
      <c r="F32" s="189"/>
      <c r="G32" s="1642"/>
      <c r="H32" s="1642"/>
      <c r="I32" s="1642"/>
      <c r="J32" s="1642"/>
      <c r="K32" s="1642"/>
      <c r="L32" s="1642"/>
      <c r="M32" s="1642"/>
      <c r="N32" s="1642"/>
    </row>
    <row r="33" spans="1:14" s="204" customFormat="1" ht="16.5" customHeight="1">
      <c r="A33" s="189"/>
      <c r="B33" s="189"/>
      <c r="C33" s="235"/>
      <c r="D33" s="235"/>
      <c r="F33" s="189"/>
      <c r="G33" s="1642"/>
      <c r="H33" s="1642"/>
      <c r="I33" s="1642"/>
      <c r="J33" s="1642"/>
      <c r="K33" s="1642"/>
      <c r="L33" s="1642"/>
      <c r="M33" s="1642"/>
      <c r="N33" s="1642"/>
    </row>
    <row r="34" spans="1:14" s="204" customFormat="1" ht="16.5" customHeight="1">
      <c r="A34" s="189"/>
      <c r="B34" s="189"/>
      <c r="C34" s="235"/>
      <c r="D34" s="235"/>
      <c r="F34" s="189"/>
      <c r="G34" s="1642"/>
      <c r="H34" s="1642"/>
      <c r="I34" s="1642"/>
      <c r="J34" s="1642"/>
      <c r="K34" s="1642"/>
      <c r="L34" s="1642"/>
      <c r="M34" s="1642"/>
      <c r="N34" s="1642"/>
    </row>
    <row r="35" spans="1:14" s="204" customFormat="1" ht="16.5" customHeight="1">
      <c r="A35" s="236"/>
      <c r="B35" s="236"/>
      <c r="C35" s="237"/>
      <c r="D35" s="237"/>
      <c r="F35" s="189"/>
      <c r="G35" s="1642"/>
      <c r="H35" s="1642"/>
      <c r="I35" s="1642"/>
      <c r="J35" s="1642"/>
      <c r="K35" s="1642"/>
      <c r="L35" s="1642"/>
      <c r="M35" s="1642"/>
      <c r="N35" s="1642"/>
    </row>
    <row r="36" spans="1:14" s="204" customFormat="1" ht="16.5" customHeight="1">
      <c r="A36" s="236"/>
      <c r="B36" s="236"/>
      <c r="C36" s="237"/>
      <c r="D36" s="237"/>
      <c r="F36" s="189"/>
      <c r="G36" s="1642"/>
      <c r="H36" s="1642"/>
      <c r="I36" s="1642"/>
      <c r="J36" s="1642"/>
      <c r="K36" s="1642"/>
      <c r="L36" s="1642"/>
      <c r="M36" s="1642"/>
      <c r="N36" s="1642"/>
    </row>
    <row r="37" spans="1:14" s="204" customFormat="1" ht="16.5" customHeight="1">
      <c r="A37" s="236"/>
      <c r="B37" s="236"/>
      <c r="C37" s="237"/>
      <c r="D37" s="237"/>
      <c r="F37" s="189"/>
      <c r="G37" s="1642"/>
      <c r="H37" s="1642"/>
      <c r="I37" s="1642"/>
      <c r="J37" s="1642"/>
      <c r="K37" s="1642"/>
      <c r="L37" s="1642"/>
      <c r="M37" s="1642"/>
      <c r="N37" s="1642"/>
    </row>
    <row r="38" spans="1:14" s="204" customFormat="1" ht="16.5" customHeight="1">
      <c r="A38" s="236"/>
      <c r="B38" s="236"/>
      <c r="C38" s="237"/>
      <c r="D38" s="237"/>
      <c r="F38" s="189"/>
      <c r="G38" s="1642"/>
      <c r="H38" s="1642"/>
      <c r="I38" s="1642"/>
      <c r="J38" s="1642"/>
      <c r="K38" s="1642"/>
      <c r="L38" s="1642"/>
      <c r="M38" s="1642"/>
      <c r="N38" s="1642"/>
    </row>
    <row r="39" spans="1:14" s="204" customFormat="1" ht="16.5" customHeight="1">
      <c r="A39" s="236"/>
      <c r="B39" s="236"/>
      <c r="C39" s="237"/>
      <c r="D39" s="237"/>
      <c r="F39" s="189"/>
      <c r="G39" s="1642"/>
      <c r="H39" s="1642"/>
      <c r="I39" s="1642"/>
      <c r="J39" s="1642"/>
      <c r="K39" s="1642"/>
      <c r="L39" s="1642"/>
      <c r="M39" s="1642"/>
      <c r="N39" s="1642"/>
    </row>
    <row r="40" spans="1:14" s="204" customFormat="1" ht="16.5" customHeight="1">
      <c r="A40" s="189"/>
      <c r="B40" s="189"/>
      <c r="C40" s="235"/>
      <c r="D40" s="235"/>
      <c r="F40" s="189"/>
      <c r="G40" s="1642"/>
      <c r="H40" s="1642"/>
      <c r="I40" s="1642"/>
      <c r="J40" s="1642"/>
      <c r="K40" s="1642"/>
      <c r="L40" s="1642"/>
      <c r="M40" s="1642"/>
      <c r="N40" s="1642"/>
    </row>
    <row r="41" spans="1:14" s="204" customFormat="1" ht="16.5" customHeight="1">
      <c r="A41" s="189"/>
      <c r="B41" s="189"/>
      <c r="C41" s="235"/>
      <c r="D41" s="235"/>
      <c r="F41" s="189"/>
      <c r="G41" s="1642"/>
      <c r="H41" s="1642"/>
      <c r="I41" s="1642"/>
      <c r="J41" s="1642"/>
      <c r="K41" s="1642"/>
      <c r="L41" s="1642"/>
      <c r="M41" s="1642"/>
      <c r="N41" s="1642"/>
    </row>
    <row r="42" spans="1:14" ht="18.75" customHeight="1">
      <c r="A42" s="582" t="s">
        <v>1102</v>
      </c>
    </row>
    <row r="43" spans="1:14" ht="16.5" customHeight="1">
      <c r="A43" s="189"/>
      <c r="B43" s="189"/>
      <c r="C43" s="204"/>
      <c r="D43" s="204"/>
    </row>
    <row r="44" spans="1:14" s="204" customFormat="1" ht="16.5" customHeight="1">
      <c r="A44" s="233"/>
      <c r="B44" s="233"/>
      <c r="C44" s="234"/>
      <c r="D44" s="234"/>
      <c r="F44" s="189"/>
      <c r="G44" s="189"/>
      <c r="J44" s="189"/>
    </row>
    <row r="45" spans="1:14" s="204" customFormat="1" ht="16.5" customHeight="1">
      <c r="A45" s="189"/>
      <c r="B45" s="189"/>
      <c r="C45" s="235"/>
      <c r="D45" s="235"/>
      <c r="F45" s="189"/>
      <c r="G45" s="189"/>
      <c r="J45" s="189"/>
    </row>
    <row r="46" spans="1:14" s="204" customFormat="1" ht="16.5" customHeight="1">
      <c r="A46" s="189"/>
      <c r="B46" s="189"/>
      <c r="C46" s="235"/>
      <c r="D46" s="235"/>
      <c r="F46" s="189"/>
      <c r="G46" s="189"/>
      <c r="J46" s="189"/>
    </row>
    <row r="47" spans="1:14" s="204" customFormat="1" ht="16.5" customHeight="1">
      <c r="A47" s="236"/>
      <c r="B47" s="236"/>
      <c r="C47" s="237"/>
      <c r="D47" s="237"/>
      <c r="F47" s="189"/>
      <c r="G47" s="189"/>
      <c r="J47" s="189"/>
    </row>
    <row r="48" spans="1:14" s="204" customFormat="1" ht="16.5" customHeight="1">
      <c r="A48" s="236"/>
      <c r="B48" s="236"/>
      <c r="C48" s="237"/>
      <c r="D48" s="237"/>
      <c r="F48" s="189"/>
      <c r="G48" s="189"/>
      <c r="J48" s="189"/>
    </row>
    <row r="49" spans="1:10" s="204" customFormat="1" ht="16.5" customHeight="1">
      <c r="A49" s="236"/>
      <c r="B49" s="236"/>
      <c r="C49" s="237"/>
      <c r="D49" s="237"/>
      <c r="F49" s="189"/>
      <c r="G49" s="189"/>
      <c r="J49" s="189"/>
    </row>
    <row r="50" spans="1:10" s="204" customFormat="1" ht="16.5" customHeight="1">
      <c r="A50" s="236"/>
      <c r="B50" s="236"/>
      <c r="C50" s="237"/>
      <c r="D50" s="237"/>
      <c r="F50" s="189"/>
      <c r="G50" s="189"/>
      <c r="J50" s="189"/>
    </row>
    <row r="51" spans="1:10" s="204" customFormat="1" ht="16.5" customHeight="1">
      <c r="A51" s="236"/>
      <c r="B51" s="236"/>
      <c r="C51" s="237"/>
      <c r="D51" s="237"/>
      <c r="F51" s="189"/>
      <c r="G51" s="189"/>
      <c r="J51" s="189"/>
    </row>
    <row r="52" spans="1:10" s="204" customFormat="1" ht="16.5" customHeight="1">
      <c r="A52" s="189"/>
      <c r="B52" s="189"/>
      <c r="C52" s="235"/>
      <c r="D52" s="235"/>
      <c r="F52" s="189"/>
      <c r="G52" s="189"/>
      <c r="J52" s="189"/>
    </row>
    <row r="53" spans="1:10" s="204" customFormat="1" ht="16.5" customHeight="1">
      <c r="A53" s="189"/>
      <c r="B53" s="189"/>
      <c r="C53" s="235"/>
      <c r="D53" s="235"/>
      <c r="F53" s="189"/>
      <c r="G53" s="189"/>
      <c r="J53" s="189"/>
    </row>
  </sheetData>
  <mergeCells count="37">
    <mergeCell ref="A2:N2"/>
    <mergeCell ref="I4:N4"/>
    <mergeCell ref="I5:N5"/>
    <mergeCell ref="A8:A10"/>
    <mergeCell ref="B8:B10"/>
    <mergeCell ref="C8:E8"/>
    <mergeCell ref="F8:N8"/>
    <mergeCell ref="C9:C10"/>
    <mergeCell ref="D9:E9"/>
    <mergeCell ref="F9:F10"/>
    <mergeCell ref="G9:H9"/>
    <mergeCell ref="I9:J9"/>
    <mergeCell ref="K9:N9"/>
    <mergeCell ref="E11:E16"/>
    <mergeCell ref="I19:N19"/>
    <mergeCell ref="I20:N20"/>
    <mergeCell ref="A22:A24"/>
    <mergeCell ref="B22:B24"/>
    <mergeCell ref="C22:E22"/>
    <mergeCell ref="F22:N22"/>
    <mergeCell ref="C23:C24"/>
    <mergeCell ref="D23:E23"/>
    <mergeCell ref="A11:A16"/>
    <mergeCell ref="B11:B16"/>
    <mergeCell ref="C11:C16"/>
    <mergeCell ref="D11:D16"/>
    <mergeCell ref="A17:N17"/>
    <mergeCell ref="F23:F24"/>
    <mergeCell ref="G23:H23"/>
    <mergeCell ref="I23:J23"/>
    <mergeCell ref="K23:N23"/>
    <mergeCell ref="G31:N41"/>
    <mergeCell ref="A25:A29"/>
    <mergeCell ref="B25:B29"/>
    <mergeCell ref="C25:C29"/>
    <mergeCell ref="D25:D29"/>
    <mergeCell ref="E25:E29"/>
  </mergeCells>
  <phoneticPr fontId="12"/>
  <dataValidations count="1">
    <dataValidation type="list" allowBlank="1" showInputMessage="1" showErrorMessage="1" sqref="A11 A25" xr:uid="{5B534E1E-D196-4364-8076-981D8E84B5C4}">
      <formula1>"１,２,３"</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72F96-FA6D-447F-9847-96CAC074AADC}">
  <dimension ref="B1:DE41"/>
  <sheetViews>
    <sheetView view="pageBreakPreview" topLeftCell="F1" zoomScale="115" zoomScaleNormal="100" zoomScaleSheetLayoutView="115" workbookViewId="0">
      <selection activeCell="AM11" sqref="AM11"/>
    </sheetView>
  </sheetViews>
  <sheetFormatPr defaultColWidth="2.44140625" defaultRowHeight="15" customHeight="1"/>
  <cols>
    <col min="1" max="1" width="2.44140625" style="301" customWidth="1"/>
    <col min="2" max="2" width="1.33203125" style="301" customWidth="1"/>
    <col min="3" max="19" width="2.44140625" style="301" customWidth="1"/>
    <col min="20" max="22" width="2.109375" style="301" customWidth="1"/>
    <col min="23" max="38" width="2.44140625" style="301" customWidth="1"/>
    <col min="39" max="39" width="2.109375" style="301" customWidth="1"/>
    <col min="40" max="40" width="2.44140625" style="301" customWidth="1"/>
    <col min="41" max="41" width="1.109375" style="301" customWidth="1"/>
    <col min="42" max="42" width="1.44140625" style="301" customWidth="1"/>
    <col min="43" max="43" width="2.44140625" style="301" customWidth="1"/>
    <col min="44" max="44" width="1.33203125" style="301" customWidth="1"/>
    <col min="45" max="61" width="2.44140625" style="301" customWidth="1"/>
    <col min="62" max="64" width="2.109375" style="301" customWidth="1"/>
    <col min="65" max="80" width="2.44140625" style="301" customWidth="1"/>
    <col min="81" max="81" width="2.109375" style="301" customWidth="1"/>
    <col min="82" max="82" width="2.44140625" style="301" customWidth="1"/>
    <col min="83" max="83" width="1.109375" style="301" customWidth="1"/>
    <col min="84" max="109" width="3.44140625" style="301" customWidth="1"/>
    <col min="110" max="16384" width="2.44140625" style="301"/>
  </cols>
  <sheetData>
    <row r="1" spans="2:109" ht="8.25" customHeight="1" thickBot="1"/>
    <row r="2" spans="2:109" ht="15" customHeight="1">
      <c r="B2" s="302"/>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4"/>
      <c r="AR2" s="302"/>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c r="CB2" s="303"/>
      <c r="CC2" s="303"/>
      <c r="CD2" s="303"/>
      <c r="CE2" s="304"/>
      <c r="CV2" s="1782" t="s">
        <v>862</v>
      </c>
      <c r="CW2" s="1782"/>
      <c r="CX2" s="1782"/>
      <c r="CY2" s="1782"/>
      <c r="CZ2" s="1782"/>
      <c r="DA2" s="1782"/>
      <c r="DB2" s="1782"/>
      <c r="DC2" s="1782"/>
      <c r="DD2" s="1782"/>
    </row>
    <row r="3" spans="2:109" ht="21" customHeight="1">
      <c r="B3" s="305"/>
      <c r="D3" s="1066" t="s">
        <v>863</v>
      </c>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c r="AM3" s="1066"/>
      <c r="AN3" s="1066"/>
      <c r="AO3" s="306"/>
      <c r="AR3" s="305"/>
      <c r="AT3" s="1066" t="s">
        <v>863</v>
      </c>
      <c r="AU3" s="1066"/>
      <c r="AV3" s="1066"/>
      <c r="AW3" s="1066"/>
      <c r="AX3" s="1066"/>
      <c r="AY3" s="1066"/>
      <c r="AZ3" s="1066"/>
      <c r="BA3" s="1066"/>
      <c r="BB3" s="1066"/>
      <c r="BC3" s="1066"/>
      <c r="BD3" s="1066"/>
      <c r="BE3" s="1066"/>
      <c r="BF3" s="1066"/>
      <c r="BG3" s="1066"/>
      <c r="BH3" s="1066"/>
      <c r="BI3" s="1066"/>
      <c r="BJ3" s="1066"/>
      <c r="BK3" s="1066"/>
      <c r="BL3" s="1066"/>
      <c r="BM3" s="1066"/>
      <c r="BN3" s="1066"/>
      <c r="BO3" s="1066"/>
      <c r="BP3" s="1066"/>
      <c r="BQ3" s="1066"/>
      <c r="BR3" s="1066"/>
      <c r="BS3" s="1066"/>
      <c r="BT3" s="1066"/>
      <c r="BU3" s="1066"/>
      <c r="BV3" s="1066"/>
      <c r="BW3" s="1066"/>
      <c r="BX3" s="1066"/>
      <c r="BY3" s="1066"/>
      <c r="BZ3" s="1066"/>
      <c r="CA3" s="1066"/>
      <c r="CB3" s="1066"/>
      <c r="CC3" s="1066"/>
      <c r="CD3" s="1066"/>
      <c r="CE3" s="306"/>
      <c r="CV3" s="1782"/>
      <c r="CW3" s="1782"/>
      <c r="CX3" s="1782"/>
      <c r="CY3" s="1782"/>
      <c r="CZ3" s="1782"/>
      <c r="DA3" s="1782"/>
      <c r="DB3" s="1782"/>
      <c r="DC3" s="1782"/>
      <c r="DD3" s="1782"/>
    </row>
    <row r="4" spans="2:109" ht="15" customHeight="1">
      <c r="B4" s="305"/>
      <c r="J4" s="1067"/>
      <c r="K4" s="1067"/>
      <c r="L4" s="1067"/>
      <c r="M4" s="1067"/>
      <c r="N4" s="1067"/>
      <c r="O4" s="1067"/>
      <c r="P4" s="1067"/>
      <c r="Q4" s="1067"/>
      <c r="R4" s="1067"/>
      <c r="S4" s="1067"/>
      <c r="T4" s="1067"/>
      <c r="AE4" s="1067"/>
      <c r="AF4" s="1067"/>
      <c r="AG4" s="1067"/>
      <c r="AH4" s="1067"/>
      <c r="AI4" s="1067"/>
      <c r="AJ4" s="1067"/>
      <c r="AK4" s="1067"/>
      <c r="AL4" s="1067"/>
      <c r="AM4" s="1067"/>
      <c r="AO4" s="306"/>
      <c r="AR4" s="305"/>
      <c r="AZ4" s="1067"/>
      <c r="BA4" s="1067"/>
      <c r="BB4" s="1067"/>
      <c r="BC4" s="1067"/>
      <c r="BD4" s="1067"/>
      <c r="BE4" s="1067"/>
      <c r="BF4" s="1067"/>
      <c r="BG4" s="1067"/>
      <c r="BH4" s="1067"/>
      <c r="BI4" s="1067"/>
      <c r="BJ4" s="1067"/>
      <c r="BU4" s="1067"/>
      <c r="BV4" s="1067"/>
      <c r="BW4" s="1067"/>
      <c r="BX4" s="1067"/>
      <c r="BY4" s="1067"/>
      <c r="BZ4" s="1067"/>
      <c r="CA4" s="1067"/>
      <c r="CB4" s="1067"/>
      <c r="CC4" s="1067"/>
      <c r="CE4" s="306"/>
    </row>
    <row r="5" spans="2:109" ht="15" customHeight="1">
      <c r="B5" s="305"/>
      <c r="C5" s="1065" t="s">
        <v>427</v>
      </c>
      <c r="D5" s="1065"/>
      <c r="E5" s="1065"/>
      <c r="F5" s="1065"/>
      <c r="G5" s="1065"/>
      <c r="H5" s="1065"/>
      <c r="I5" s="311"/>
      <c r="J5" s="1062"/>
      <c r="K5" s="1062"/>
      <c r="L5" s="1062"/>
      <c r="M5" s="1062"/>
      <c r="N5" s="1062"/>
      <c r="O5" s="1062"/>
      <c r="P5" s="1062"/>
      <c r="Q5" s="1062"/>
      <c r="R5" s="1062"/>
      <c r="S5" s="1062"/>
      <c r="T5" s="1062"/>
      <c r="V5" s="583"/>
      <c r="W5" s="1781" t="s">
        <v>1113</v>
      </c>
      <c r="X5" s="1781"/>
      <c r="Y5" s="1781"/>
      <c r="Z5" s="1781"/>
      <c r="AA5" s="1781"/>
      <c r="AB5" s="1781"/>
      <c r="AC5" s="1781"/>
      <c r="AD5" s="307"/>
      <c r="AE5" s="1062"/>
      <c r="AF5" s="1062"/>
      <c r="AG5" s="1062"/>
      <c r="AH5" s="1062"/>
      <c r="AI5" s="1062"/>
      <c r="AJ5" s="1062"/>
      <c r="AK5" s="1062"/>
      <c r="AL5" s="1062"/>
      <c r="AM5" s="1062"/>
      <c r="AN5" s="320"/>
      <c r="AO5" s="306"/>
      <c r="AR5" s="305"/>
      <c r="AS5" s="1065" t="s">
        <v>427</v>
      </c>
      <c r="AT5" s="1065"/>
      <c r="AU5" s="1065"/>
      <c r="AV5" s="1065"/>
      <c r="AW5" s="1065"/>
      <c r="AX5" s="1065"/>
      <c r="AY5" s="311"/>
      <c r="AZ5" s="1062"/>
      <c r="BA5" s="1062"/>
      <c r="BB5" s="1062"/>
      <c r="BC5" s="1062"/>
      <c r="BD5" s="1062"/>
      <c r="BE5" s="1062"/>
      <c r="BF5" s="1062"/>
      <c r="BG5" s="1062"/>
      <c r="BH5" s="1062"/>
      <c r="BI5" s="1062"/>
      <c r="BJ5" s="1062"/>
      <c r="BL5" s="583"/>
      <c r="BM5" s="1781" t="s">
        <v>1113</v>
      </c>
      <c r="BN5" s="1781"/>
      <c r="BO5" s="1781"/>
      <c r="BP5" s="1781"/>
      <c r="BQ5" s="1781"/>
      <c r="BR5" s="1781"/>
      <c r="BS5" s="1781"/>
      <c r="BT5" s="307"/>
      <c r="BU5" s="1062"/>
      <c r="BV5" s="1062"/>
      <c r="BW5" s="1062"/>
      <c r="BX5" s="1062"/>
      <c r="BY5" s="1062"/>
      <c r="BZ5" s="1062"/>
      <c r="CA5" s="1062"/>
      <c r="CB5" s="1062"/>
      <c r="CC5" s="1062"/>
      <c r="CD5" s="320"/>
      <c r="CE5" s="306"/>
    </row>
    <row r="6" spans="2:109" ht="15" customHeight="1">
      <c r="B6" s="305"/>
      <c r="D6" s="308"/>
      <c r="E6" s="308"/>
      <c r="F6" s="308"/>
      <c r="G6" s="308"/>
      <c r="H6" s="308"/>
      <c r="J6" s="987"/>
      <c r="K6" s="987"/>
      <c r="L6" s="987"/>
      <c r="M6" s="987"/>
      <c r="N6" s="987"/>
      <c r="O6" s="987"/>
      <c r="P6" s="987"/>
      <c r="Q6" s="987"/>
      <c r="R6" s="987"/>
      <c r="S6" s="987"/>
      <c r="T6" s="987"/>
      <c r="U6" s="309"/>
      <c r="V6" s="309"/>
      <c r="W6" s="309"/>
      <c r="X6" s="309"/>
      <c r="Y6" s="309"/>
      <c r="Z6" s="309"/>
      <c r="AA6" s="309"/>
      <c r="AB6" s="309"/>
      <c r="AC6" s="309"/>
      <c r="AE6" s="987"/>
      <c r="AF6" s="987"/>
      <c r="AG6" s="987"/>
      <c r="AH6" s="987"/>
      <c r="AI6" s="987"/>
      <c r="AJ6" s="987"/>
      <c r="AK6" s="987"/>
      <c r="AL6" s="987"/>
      <c r="AM6" s="987"/>
      <c r="AN6" s="321"/>
      <c r="AO6" s="306"/>
      <c r="AR6" s="305"/>
      <c r="AT6" s="308"/>
      <c r="AU6" s="308"/>
      <c r="AV6" s="308"/>
      <c r="AW6" s="308"/>
      <c r="AX6" s="308"/>
      <c r="AZ6" s="987"/>
      <c r="BA6" s="987"/>
      <c r="BB6" s="987"/>
      <c r="BC6" s="987"/>
      <c r="BD6" s="987"/>
      <c r="BE6" s="987"/>
      <c r="BF6" s="987"/>
      <c r="BG6" s="987"/>
      <c r="BH6" s="987"/>
      <c r="BI6" s="987"/>
      <c r="BJ6" s="987"/>
      <c r="BK6" s="309"/>
      <c r="BL6" s="309"/>
      <c r="BM6" s="309"/>
      <c r="BN6" s="309"/>
      <c r="BO6" s="309"/>
      <c r="BP6" s="309"/>
      <c r="BQ6" s="309"/>
      <c r="BR6" s="309"/>
      <c r="BS6" s="309"/>
      <c r="BU6" s="987"/>
      <c r="BV6" s="987"/>
      <c r="BW6" s="987"/>
      <c r="BX6" s="987"/>
      <c r="BY6" s="987"/>
      <c r="BZ6" s="987"/>
      <c r="CA6" s="987"/>
      <c r="CB6" s="987"/>
      <c r="CC6" s="987"/>
      <c r="CD6" s="321"/>
      <c r="CE6" s="306"/>
    </row>
    <row r="7" spans="2:109" ht="15" customHeight="1">
      <c r="B7" s="305"/>
      <c r="C7" s="1065" t="s">
        <v>428</v>
      </c>
      <c r="D7" s="1065"/>
      <c r="E7" s="1065"/>
      <c r="F7" s="1065"/>
      <c r="G7" s="1065"/>
      <c r="H7" s="1065"/>
      <c r="I7" s="311"/>
      <c r="J7" s="1003"/>
      <c r="K7" s="1003"/>
      <c r="L7" s="1003"/>
      <c r="M7" s="1003"/>
      <c r="N7" s="1003"/>
      <c r="O7" s="1003"/>
      <c r="P7" s="1003"/>
      <c r="Q7" s="1003"/>
      <c r="R7" s="1003"/>
      <c r="S7" s="1003"/>
      <c r="T7" s="1003"/>
      <c r="W7" s="1064" t="s">
        <v>429</v>
      </c>
      <c r="X7" s="1064"/>
      <c r="Y7" s="1064"/>
      <c r="Z7" s="1064"/>
      <c r="AA7" s="1064"/>
      <c r="AB7" s="1064"/>
      <c r="AC7" s="1064"/>
      <c r="AD7" s="311"/>
      <c r="AE7" s="1003"/>
      <c r="AF7" s="1003"/>
      <c r="AG7" s="1003"/>
      <c r="AH7" s="1003"/>
      <c r="AI7" s="1003"/>
      <c r="AJ7" s="1003"/>
      <c r="AK7" s="1003"/>
      <c r="AL7" s="1003"/>
      <c r="AM7" s="1003"/>
      <c r="AN7" s="307"/>
      <c r="AO7" s="306"/>
      <c r="AR7" s="305"/>
      <c r="AS7" s="1065" t="s">
        <v>428</v>
      </c>
      <c r="AT7" s="1065"/>
      <c r="AU7" s="1065"/>
      <c r="AV7" s="1065"/>
      <c r="AW7" s="1065"/>
      <c r="AX7" s="1065"/>
      <c r="AY7" s="311"/>
      <c r="AZ7" s="1003"/>
      <c r="BA7" s="1003"/>
      <c r="BB7" s="1003"/>
      <c r="BC7" s="1003"/>
      <c r="BD7" s="1003"/>
      <c r="BE7" s="1003"/>
      <c r="BF7" s="1003"/>
      <c r="BG7" s="1003"/>
      <c r="BH7" s="1003"/>
      <c r="BI7" s="1003"/>
      <c r="BJ7" s="1003"/>
      <c r="BM7" s="1064" t="s">
        <v>429</v>
      </c>
      <c r="BN7" s="1064"/>
      <c r="BO7" s="1064"/>
      <c r="BP7" s="1064"/>
      <c r="BQ7" s="1064"/>
      <c r="BR7" s="1064"/>
      <c r="BS7" s="1064"/>
      <c r="BT7" s="311"/>
      <c r="BU7" s="1003"/>
      <c r="BV7" s="1003"/>
      <c r="BW7" s="1003"/>
      <c r="BX7" s="1003"/>
      <c r="BY7" s="1003"/>
      <c r="BZ7" s="1003"/>
      <c r="CA7" s="1003"/>
      <c r="CB7" s="1003"/>
      <c r="CC7" s="1003"/>
      <c r="CD7" s="307"/>
      <c r="CE7" s="306"/>
    </row>
    <row r="8" spans="2:109" ht="15" customHeight="1">
      <c r="B8" s="305"/>
      <c r="D8" s="308"/>
      <c r="E8" s="308"/>
      <c r="F8" s="308"/>
      <c r="G8" s="308"/>
      <c r="H8" s="308"/>
      <c r="J8" s="987"/>
      <c r="K8" s="987"/>
      <c r="L8" s="987"/>
      <c r="M8" s="987"/>
      <c r="N8" s="987"/>
      <c r="O8" s="987"/>
      <c r="P8" s="987"/>
      <c r="Q8" s="987"/>
      <c r="R8" s="987"/>
      <c r="S8" s="987"/>
      <c r="T8" s="987"/>
      <c r="U8" s="309"/>
      <c r="V8" s="309"/>
      <c r="W8" s="309"/>
      <c r="X8" s="309"/>
      <c r="Y8" s="309"/>
      <c r="Z8" s="309"/>
      <c r="AA8" s="309"/>
      <c r="AB8" s="309"/>
      <c r="AC8" s="309"/>
      <c r="AE8" s="987"/>
      <c r="AF8" s="987"/>
      <c r="AG8" s="987"/>
      <c r="AH8" s="987"/>
      <c r="AI8" s="987"/>
      <c r="AJ8" s="987"/>
      <c r="AK8" s="987"/>
      <c r="AL8" s="987"/>
      <c r="AM8" s="987"/>
      <c r="AN8" s="321"/>
      <c r="AO8" s="306"/>
      <c r="AR8" s="305"/>
      <c r="AT8" s="308"/>
      <c r="AU8" s="308"/>
      <c r="AV8" s="308"/>
      <c r="AW8" s="308"/>
      <c r="AX8" s="308"/>
      <c r="AZ8" s="987"/>
      <c r="BA8" s="987"/>
      <c r="BB8" s="987"/>
      <c r="BC8" s="987"/>
      <c r="BD8" s="987"/>
      <c r="BE8" s="987"/>
      <c r="BF8" s="987"/>
      <c r="BG8" s="987"/>
      <c r="BH8" s="987"/>
      <c r="BI8" s="987"/>
      <c r="BJ8" s="987"/>
      <c r="BK8" s="309"/>
      <c r="BL8" s="309"/>
      <c r="BM8" s="309"/>
      <c r="BN8" s="309"/>
      <c r="BO8" s="309"/>
      <c r="BP8" s="309"/>
      <c r="BQ8" s="309"/>
      <c r="BR8" s="309"/>
      <c r="BS8" s="309"/>
      <c r="BU8" s="987"/>
      <c r="BV8" s="987"/>
      <c r="BW8" s="987"/>
      <c r="BX8" s="987"/>
      <c r="BY8" s="987"/>
      <c r="BZ8" s="987"/>
      <c r="CA8" s="987"/>
      <c r="CB8" s="987"/>
      <c r="CC8" s="987"/>
      <c r="CD8" s="321"/>
      <c r="CE8" s="306"/>
    </row>
    <row r="9" spans="2:109" ht="15" customHeight="1">
      <c r="B9" s="305"/>
      <c r="C9" s="1062" t="s">
        <v>864</v>
      </c>
      <c r="D9" s="1062"/>
      <c r="E9" s="1062"/>
      <c r="F9" s="1062"/>
      <c r="G9" s="1062"/>
      <c r="H9" s="1062"/>
      <c r="I9" s="311"/>
      <c r="J9" s="1003"/>
      <c r="K9" s="1003"/>
      <c r="L9" s="1003"/>
      <c r="M9" s="1003"/>
      <c r="N9" s="1003"/>
      <c r="O9" s="1003"/>
      <c r="P9" s="1003"/>
      <c r="Q9" s="1003"/>
      <c r="R9" s="1003"/>
      <c r="S9" s="1003"/>
      <c r="T9" s="1003"/>
      <c r="W9" s="1064" t="s">
        <v>865</v>
      </c>
      <c r="X9" s="1064"/>
      <c r="Y9" s="1064"/>
      <c r="Z9" s="1064"/>
      <c r="AA9" s="1064"/>
      <c r="AB9" s="1064"/>
      <c r="AC9" s="1064"/>
      <c r="AD9" s="311"/>
      <c r="AE9" s="1003"/>
      <c r="AF9" s="1003"/>
      <c r="AG9" s="1003"/>
      <c r="AH9" s="1003"/>
      <c r="AI9" s="1003"/>
      <c r="AJ9" s="1003"/>
      <c r="AK9" s="1003"/>
      <c r="AL9" s="1003"/>
      <c r="AM9" s="1003"/>
      <c r="AN9" s="307"/>
      <c r="AO9" s="306"/>
      <c r="AR9" s="305"/>
      <c r="AS9" s="1062" t="s">
        <v>864</v>
      </c>
      <c r="AT9" s="1062"/>
      <c r="AU9" s="1062"/>
      <c r="AV9" s="1062"/>
      <c r="AW9" s="1062"/>
      <c r="AX9" s="1062"/>
      <c r="AY9" s="311"/>
      <c r="AZ9" s="1003"/>
      <c r="BA9" s="1003"/>
      <c r="BB9" s="1003"/>
      <c r="BC9" s="1003"/>
      <c r="BD9" s="1003"/>
      <c r="BE9" s="1003"/>
      <c r="BF9" s="1003"/>
      <c r="BG9" s="1003"/>
      <c r="BH9" s="1003"/>
      <c r="BI9" s="1003"/>
      <c r="BJ9" s="1003"/>
      <c r="BM9" s="1064" t="s">
        <v>865</v>
      </c>
      <c r="BN9" s="1064"/>
      <c r="BO9" s="1064"/>
      <c r="BP9" s="1064"/>
      <c r="BQ9" s="1064"/>
      <c r="BR9" s="1064"/>
      <c r="BS9" s="1064"/>
      <c r="BT9" s="311"/>
      <c r="BU9" s="1003"/>
      <c r="BV9" s="1003"/>
      <c r="BW9" s="1003"/>
      <c r="BX9" s="1003"/>
      <c r="BY9" s="1003"/>
      <c r="BZ9" s="1003"/>
      <c r="CA9" s="1003"/>
      <c r="CB9" s="1003"/>
      <c r="CC9" s="1003"/>
      <c r="CD9" s="307"/>
      <c r="CE9" s="306"/>
    </row>
    <row r="10" spans="2:109" ht="15" customHeight="1">
      <c r="B10" s="305"/>
      <c r="D10" s="308"/>
      <c r="E10" s="308"/>
      <c r="F10" s="308"/>
      <c r="G10" s="308"/>
      <c r="H10" s="308"/>
      <c r="J10" s="987"/>
      <c r="K10" s="987"/>
      <c r="L10" s="987"/>
      <c r="M10" s="987"/>
      <c r="N10" s="987"/>
      <c r="O10" s="987"/>
      <c r="P10" s="987"/>
      <c r="Q10" s="987"/>
      <c r="R10" s="987"/>
      <c r="S10" s="987"/>
      <c r="T10" s="987"/>
      <c r="U10" s="309"/>
      <c r="V10" s="309"/>
      <c r="W10" s="309"/>
      <c r="X10" s="309"/>
      <c r="Y10" s="309"/>
      <c r="Z10" s="309"/>
      <c r="AA10" s="309"/>
      <c r="AB10" s="309"/>
      <c r="AC10" s="309"/>
      <c r="AE10" s="310"/>
      <c r="AF10" s="310"/>
      <c r="AG10" s="310"/>
      <c r="AH10" s="310"/>
      <c r="AI10" s="310"/>
      <c r="AJ10" s="310"/>
      <c r="AK10" s="310"/>
      <c r="AL10" s="310"/>
      <c r="AM10" s="310"/>
      <c r="AN10" s="310"/>
      <c r="AO10" s="306"/>
      <c r="AR10" s="305"/>
      <c r="AT10" s="308"/>
      <c r="AU10" s="308"/>
      <c r="AV10" s="308"/>
      <c r="AW10" s="308"/>
      <c r="AX10" s="308"/>
      <c r="AZ10" s="987"/>
      <c r="BA10" s="987"/>
      <c r="BB10" s="987"/>
      <c r="BC10" s="987"/>
      <c r="BD10" s="987"/>
      <c r="BE10" s="987"/>
      <c r="BF10" s="987"/>
      <c r="BG10" s="987"/>
      <c r="BH10" s="987"/>
      <c r="BI10" s="987"/>
      <c r="BJ10" s="987"/>
      <c r="BK10" s="309"/>
      <c r="BL10" s="309"/>
      <c r="BM10" s="309"/>
      <c r="BN10" s="309"/>
      <c r="BO10" s="309"/>
      <c r="BP10" s="309"/>
      <c r="BQ10" s="309"/>
      <c r="BR10" s="309"/>
      <c r="BS10" s="309"/>
      <c r="BU10" s="310"/>
      <c r="BV10" s="310"/>
      <c r="BW10" s="310"/>
      <c r="BX10" s="310"/>
      <c r="BY10" s="310"/>
      <c r="BZ10" s="310"/>
      <c r="CA10" s="310"/>
      <c r="CB10" s="310"/>
      <c r="CC10" s="310"/>
      <c r="CD10" s="310"/>
      <c r="CE10" s="306"/>
    </row>
    <row r="11" spans="2:109" ht="15" customHeight="1">
      <c r="B11" s="305"/>
      <c r="C11" s="1065" t="s">
        <v>432</v>
      </c>
      <c r="D11" s="1779"/>
      <c r="E11" s="1779"/>
      <c r="F11" s="1779"/>
      <c r="G11" s="1779"/>
      <c r="H11" s="1779"/>
      <c r="I11" s="311"/>
      <c r="J11" s="1003"/>
      <c r="K11" s="1003"/>
      <c r="L11" s="1003"/>
      <c r="M11" s="1003"/>
      <c r="N11" s="1003"/>
      <c r="O11" s="1003"/>
      <c r="P11" s="1003"/>
      <c r="Q11" s="1003"/>
      <c r="R11" s="1003"/>
      <c r="S11" s="1003"/>
      <c r="T11" s="1003"/>
      <c r="V11" s="309"/>
      <c r="AD11" s="312"/>
      <c r="AE11" s="312"/>
      <c r="AF11" s="312"/>
      <c r="AG11" s="312"/>
      <c r="AH11" s="312"/>
      <c r="AI11" s="312"/>
      <c r="AJ11" s="312"/>
      <c r="AK11" s="312"/>
      <c r="AL11" s="312"/>
      <c r="AM11" s="312"/>
      <c r="AO11" s="306"/>
      <c r="AR11" s="305"/>
      <c r="AS11" s="1065" t="s">
        <v>432</v>
      </c>
      <c r="AT11" s="1779"/>
      <c r="AU11" s="1779"/>
      <c r="AV11" s="1779"/>
      <c r="AW11" s="1779"/>
      <c r="AX11" s="1779"/>
      <c r="AY11" s="311"/>
      <c r="AZ11" s="1003"/>
      <c r="BA11" s="1003"/>
      <c r="BB11" s="1003"/>
      <c r="BC11" s="1003"/>
      <c r="BD11" s="1003"/>
      <c r="BE11" s="1003"/>
      <c r="BF11" s="1003"/>
      <c r="BG11" s="1003"/>
      <c r="BH11" s="1003"/>
      <c r="BI11" s="1003"/>
      <c r="BJ11" s="1003"/>
      <c r="BL11" s="309"/>
      <c r="BT11" s="312"/>
      <c r="BU11" s="312"/>
      <c r="BV11" s="312"/>
      <c r="BW11" s="312"/>
      <c r="BX11" s="312"/>
      <c r="BY11" s="312"/>
      <c r="BZ11" s="312"/>
      <c r="CA11" s="312"/>
      <c r="CB11" s="312"/>
      <c r="CC11" s="312"/>
      <c r="CE11" s="306"/>
      <c r="CG11" s="1780" t="s">
        <v>866</v>
      </c>
      <c r="CH11" s="1780"/>
      <c r="CI11" s="1780"/>
      <c r="CJ11" s="1780"/>
      <c r="CK11" s="1780"/>
      <c r="CL11" s="1780"/>
      <c r="CM11" s="1780"/>
      <c r="CN11" s="1780"/>
      <c r="CO11" s="1780"/>
      <c r="CP11" s="1780"/>
    </row>
    <row r="12" spans="2:109" ht="15" customHeight="1">
      <c r="B12" s="305"/>
      <c r="D12" s="308"/>
      <c r="E12" s="308"/>
      <c r="F12" s="308"/>
      <c r="G12" s="308"/>
      <c r="H12" s="308"/>
      <c r="J12" s="987"/>
      <c r="K12" s="987"/>
      <c r="L12" s="987"/>
      <c r="M12" s="987"/>
      <c r="N12" s="987"/>
      <c r="O12" s="987"/>
      <c r="P12" s="987"/>
      <c r="Q12" s="987"/>
      <c r="R12" s="987"/>
      <c r="S12" s="987"/>
      <c r="T12" s="987"/>
      <c r="U12" s="321"/>
      <c r="V12" s="321"/>
      <c r="Y12" s="309"/>
      <c r="Z12" s="309"/>
      <c r="AA12" s="309"/>
      <c r="AB12" s="309"/>
      <c r="AC12" s="309"/>
      <c r="AD12" s="309"/>
      <c r="AE12" s="309"/>
      <c r="AF12" s="309"/>
      <c r="AG12" s="309"/>
      <c r="AH12" s="309"/>
      <c r="AI12" s="309"/>
      <c r="AK12" s="321"/>
      <c r="AL12" s="321"/>
      <c r="AM12" s="321"/>
      <c r="AN12" s="321"/>
      <c r="AO12" s="306"/>
      <c r="AR12" s="305"/>
      <c r="AT12" s="308"/>
      <c r="AU12" s="308"/>
      <c r="AV12" s="308"/>
      <c r="AW12" s="308"/>
      <c r="AX12" s="308"/>
      <c r="AZ12" s="987"/>
      <c r="BA12" s="987"/>
      <c r="BB12" s="987"/>
      <c r="BC12" s="987"/>
      <c r="BD12" s="987"/>
      <c r="BE12" s="987"/>
      <c r="BF12" s="987"/>
      <c r="BG12" s="987"/>
      <c r="BH12" s="987"/>
      <c r="BI12" s="987"/>
      <c r="BJ12" s="987"/>
      <c r="BK12" s="321"/>
      <c r="BL12" s="321"/>
      <c r="BO12" s="309"/>
      <c r="BP12" s="309"/>
      <c r="BQ12" s="309"/>
      <c r="BR12" s="309"/>
      <c r="BS12" s="309"/>
      <c r="BT12" s="309"/>
      <c r="BU12" s="309"/>
      <c r="BV12" s="309"/>
      <c r="BW12" s="309"/>
      <c r="BX12" s="309"/>
      <c r="BY12" s="309"/>
      <c r="CA12" s="321"/>
      <c r="CB12" s="321"/>
      <c r="CC12" s="321"/>
      <c r="CD12" s="321"/>
      <c r="CE12" s="306"/>
      <c r="CG12" s="1780"/>
      <c r="CH12" s="1780"/>
      <c r="CI12" s="1780"/>
      <c r="CJ12" s="1780"/>
      <c r="CK12" s="1780"/>
      <c r="CL12" s="1780"/>
      <c r="CM12" s="1780"/>
      <c r="CN12" s="1780"/>
      <c r="CO12" s="1780"/>
      <c r="CP12" s="1780"/>
    </row>
    <row r="13" spans="2:109" ht="15" customHeight="1">
      <c r="B13" s="305"/>
      <c r="C13" s="1065" t="s">
        <v>867</v>
      </c>
      <c r="D13" s="1779"/>
      <c r="E13" s="1779"/>
      <c r="F13" s="1779"/>
      <c r="G13" s="1779"/>
      <c r="H13" s="1779"/>
      <c r="I13" s="311"/>
      <c r="J13" s="1003"/>
      <c r="K13" s="1003"/>
      <c r="L13" s="1003"/>
      <c r="M13" s="1003"/>
      <c r="N13" s="1003"/>
      <c r="O13" s="1003"/>
      <c r="P13" s="1003"/>
      <c r="Q13" s="1003"/>
      <c r="R13" s="1003"/>
      <c r="S13" s="1003"/>
      <c r="T13" s="1003"/>
      <c r="U13" s="301" t="s">
        <v>868</v>
      </c>
      <c r="V13" s="312"/>
      <c r="AK13" s="312"/>
      <c r="AL13" s="312"/>
      <c r="AM13" s="312"/>
      <c r="AN13" s="312"/>
      <c r="AO13" s="306"/>
      <c r="AR13" s="305"/>
      <c r="AS13" s="1065" t="s">
        <v>867</v>
      </c>
      <c r="AT13" s="1779"/>
      <c r="AU13" s="1779"/>
      <c r="AV13" s="1779"/>
      <c r="AW13" s="1779"/>
      <c r="AX13" s="1779"/>
      <c r="AY13" s="311"/>
      <c r="AZ13" s="1003"/>
      <c r="BA13" s="1003"/>
      <c r="BB13" s="1003"/>
      <c r="BC13" s="1003"/>
      <c r="BD13" s="1003"/>
      <c r="BE13" s="1003"/>
      <c r="BF13" s="1003"/>
      <c r="BG13" s="1003"/>
      <c r="BH13" s="1003"/>
      <c r="BI13" s="1003"/>
      <c r="BJ13" s="1003"/>
      <c r="BK13" s="301" t="s">
        <v>868</v>
      </c>
      <c r="BL13" s="312"/>
      <c r="CA13" s="312"/>
      <c r="CB13" s="312"/>
      <c r="CC13" s="312"/>
      <c r="CD13" s="312"/>
      <c r="CE13" s="306"/>
    </row>
    <row r="14" spans="2:109" ht="15" customHeight="1">
      <c r="B14" s="305"/>
      <c r="D14" s="313"/>
      <c r="E14" s="313"/>
      <c r="F14" s="313"/>
      <c r="G14" s="313"/>
      <c r="H14" s="313"/>
      <c r="AO14" s="306"/>
      <c r="AR14" s="305"/>
      <c r="AT14" s="313"/>
      <c r="AU14" s="313"/>
      <c r="AV14" s="313"/>
      <c r="AW14" s="313"/>
      <c r="AX14" s="313"/>
      <c r="CE14" s="306"/>
      <c r="CG14" s="1708" t="s">
        <v>433</v>
      </c>
      <c r="CH14" s="1708"/>
      <c r="CI14" s="1708"/>
      <c r="CJ14" s="1708"/>
      <c r="CK14" s="1708"/>
      <c r="CL14" s="1776" t="s">
        <v>869</v>
      </c>
      <c r="CM14" s="1765"/>
      <c r="CN14" s="1765"/>
      <c r="CO14" s="1765"/>
      <c r="CP14" s="1765"/>
      <c r="CQ14" s="1765"/>
      <c r="CR14" s="1765"/>
      <c r="CS14" s="1765"/>
      <c r="CT14" s="1765"/>
      <c r="CU14" s="1765"/>
      <c r="CV14" s="1765"/>
      <c r="CW14" s="1765"/>
      <c r="CX14" s="1765"/>
      <c r="CY14" s="1765"/>
      <c r="CZ14" s="1765"/>
      <c r="DA14" s="1765"/>
      <c r="DB14" s="1765"/>
      <c r="DC14" s="1765"/>
      <c r="DD14" s="1765"/>
      <c r="DE14" s="1765"/>
    </row>
    <row r="15" spans="2:109" ht="15" customHeight="1">
      <c r="B15" s="979" t="s">
        <v>433</v>
      </c>
      <c r="C15" s="1701"/>
      <c r="D15" s="980"/>
      <c r="E15" s="980" t="s">
        <v>434</v>
      </c>
      <c r="F15" s="980"/>
      <c r="G15" s="980"/>
      <c r="H15" s="980"/>
      <c r="I15" s="980"/>
      <c r="J15" s="980"/>
      <c r="K15" s="980"/>
      <c r="L15" s="980"/>
      <c r="M15" s="980" t="s">
        <v>435</v>
      </c>
      <c r="N15" s="980"/>
      <c r="O15" s="980"/>
      <c r="P15" s="980"/>
      <c r="Q15" s="980"/>
      <c r="R15" s="980"/>
      <c r="S15" s="980"/>
      <c r="T15" s="1054" t="s">
        <v>437</v>
      </c>
      <c r="U15" s="1055"/>
      <c r="V15" s="1056"/>
      <c r="W15" s="1051" t="s">
        <v>870</v>
      </c>
      <c r="X15" s="1052"/>
      <c r="Y15" s="1052"/>
      <c r="Z15" s="1052"/>
      <c r="AA15" s="1053"/>
      <c r="AB15" s="1051" t="s">
        <v>871</v>
      </c>
      <c r="AC15" s="1053"/>
      <c r="AD15" s="1054" t="s">
        <v>872</v>
      </c>
      <c r="AE15" s="1052"/>
      <c r="AF15" s="1052"/>
      <c r="AG15" s="1052"/>
      <c r="AH15" s="1052"/>
      <c r="AI15" s="1053"/>
      <c r="AJ15" s="1054" t="s">
        <v>873</v>
      </c>
      <c r="AK15" s="1055"/>
      <c r="AL15" s="1055"/>
      <c r="AM15" s="1055"/>
      <c r="AN15" s="1055"/>
      <c r="AO15" s="1777"/>
      <c r="AR15" s="979" t="s">
        <v>433</v>
      </c>
      <c r="AS15" s="1701"/>
      <c r="AT15" s="980"/>
      <c r="AU15" s="980" t="s">
        <v>434</v>
      </c>
      <c r="AV15" s="980"/>
      <c r="AW15" s="980"/>
      <c r="AX15" s="980"/>
      <c r="AY15" s="980"/>
      <c r="AZ15" s="980"/>
      <c r="BA15" s="980"/>
      <c r="BB15" s="980"/>
      <c r="BC15" s="980" t="s">
        <v>435</v>
      </c>
      <c r="BD15" s="980"/>
      <c r="BE15" s="980"/>
      <c r="BF15" s="980"/>
      <c r="BG15" s="980"/>
      <c r="BH15" s="980"/>
      <c r="BI15" s="980"/>
      <c r="BJ15" s="1054" t="s">
        <v>437</v>
      </c>
      <c r="BK15" s="1055"/>
      <c r="BL15" s="1056"/>
      <c r="BM15" s="1051" t="s">
        <v>870</v>
      </c>
      <c r="BN15" s="1052"/>
      <c r="BO15" s="1052"/>
      <c r="BP15" s="1052"/>
      <c r="BQ15" s="1053"/>
      <c r="BR15" s="1051" t="s">
        <v>871</v>
      </c>
      <c r="BS15" s="1053"/>
      <c r="BT15" s="1054" t="s">
        <v>872</v>
      </c>
      <c r="BU15" s="1052"/>
      <c r="BV15" s="1052"/>
      <c r="BW15" s="1052"/>
      <c r="BX15" s="1052"/>
      <c r="BY15" s="1053"/>
      <c r="BZ15" s="1054" t="s">
        <v>873</v>
      </c>
      <c r="CA15" s="1055"/>
      <c r="CB15" s="1055"/>
      <c r="CC15" s="1055"/>
      <c r="CD15" s="1055"/>
      <c r="CE15" s="1777"/>
      <c r="CG15" s="1708"/>
      <c r="CH15" s="1708"/>
      <c r="CI15" s="1708"/>
      <c r="CJ15" s="1708"/>
      <c r="CK15" s="1708"/>
      <c r="CL15" s="1765"/>
      <c r="CM15" s="1765"/>
      <c r="CN15" s="1765"/>
      <c r="CO15" s="1765"/>
      <c r="CP15" s="1765"/>
      <c r="CQ15" s="1765"/>
      <c r="CR15" s="1765"/>
      <c r="CS15" s="1765"/>
      <c r="CT15" s="1765"/>
      <c r="CU15" s="1765"/>
      <c r="CV15" s="1765"/>
      <c r="CW15" s="1765"/>
      <c r="CX15" s="1765"/>
      <c r="CY15" s="1765"/>
      <c r="CZ15" s="1765"/>
      <c r="DA15" s="1765"/>
      <c r="DB15" s="1765"/>
      <c r="DC15" s="1765"/>
      <c r="DD15" s="1765"/>
      <c r="DE15" s="1765"/>
    </row>
    <row r="16" spans="2:109" ht="15" customHeight="1">
      <c r="B16" s="979"/>
      <c r="C16" s="1701"/>
      <c r="D16" s="980"/>
      <c r="E16" s="980"/>
      <c r="F16" s="980"/>
      <c r="G16" s="980"/>
      <c r="H16" s="980"/>
      <c r="I16" s="980"/>
      <c r="J16" s="980"/>
      <c r="K16" s="980"/>
      <c r="L16" s="980"/>
      <c r="M16" s="980"/>
      <c r="N16" s="980"/>
      <c r="O16" s="980"/>
      <c r="P16" s="980"/>
      <c r="Q16" s="980"/>
      <c r="R16" s="980"/>
      <c r="S16" s="980"/>
      <c r="T16" s="1057"/>
      <c r="U16" s="1058"/>
      <c r="V16" s="1059"/>
      <c r="W16" s="1061"/>
      <c r="X16" s="1062"/>
      <c r="Y16" s="1062"/>
      <c r="Z16" s="1062"/>
      <c r="AA16" s="1063"/>
      <c r="AB16" s="1061"/>
      <c r="AC16" s="1063"/>
      <c r="AD16" s="1061"/>
      <c r="AE16" s="1062"/>
      <c r="AF16" s="1062"/>
      <c r="AG16" s="1062"/>
      <c r="AH16" s="1062"/>
      <c r="AI16" s="1063"/>
      <c r="AJ16" s="1057"/>
      <c r="AK16" s="1058"/>
      <c r="AL16" s="1058"/>
      <c r="AM16" s="1058"/>
      <c r="AN16" s="1058"/>
      <c r="AO16" s="1778"/>
      <c r="AR16" s="979"/>
      <c r="AS16" s="1701"/>
      <c r="AT16" s="980"/>
      <c r="AU16" s="980"/>
      <c r="AV16" s="980"/>
      <c r="AW16" s="980"/>
      <c r="AX16" s="980"/>
      <c r="AY16" s="980"/>
      <c r="AZ16" s="980"/>
      <c r="BA16" s="980"/>
      <c r="BB16" s="980"/>
      <c r="BC16" s="980"/>
      <c r="BD16" s="980"/>
      <c r="BE16" s="980"/>
      <c r="BF16" s="980"/>
      <c r="BG16" s="980"/>
      <c r="BH16" s="980"/>
      <c r="BI16" s="980"/>
      <c r="BJ16" s="1057"/>
      <c r="BK16" s="1058"/>
      <c r="BL16" s="1059"/>
      <c r="BM16" s="1061"/>
      <c r="BN16" s="1062"/>
      <c r="BO16" s="1062"/>
      <c r="BP16" s="1062"/>
      <c r="BQ16" s="1063"/>
      <c r="BR16" s="1061"/>
      <c r="BS16" s="1063"/>
      <c r="BT16" s="1061"/>
      <c r="BU16" s="1062"/>
      <c r="BV16" s="1062"/>
      <c r="BW16" s="1062"/>
      <c r="BX16" s="1062"/>
      <c r="BY16" s="1063"/>
      <c r="BZ16" s="1057"/>
      <c r="CA16" s="1058"/>
      <c r="CB16" s="1058"/>
      <c r="CC16" s="1058"/>
      <c r="CD16" s="1058"/>
      <c r="CE16" s="1778"/>
    </row>
    <row r="17" spans="2:109" ht="15" customHeight="1">
      <c r="B17" s="1011" t="s">
        <v>440</v>
      </c>
      <c r="C17" s="1012"/>
      <c r="D17" s="1012"/>
      <c r="E17" s="1012"/>
      <c r="F17" s="1012"/>
      <c r="G17" s="1012"/>
      <c r="H17" s="1012"/>
      <c r="I17" s="1012"/>
      <c r="J17" s="1012"/>
      <c r="K17" s="1012"/>
      <c r="L17" s="1013"/>
      <c r="M17" s="1044"/>
      <c r="N17" s="1045"/>
      <c r="O17" s="1045"/>
      <c r="P17" s="1045"/>
      <c r="Q17" s="1045"/>
      <c r="R17" s="1045"/>
      <c r="S17" s="1045"/>
      <c r="T17" s="584"/>
      <c r="U17" s="584"/>
      <c r="V17" s="584"/>
      <c r="W17" s="315"/>
      <c r="X17" s="315"/>
      <c r="Y17" s="315"/>
      <c r="Z17" s="315"/>
      <c r="AA17" s="315"/>
      <c r="AB17" s="315"/>
      <c r="AC17" s="315"/>
      <c r="AD17" s="315"/>
      <c r="AE17" s="315"/>
      <c r="AF17" s="315"/>
      <c r="AG17" s="315"/>
      <c r="AH17" s="315"/>
      <c r="AI17" s="315"/>
      <c r="AJ17" s="315"/>
      <c r="AK17" s="315"/>
      <c r="AL17" s="315"/>
      <c r="AM17" s="584"/>
      <c r="AN17" s="1045"/>
      <c r="AO17" s="1774"/>
      <c r="AR17" s="1011" t="s">
        <v>440</v>
      </c>
      <c r="AS17" s="1012"/>
      <c r="AT17" s="1012"/>
      <c r="AU17" s="1012"/>
      <c r="AV17" s="1012"/>
      <c r="AW17" s="1012"/>
      <c r="AX17" s="1012"/>
      <c r="AY17" s="1012"/>
      <c r="AZ17" s="1012"/>
      <c r="BA17" s="1012"/>
      <c r="BB17" s="1013"/>
      <c r="BC17" s="1044"/>
      <c r="BD17" s="1045"/>
      <c r="BE17" s="1045"/>
      <c r="BF17" s="1045"/>
      <c r="BG17" s="1045"/>
      <c r="BH17" s="1045"/>
      <c r="BI17" s="1045"/>
      <c r="BJ17" s="584"/>
      <c r="BK17" s="584"/>
      <c r="BL17" s="584"/>
      <c r="BM17" s="315"/>
      <c r="BN17" s="315"/>
      <c r="BO17" s="315"/>
      <c r="BP17" s="315"/>
      <c r="BQ17" s="315"/>
      <c r="BR17" s="315"/>
      <c r="BS17" s="315"/>
      <c r="BT17" s="315"/>
      <c r="BU17" s="315"/>
      <c r="BV17" s="315"/>
      <c r="BW17" s="315"/>
      <c r="BX17" s="315"/>
      <c r="BY17" s="315"/>
      <c r="BZ17" s="315"/>
      <c r="CA17" s="315"/>
      <c r="CB17" s="315"/>
      <c r="CC17" s="584"/>
      <c r="CD17" s="1045"/>
      <c r="CE17" s="1774"/>
      <c r="CG17" s="1708" t="s">
        <v>874</v>
      </c>
      <c r="CH17" s="1708"/>
      <c r="CI17" s="1708"/>
      <c r="CJ17" s="1708"/>
      <c r="CK17" s="1708"/>
      <c r="CL17" s="1772" t="s">
        <v>875</v>
      </c>
      <c r="CM17" s="1773"/>
      <c r="CN17" s="1773"/>
      <c r="CO17" s="1773"/>
      <c r="CP17" s="1773"/>
      <c r="CQ17" s="1773"/>
      <c r="CR17" s="1773"/>
      <c r="CS17" s="1773"/>
      <c r="CT17" s="1773"/>
      <c r="CU17" s="1773"/>
      <c r="CV17" s="1773"/>
      <c r="CW17" s="1773"/>
      <c r="CX17" s="1773"/>
      <c r="CY17" s="1773"/>
      <c r="CZ17" s="1773"/>
      <c r="DA17" s="1773"/>
      <c r="DB17" s="1773"/>
      <c r="DC17" s="1773"/>
      <c r="DD17" s="1773"/>
      <c r="DE17" s="1773"/>
    </row>
    <row r="18" spans="2:109" ht="15" customHeight="1">
      <c r="B18" s="1014"/>
      <c r="C18" s="1015"/>
      <c r="D18" s="1015"/>
      <c r="E18" s="1015"/>
      <c r="F18" s="1015"/>
      <c r="G18" s="1015"/>
      <c r="H18" s="1015"/>
      <c r="I18" s="1015"/>
      <c r="J18" s="1015"/>
      <c r="K18" s="1015"/>
      <c r="L18" s="1016"/>
      <c r="M18" s="1047"/>
      <c r="N18" s="1048"/>
      <c r="O18" s="1048"/>
      <c r="P18" s="1048"/>
      <c r="Q18" s="1048"/>
      <c r="R18" s="1048"/>
      <c r="S18" s="1048"/>
      <c r="T18" s="585"/>
      <c r="U18" s="585"/>
      <c r="V18" s="585"/>
      <c r="W18" s="315"/>
      <c r="X18" s="315"/>
      <c r="Y18" s="315"/>
      <c r="Z18" s="315"/>
      <c r="AA18" s="315"/>
      <c r="AB18" s="315"/>
      <c r="AC18" s="315"/>
      <c r="AD18" s="315"/>
      <c r="AE18" s="315"/>
      <c r="AF18" s="315"/>
      <c r="AG18" s="315"/>
      <c r="AH18" s="315"/>
      <c r="AI18" s="315"/>
      <c r="AJ18" s="315"/>
      <c r="AK18" s="315"/>
      <c r="AL18" s="315"/>
      <c r="AM18" s="585"/>
      <c r="AN18" s="1048"/>
      <c r="AO18" s="1775"/>
      <c r="AR18" s="1014"/>
      <c r="AS18" s="1015"/>
      <c r="AT18" s="1015"/>
      <c r="AU18" s="1015"/>
      <c r="AV18" s="1015"/>
      <c r="AW18" s="1015"/>
      <c r="AX18" s="1015"/>
      <c r="AY18" s="1015"/>
      <c r="AZ18" s="1015"/>
      <c r="BA18" s="1015"/>
      <c r="BB18" s="1016"/>
      <c r="BC18" s="1047"/>
      <c r="BD18" s="1048"/>
      <c r="BE18" s="1048"/>
      <c r="BF18" s="1048"/>
      <c r="BG18" s="1048"/>
      <c r="BH18" s="1048"/>
      <c r="BI18" s="1048"/>
      <c r="BJ18" s="585"/>
      <c r="BK18" s="585"/>
      <c r="BL18" s="585"/>
      <c r="BM18" s="315"/>
      <c r="BN18" s="315"/>
      <c r="BO18" s="315"/>
      <c r="BP18" s="315"/>
      <c r="BQ18" s="315"/>
      <c r="BR18" s="315"/>
      <c r="BS18" s="315"/>
      <c r="BT18" s="315"/>
      <c r="BU18" s="315"/>
      <c r="BV18" s="315"/>
      <c r="BW18" s="315"/>
      <c r="BX18" s="315"/>
      <c r="BY18" s="315"/>
      <c r="BZ18" s="315"/>
      <c r="CA18" s="315"/>
      <c r="CB18" s="315"/>
      <c r="CC18" s="585"/>
      <c r="CD18" s="1048"/>
      <c r="CE18" s="1775"/>
      <c r="CG18" s="1708"/>
      <c r="CH18" s="1708"/>
      <c r="CI18" s="1708"/>
      <c r="CJ18" s="1708"/>
      <c r="CK18" s="1708"/>
      <c r="CL18" s="1773"/>
      <c r="CM18" s="1773"/>
      <c r="CN18" s="1773"/>
      <c r="CO18" s="1773"/>
      <c r="CP18" s="1773"/>
      <c r="CQ18" s="1773"/>
      <c r="CR18" s="1773"/>
      <c r="CS18" s="1773"/>
      <c r="CT18" s="1773"/>
      <c r="CU18" s="1773"/>
      <c r="CV18" s="1773"/>
      <c r="CW18" s="1773"/>
      <c r="CX18" s="1773"/>
      <c r="CY18" s="1773"/>
      <c r="CZ18" s="1773"/>
      <c r="DA18" s="1773"/>
      <c r="DB18" s="1773"/>
      <c r="DC18" s="1773"/>
      <c r="DD18" s="1773"/>
      <c r="DE18" s="1773"/>
    </row>
    <row r="19" spans="2:109" ht="30" customHeight="1">
      <c r="B19" s="1699"/>
      <c r="C19" s="1700"/>
      <c r="D19" s="1701"/>
      <c r="E19" s="1696"/>
      <c r="F19" s="1697"/>
      <c r="G19" s="1697"/>
      <c r="H19" s="1697"/>
      <c r="I19" s="1697"/>
      <c r="J19" s="1697"/>
      <c r="K19" s="1697"/>
      <c r="L19" s="1698"/>
      <c r="M19" s="1702"/>
      <c r="N19" s="1703"/>
      <c r="O19" s="1703"/>
      <c r="P19" s="1703"/>
      <c r="Q19" s="1703"/>
      <c r="R19" s="1703"/>
      <c r="S19" s="1704"/>
      <c r="T19" s="1696"/>
      <c r="U19" s="1697"/>
      <c r="V19" s="1698"/>
      <c r="W19" s="1744"/>
      <c r="X19" s="1745"/>
      <c r="Y19" s="1745"/>
      <c r="Z19" s="1745"/>
      <c r="AA19" s="1746"/>
      <c r="AB19" s="1696"/>
      <c r="AC19" s="1698"/>
      <c r="AD19" s="1751"/>
      <c r="AE19" s="1745"/>
      <c r="AF19" s="1745"/>
      <c r="AG19" s="1745"/>
      <c r="AH19" s="1745"/>
      <c r="AI19" s="1746"/>
      <c r="AJ19" s="1696"/>
      <c r="AK19" s="1697"/>
      <c r="AL19" s="1697"/>
      <c r="AM19" s="1697"/>
      <c r="AN19" s="1697"/>
      <c r="AO19" s="1747"/>
      <c r="AR19" s="1699">
        <v>2</v>
      </c>
      <c r="AS19" s="1700"/>
      <c r="AT19" s="1701"/>
      <c r="AU19" s="1720" t="s">
        <v>876</v>
      </c>
      <c r="AV19" s="1721"/>
      <c r="AW19" s="1721"/>
      <c r="AX19" s="1721"/>
      <c r="AY19" s="1721"/>
      <c r="AZ19" s="1721"/>
      <c r="BA19" s="1721"/>
      <c r="BB19" s="1722"/>
      <c r="BC19" s="1769" t="s">
        <v>877</v>
      </c>
      <c r="BD19" s="1770"/>
      <c r="BE19" s="1770"/>
      <c r="BF19" s="1770"/>
      <c r="BG19" s="1770"/>
      <c r="BH19" s="1770"/>
      <c r="BI19" s="1771"/>
      <c r="BJ19" s="1696" t="s">
        <v>23</v>
      </c>
      <c r="BK19" s="1697"/>
      <c r="BL19" s="1698"/>
      <c r="BM19" s="1744">
        <v>200</v>
      </c>
      <c r="BN19" s="1745"/>
      <c r="BO19" s="1745"/>
      <c r="BP19" s="1745"/>
      <c r="BQ19" s="1746"/>
      <c r="BR19" s="1696" t="s">
        <v>878</v>
      </c>
      <c r="BS19" s="1698"/>
      <c r="BT19" s="1751">
        <v>2000</v>
      </c>
      <c r="BU19" s="1745"/>
      <c r="BV19" s="1745"/>
      <c r="BW19" s="1745"/>
      <c r="BX19" s="1745"/>
      <c r="BY19" s="1746"/>
      <c r="BZ19" s="1696" t="s">
        <v>53</v>
      </c>
      <c r="CA19" s="1697"/>
      <c r="CB19" s="1697"/>
      <c r="CC19" s="1697"/>
      <c r="CD19" s="1697"/>
      <c r="CE19" s="1747"/>
      <c r="CG19" s="586"/>
      <c r="CH19" s="586"/>
      <c r="CI19" s="586"/>
      <c r="CJ19" s="586"/>
      <c r="CK19" s="586"/>
      <c r="CL19" s="586"/>
      <c r="CM19" s="586"/>
      <c r="CN19" s="586"/>
      <c r="CO19" s="586"/>
      <c r="CP19" s="586"/>
      <c r="CQ19" s="586"/>
      <c r="CR19" s="586"/>
      <c r="CS19" s="586"/>
      <c r="CT19" s="586"/>
      <c r="CU19" s="586"/>
      <c r="CV19" s="586"/>
      <c r="CW19" s="586"/>
      <c r="CX19" s="586"/>
      <c r="CY19" s="586"/>
      <c r="CZ19" s="586"/>
      <c r="DA19" s="586"/>
      <c r="DB19" s="586"/>
      <c r="DC19" s="586"/>
      <c r="DD19" s="586"/>
      <c r="DE19" s="586"/>
    </row>
    <row r="20" spans="2:109" ht="30" customHeight="1">
      <c r="B20" s="1699"/>
      <c r="C20" s="1700"/>
      <c r="D20" s="1701"/>
      <c r="E20" s="1696"/>
      <c r="F20" s="1697"/>
      <c r="G20" s="1697"/>
      <c r="H20" s="1697"/>
      <c r="I20" s="1697"/>
      <c r="J20" s="1697"/>
      <c r="K20" s="1697"/>
      <c r="L20" s="1698"/>
      <c r="M20" s="1702"/>
      <c r="N20" s="1703"/>
      <c r="O20" s="1703"/>
      <c r="P20" s="1703"/>
      <c r="Q20" s="1703"/>
      <c r="R20" s="1703"/>
      <c r="S20" s="1704"/>
      <c r="T20" s="1696"/>
      <c r="U20" s="1697"/>
      <c r="V20" s="1698"/>
      <c r="W20" s="1744"/>
      <c r="X20" s="1745"/>
      <c r="Y20" s="1745"/>
      <c r="Z20" s="1745"/>
      <c r="AA20" s="1746"/>
      <c r="AB20" s="1696"/>
      <c r="AC20" s="1698"/>
      <c r="AD20" s="1751"/>
      <c r="AE20" s="1745"/>
      <c r="AF20" s="1745"/>
      <c r="AG20" s="1745"/>
      <c r="AH20" s="1745"/>
      <c r="AI20" s="1746"/>
      <c r="AJ20" s="1696"/>
      <c r="AK20" s="1697"/>
      <c r="AL20" s="1697"/>
      <c r="AM20" s="1697"/>
      <c r="AN20" s="1697"/>
      <c r="AO20" s="1747"/>
      <c r="AR20" s="1699">
        <v>2</v>
      </c>
      <c r="AS20" s="1700"/>
      <c r="AT20" s="1701"/>
      <c r="AU20" s="1720" t="s">
        <v>346</v>
      </c>
      <c r="AV20" s="1721"/>
      <c r="AW20" s="1721"/>
      <c r="AX20" s="1721"/>
      <c r="AY20" s="1721"/>
      <c r="AZ20" s="1721"/>
      <c r="BA20" s="1721"/>
      <c r="BB20" s="1722"/>
      <c r="BC20" s="1769" t="s">
        <v>347</v>
      </c>
      <c r="BD20" s="1770"/>
      <c r="BE20" s="1770"/>
      <c r="BF20" s="1770"/>
      <c r="BG20" s="1770"/>
      <c r="BH20" s="1770"/>
      <c r="BI20" s="1771"/>
      <c r="BJ20" s="1696" t="s">
        <v>360</v>
      </c>
      <c r="BK20" s="1697"/>
      <c r="BL20" s="1698"/>
      <c r="BM20" s="1744">
        <v>100</v>
      </c>
      <c r="BN20" s="1745"/>
      <c r="BO20" s="1745"/>
      <c r="BP20" s="1745"/>
      <c r="BQ20" s="1746"/>
      <c r="BR20" s="1696" t="s">
        <v>878</v>
      </c>
      <c r="BS20" s="1698"/>
      <c r="BT20" s="1751">
        <v>1000</v>
      </c>
      <c r="BU20" s="1745"/>
      <c r="BV20" s="1745"/>
      <c r="BW20" s="1745"/>
      <c r="BX20" s="1745"/>
      <c r="BY20" s="1746"/>
      <c r="BZ20" s="1696" t="s">
        <v>23</v>
      </c>
      <c r="CA20" s="1697"/>
      <c r="CB20" s="1697"/>
      <c r="CC20" s="1697"/>
      <c r="CD20" s="1697"/>
      <c r="CE20" s="1747"/>
      <c r="CG20" s="1708" t="s">
        <v>879</v>
      </c>
      <c r="CH20" s="1708"/>
      <c r="CI20" s="1708"/>
      <c r="CJ20" s="1708"/>
      <c r="CK20" s="1708"/>
      <c r="CL20" s="1766" t="s">
        <v>880</v>
      </c>
      <c r="CM20" s="1767"/>
      <c r="CN20" s="1767"/>
      <c r="CO20" s="1767"/>
      <c r="CP20" s="1767"/>
      <c r="CQ20" s="1767"/>
      <c r="CR20" s="1767"/>
      <c r="CS20" s="1767"/>
      <c r="CT20" s="1767"/>
      <c r="CU20" s="1767"/>
      <c r="CV20" s="1767"/>
      <c r="CW20" s="1767"/>
      <c r="CX20" s="1767"/>
      <c r="CY20" s="1767"/>
      <c r="CZ20" s="1767"/>
      <c r="DA20" s="1767"/>
      <c r="DB20" s="1767"/>
      <c r="DC20" s="1767"/>
      <c r="DD20" s="1767"/>
      <c r="DE20" s="1768"/>
    </row>
    <row r="21" spans="2:109" ht="30" customHeight="1">
      <c r="B21" s="1699"/>
      <c r="C21" s="1700"/>
      <c r="D21" s="1701"/>
      <c r="E21" s="1696"/>
      <c r="F21" s="1697"/>
      <c r="G21" s="1697"/>
      <c r="H21" s="1697"/>
      <c r="I21" s="1697"/>
      <c r="J21" s="1697"/>
      <c r="K21" s="1697"/>
      <c r="L21" s="1698"/>
      <c r="M21" s="1702"/>
      <c r="N21" s="1703"/>
      <c r="O21" s="1703"/>
      <c r="P21" s="1703"/>
      <c r="Q21" s="1703"/>
      <c r="R21" s="1703"/>
      <c r="S21" s="1704"/>
      <c r="T21" s="1696"/>
      <c r="U21" s="1697"/>
      <c r="V21" s="1698"/>
      <c r="W21" s="1744"/>
      <c r="X21" s="1745"/>
      <c r="Y21" s="1745"/>
      <c r="Z21" s="1745"/>
      <c r="AA21" s="1746"/>
      <c r="AB21" s="1696"/>
      <c r="AC21" s="1698"/>
      <c r="AD21" s="1751"/>
      <c r="AE21" s="1745"/>
      <c r="AF21" s="1745"/>
      <c r="AG21" s="1745"/>
      <c r="AH21" s="1745"/>
      <c r="AI21" s="1746"/>
      <c r="AJ21" s="1696"/>
      <c r="AK21" s="1697"/>
      <c r="AL21" s="1697"/>
      <c r="AM21" s="1697"/>
      <c r="AN21" s="1697"/>
      <c r="AO21" s="1747"/>
      <c r="AR21" s="1699">
        <v>2</v>
      </c>
      <c r="AS21" s="1700"/>
      <c r="AT21" s="1701"/>
      <c r="AU21" s="1720" t="s">
        <v>881</v>
      </c>
      <c r="AV21" s="1721"/>
      <c r="AW21" s="1721"/>
      <c r="AX21" s="1721"/>
      <c r="AY21" s="1721"/>
      <c r="AZ21" s="1721"/>
      <c r="BA21" s="1721"/>
      <c r="BB21" s="1722"/>
      <c r="BC21" s="1769" t="s">
        <v>882</v>
      </c>
      <c r="BD21" s="1770"/>
      <c r="BE21" s="1770"/>
      <c r="BF21" s="1770"/>
      <c r="BG21" s="1770"/>
      <c r="BH21" s="1770"/>
      <c r="BI21" s="1771"/>
      <c r="BJ21" s="1696" t="s">
        <v>23</v>
      </c>
      <c r="BK21" s="1697"/>
      <c r="BL21" s="1698"/>
      <c r="BM21" s="1744">
        <v>200</v>
      </c>
      <c r="BN21" s="1745"/>
      <c r="BO21" s="1745"/>
      <c r="BP21" s="1745"/>
      <c r="BQ21" s="1746"/>
      <c r="BR21" s="1696" t="s">
        <v>883</v>
      </c>
      <c r="BS21" s="1698"/>
      <c r="BT21" s="1751">
        <v>4000</v>
      </c>
      <c r="BU21" s="1745"/>
      <c r="BV21" s="1745"/>
      <c r="BW21" s="1745"/>
      <c r="BX21" s="1745"/>
      <c r="BY21" s="1746"/>
      <c r="BZ21" s="1696" t="s">
        <v>53</v>
      </c>
      <c r="CA21" s="1697"/>
      <c r="CB21" s="1697"/>
      <c r="CC21" s="1697"/>
      <c r="CD21" s="1697"/>
      <c r="CE21" s="1747"/>
      <c r="CG21" s="586"/>
      <c r="CH21" s="586"/>
      <c r="CI21" s="586"/>
      <c r="CJ21" s="586"/>
      <c r="CK21" s="586"/>
      <c r="CL21" s="586"/>
      <c r="CM21" s="586"/>
      <c r="CN21" s="586"/>
      <c r="CO21" s="586"/>
      <c r="CP21" s="586"/>
      <c r="CQ21" s="586"/>
      <c r="CR21" s="586"/>
      <c r="CS21" s="586"/>
      <c r="CT21" s="586"/>
      <c r="CU21" s="586"/>
      <c r="CV21" s="586"/>
      <c r="CW21" s="586"/>
      <c r="CX21" s="586"/>
      <c r="CY21" s="586"/>
      <c r="CZ21" s="586"/>
      <c r="DA21" s="586"/>
      <c r="DB21" s="586"/>
      <c r="DC21" s="586"/>
      <c r="DD21" s="586"/>
      <c r="DE21" s="586"/>
    </row>
    <row r="22" spans="2:109" ht="30" customHeight="1">
      <c r="B22" s="1699"/>
      <c r="C22" s="1700"/>
      <c r="D22" s="1701"/>
      <c r="E22" s="1696"/>
      <c r="F22" s="1697"/>
      <c r="G22" s="1697"/>
      <c r="H22" s="1697"/>
      <c r="I22" s="1697"/>
      <c r="J22" s="1697"/>
      <c r="K22" s="1697"/>
      <c r="L22" s="1698"/>
      <c r="M22" s="1702"/>
      <c r="N22" s="1703"/>
      <c r="O22" s="1703"/>
      <c r="P22" s="1703"/>
      <c r="Q22" s="1703"/>
      <c r="R22" s="1703"/>
      <c r="S22" s="1704"/>
      <c r="T22" s="1696"/>
      <c r="U22" s="1697"/>
      <c r="V22" s="1698"/>
      <c r="W22" s="1744"/>
      <c r="X22" s="1745"/>
      <c r="Y22" s="1745"/>
      <c r="Z22" s="1745"/>
      <c r="AA22" s="1746"/>
      <c r="AB22" s="1696"/>
      <c r="AC22" s="1698"/>
      <c r="AD22" s="1744"/>
      <c r="AE22" s="1745"/>
      <c r="AF22" s="1745"/>
      <c r="AG22" s="1745"/>
      <c r="AH22" s="1745"/>
      <c r="AI22" s="1746"/>
      <c r="AJ22" s="1696"/>
      <c r="AK22" s="1697"/>
      <c r="AL22" s="1697"/>
      <c r="AM22" s="1697"/>
      <c r="AN22" s="1697"/>
      <c r="AO22" s="1747"/>
      <c r="AR22" s="1699">
        <v>2</v>
      </c>
      <c r="AS22" s="1700"/>
      <c r="AT22" s="1701"/>
      <c r="AU22" s="1720" t="s">
        <v>884</v>
      </c>
      <c r="AV22" s="1721"/>
      <c r="AW22" s="1721"/>
      <c r="AX22" s="1721"/>
      <c r="AY22" s="1721"/>
      <c r="AZ22" s="1721"/>
      <c r="BA22" s="1721"/>
      <c r="BB22" s="1722"/>
      <c r="BC22" s="1764" t="s">
        <v>885</v>
      </c>
      <c r="BD22" s="1762"/>
      <c r="BE22" s="1762"/>
      <c r="BF22" s="1762"/>
      <c r="BG22" s="1762"/>
      <c r="BH22" s="1762"/>
      <c r="BI22" s="1763"/>
      <c r="BJ22" s="1696" t="s">
        <v>23</v>
      </c>
      <c r="BK22" s="1697"/>
      <c r="BL22" s="1698"/>
      <c r="BM22" s="1744">
        <v>20</v>
      </c>
      <c r="BN22" s="1745"/>
      <c r="BO22" s="1745"/>
      <c r="BP22" s="1745"/>
      <c r="BQ22" s="1746"/>
      <c r="BR22" s="1696" t="s">
        <v>878</v>
      </c>
      <c r="BS22" s="1698"/>
      <c r="BT22" s="1748">
        <v>1000</v>
      </c>
      <c r="BU22" s="1749"/>
      <c r="BV22" s="1749"/>
      <c r="BW22" s="1749"/>
      <c r="BX22" s="1749"/>
      <c r="BY22" s="1750"/>
      <c r="BZ22" s="1696" t="s">
        <v>53</v>
      </c>
      <c r="CA22" s="1697"/>
      <c r="CB22" s="1697"/>
      <c r="CC22" s="1697"/>
      <c r="CD22" s="1697"/>
      <c r="CE22" s="1747"/>
      <c r="CG22" s="1708" t="s">
        <v>886</v>
      </c>
      <c r="CH22" s="1708"/>
      <c r="CI22" s="1708"/>
      <c r="CJ22" s="1708"/>
      <c r="CK22" s="1708"/>
      <c r="CL22" s="1765" t="s">
        <v>887</v>
      </c>
      <c r="CM22" s="1765"/>
      <c r="CN22" s="1765"/>
      <c r="CO22" s="1765"/>
      <c r="CP22" s="1765"/>
      <c r="CQ22" s="1765"/>
      <c r="CR22" s="1765"/>
      <c r="CS22" s="1765"/>
      <c r="CT22" s="1765"/>
      <c r="CU22" s="1765"/>
      <c r="CV22" s="1765"/>
      <c r="CW22" s="1765"/>
      <c r="CX22" s="1765"/>
      <c r="CY22" s="1765"/>
      <c r="CZ22" s="1765"/>
      <c r="DA22" s="1765"/>
      <c r="DB22" s="1765"/>
      <c r="DC22" s="1765"/>
      <c r="DD22" s="1765"/>
      <c r="DE22" s="1765"/>
    </row>
    <row r="23" spans="2:109" ht="30" customHeight="1">
      <c r="B23" s="1699"/>
      <c r="C23" s="1700"/>
      <c r="D23" s="1701"/>
      <c r="E23" s="1696"/>
      <c r="F23" s="1697"/>
      <c r="G23" s="1697"/>
      <c r="H23" s="1697"/>
      <c r="I23" s="1697"/>
      <c r="J23" s="1697"/>
      <c r="K23" s="1697"/>
      <c r="L23" s="1698"/>
      <c r="M23" s="1702"/>
      <c r="N23" s="1703"/>
      <c r="O23" s="1703"/>
      <c r="P23" s="1703"/>
      <c r="Q23" s="1703"/>
      <c r="R23" s="1703"/>
      <c r="S23" s="1704"/>
      <c r="T23" s="1696"/>
      <c r="U23" s="1697"/>
      <c r="V23" s="1698"/>
      <c r="W23" s="1744"/>
      <c r="X23" s="1745"/>
      <c r="Y23" s="1745"/>
      <c r="Z23" s="1745"/>
      <c r="AA23" s="1746"/>
      <c r="AB23" s="1696"/>
      <c r="AC23" s="1698"/>
      <c r="AD23" s="1751"/>
      <c r="AE23" s="1745"/>
      <c r="AF23" s="1745"/>
      <c r="AG23" s="1745"/>
      <c r="AH23" s="1745"/>
      <c r="AI23" s="1746"/>
      <c r="AJ23" s="1696"/>
      <c r="AK23" s="1697"/>
      <c r="AL23" s="1697"/>
      <c r="AM23" s="1697"/>
      <c r="AN23" s="1697"/>
      <c r="AO23" s="1747"/>
      <c r="AR23" s="1699">
        <v>2</v>
      </c>
      <c r="AS23" s="1700"/>
      <c r="AT23" s="1701"/>
      <c r="AU23" s="1720" t="s">
        <v>354</v>
      </c>
      <c r="AV23" s="1721"/>
      <c r="AW23" s="1721"/>
      <c r="AX23" s="1721"/>
      <c r="AY23" s="1721"/>
      <c r="AZ23" s="1721"/>
      <c r="BA23" s="1721"/>
      <c r="BB23" s="1722"/>
      <c r="BC23" s="1764" t="s">
        <v>355</v>
      </c>
      <c r="BD23" s="1762"/>
      <c r="BE23" s="1762"/>
      <c r="BF23" s="1762"/>
      <c r="BG23" s="1762"/>
      <c r="BH23" s="1762"/>
      <c r="BI23" s="1763"/>
      <c r="BJ23" s="1696" t="s">
        <v>360</v>
      </c>
      <c r="BK23" s="1697"/>
      <c r="BL23" s="1698"/>
      <c r="BM23" s="1744">
        <v>200</v>
      </c>
      <c r="BN23" s="1745"/>
      <c r="BO23" s="1745"/>
      <c r="BP23" s="1745"/>
      <c r="BQ23" s="1746"/>
      <c r="BR23" s="1696" t="s">
        <v>356</v>
      </c>
      <c r="BS23" s="1698"/>
      <c r="BT23" s="1748">
        <v>1000</v>
      </c>
      <c r="BU23" s="1749"/>
      <c r="BV23" s="1749"/>
      <c r="BW23" s="1749"/>
      <c r="BX23" s="1749"/>
      <c r="BY23" s="1750"/>
      <c r="BZ23" s="1696" t="s">
        <v>888</v>
      </c>
      <c r="CA23" s="1697"/>
      <c r="CB23" s="1697"/>
      <c r="CC23" s="1697"/>
      <c r="CD23" s="1697"/>
      <c r="CE23" s="1747"/>
      <c r="CG23" s="586"/>
      <c r="CH23" s="586"/>
      <c r="CI23" s="586"/>
      <c r="CJ23" s="586"/>
      <c r="CK23" s="586"/>
      <c r="CL23" s="586"/>
      <c r="CM23" s="586"/>
      <c r="CN23" s="586"/>
      <c r="CO23" s="586"/>
      <c r="CP23" s="586"/>
      <c r="CQ23" s="586"/>
      <c r="CR23" s="586"/>
      <c r="CS23" s="586"/>
      <c r="CT23" s="586"/>
      <c r="CU23" s="586"/>
      <c r="CV23" s="586"/>
      <c r="CW23" s="586"/>
      <c r="CX23" s="586"/>
      <c r="CY23" s="586"/>
      <c r="CZ23" s="586"/>
      <c r="DA23" s="586"/>
      <c r="DB23" s="586"/>
      <c r="DC23" s="586"/>
      <c r="DD23" s="586"/>
      <c r="DE23" s="586"/>
    </row>
    <row r="24" spans="2:109" ht="30" customHeight="1">
      <c r="B24" s="1699"/>
      <c r="C24" s="1700"/>
      <c r="D24" s="1701"/>
      <c r="E24" s="1696"/>
      <c r="F24" s="1697"/>
      <c r="G24" s="1697"/>
      <c r="H24" s="1697"/>
      <c r="I24" s="1697"/>
      <c r="J24" s="1697"/>
      <c r="K24" s="1697"/>
      <c r="L24" s="1698"/>
      <c r="M24" s="1702"/>
      <c r="N24" s="1703"/>
      <c r="O24" s="1703"/>
      <c r="P24" s="1703"/>
      <c r="Q24" s="1703"/>
      <c r="R24" s="1703"/>
      <c r="S24" s="1704"/>
      <c r="T24" s="1696"/>
      <c r="U24" s="1697"/>
      <c r="V24" s="1698"/>
      <c r="W24" s="1696"/>
      <c r="X24" s="1697"/>
      <c r="Y24" s="1697"/>
      <c r="Z24" s="1697"/>
      <c r="AA24" s="1698"/>
      <c r="AB24" s="1696"/>
      <c r="AC24" s="1698"/>
      <c r="AD24" s="1744"/>
      <c r="AE24" s="1745"/>
      <c r="AF24" s="1745"/>
      <c r="AG24" s="1745"/>
      <c r="AH24" s="1745"/>
      <c r="AI24" s="1746"/>
      <c r="AJ24" s="1696"/>
      <c r="AK24" s="1697"/>
      <c r="AL24" s="1697"/>
      <c r="AM24" s="1697"/>
      <c r="AN24" s="1697"/>
      <c r="AO24" s="1747"/>
      <c r="AR24" s="1699">
        <v>1</v>
      </c>
      <c r="AS24" s="1700"/>
      <c r="AT24" s="1701"/>
      <c r="AU24" s="1720" t="s">
        <v>889</v>
      </c>
      <c r="AV24" s="1721"/>
      <c r="AW24" s="1721"/>
      <c r="AX24" s="1721"/>
      <c r="AY24" s="1721"/>
      <c r="AZ24" s="1721"/>
      <c r="BA24" s="1721"/>
      <c r="BB24" s="1722"/>
      <c r="BC24" s="1761" t="s">
        <v>890</v>
      </c>
      <c r="BD24" s="1762"/>
      <c r="BE24" s="1762"/>
      <c r="BF24" s="1762"/>
      <c r="BG24" s="1762"/>
      <c r="BH24" s="1762"/>
      <c r="BI24" s="1763"/>
      <c r="BJ24" s="1696" t="s">
        <v>23</v>
      </c>
      <c r="BK24" s="1697"/>
      <c r="BL24" s="1698"/>
      <c r="BM24" s="1744">
        <v>2</v>
      </c>
      <c r="BN24" s="1745"/>
      <c r="BO24" s="1745"/>
      <c r="BP24" s="1745"/>
      <c r="BQ24" s="1746"/>
      <c r="BR24" s="1696" t="s">
        <v>891</v>
      </c>
      <c r="BS24" s="1698"/>
      <c r="BT24" s="1748">
        <v>2000</v>
      </c>
      <c r="BU24" s="1749"/>
      <c r="BV24" s="1749"/>
      <c r="BW24" s="1749"/>
      <c r="BX24" s="1749"/>
      <c r="BY24" s="1750"/>
      <c r="BZ24" s="1696" t="s">
        <v>53</v>
      </c>
      <c r="CA24" s="1697"/>
      <c r="CB24" s="1697"/>
      <c r="CC24" s="1697"/>
      <c r="CD24" s="1697"/>
      <c r="CE24" s="1747"/>
      <c r="CG24" s="1708" t="s">
        <v>892</v>
      </c>
      <c r="CH24" s="1708"/>
      <c r="CI24" s="1708"/>
      <c r="CJ24" s="1708"/>
      <c r="CK24" s="1708"/>
      <c r="CL24" s="1752" t="s">
        <v>893</v>
      </c>
      <c r="CM24" s="1753"/>
      <c r="CN24" s="1753"/>
      <c r="CO24" s="1753"/>
      <c r="CP24" s="1753"/>
      <c r="CQ24" s="1753"/>
      <c r="CR24" s="1753"/>
      <c r="CS24" s="1753"/>
      <c r="CT24" s="1754"/>
      <c r="CU24" s="1752" t="s">
        <v>894</v>
      </c>
      <c r="CV24" s="1753"/>
      <c r="CW24" s="1753"/>
      <c r="CX24" s="1753"/>
      <c r="CY24" s="1753"/>
      <c r="CZ24" s="1753"/>
      <c r="DA24" s="1753"/>
      <c r="DB24" s="1753"/>
      <c r="DC24" s="1753"/>
      <c r="DD24" s="1753"/>
      <c r="DE24" s="1754"/>
    </row>
    <row r="25" spans="2:109" ht="30" customHeight="1">
      <c r="B25" s="1699"/>
      <c r="C25" s="1700"/>
      <c r="D25" s="1701"/>
      <c r="E25" s="1696"/>
      <c r="F25" s="1697"/>
      <c r="G25" s="1697"/>
      <c r="H25" s="1697"/>
      <c r="I25" s="1697"/>
      <c r="J25" s="1697"/>
      <c r="K25" s="1697"/>
      <c r="L25" s="1698"/>
      <c r="M25" s="1702"/>
      <c r="N25" s="1703"/>
      <c r="O25" s="1703"/>
      <c r="P25" s="1703"/>
      <c r="Q25" s="1703"/>
      <c r="R25" s="1703"/>
      <c r="S25" s="1704"/>
      <c r="T25" s="1696"/>
      <c r="U25" s="1697"/>
      <c r="V25" s="1698"/>
      <c r="W25" s="1744"/>
      <c r="X25" s="1745"/>
      <c r="Y25" s="1745"/>
      <c r="Z25" s="1745"/>
      <c r="AA25" s="1746"/>
      <c r="AB25" s="1696"/>
      <c r="AC25" s="1698"/>
      <c r="AD25" s="1751"/>
      <c r="AE25" s="1745"/>
      <c r="AF25" s="1745"/>
      <c r="AG25" s="1745"/>
      <c r="AH25" s="1745"/>
      <c r="AI25" s="1746"/>
      <c r="AJ25" s="1696"/>
      <c r="AK25" s="1697"/>
      <c r="AL25" s="1697"/>
      <c r="AM25" s="1697"/>
      <c r="AN25" s="1697"/>
      <c r="AO25" s="1747"/>
      <c r="AR25" s="1699">
        <v>3</v>
      </c>
      <c r="AS25" s="1700"/>
      <c r="AT25" s="1701"/>
      <c r="AU25" s="1720" t="s">
        <v>365</v>
      </c>
      <c r="AV25" s="1721"/>
      <c r="AW25" s="1721"/>
      <c r="AX25" s="1721"/>
      <c r="AY25" s="1721"/>
      <c r="AZ25" s="1721"/>
      <c r="BA25" s="1721"/>
      <c r="BB25" s="1722"/>
      <c r="BC25" s="1720" t="s">
        <v>366</v>
      </c>
      <c r="BD25" s="1721"/>
      <c r="BE25" s="1721"/>
      <c r="BF25" s="1721"/>
      <c r="BG25" s="1721"/>
      <c r="BH25" s="1721"/>
      <c r="BI25" s="1722"/>
      <c r="BJ25" s="1696" t="s">
        <v>360</v>
      </c>
      <c r="BK25" s="1697"/>
      <c r="BL25" s="1698"/>
      <c r="BM25" s="1748">
        <v>1000</v>
      </c>
      <c r="BN25" s="1749"/>
      <c r="BO25" s="1749"/>
      <c r="BP25" s="1749"/>
      <c r="BQ25" s="1750"/>
      <c r="BR25" s="1696" t="s">
        <v>367</v>
      </c>
      <c r="BS25" s="1698"/>
      <c r="BT25" s="1751">
        <v>5000</v>
      </c>
      <c r="BU25" s="1745"/>
      <c r="BV25" s="1745"/>
      <c r="BW25" s="1745"/>
      <c r="BX25" s="1745"/>
      <c r="BY25" s="1746"/>
      <c r="BZ25" s="1696" t="s">
        <v>360</v>
      </c>
      <c r="CA25" s="1697"/>
      <c r="CB25" s="1697"/>
      <c r="CC25" s="1697"/>
      <c r="CD25" s="1697"/>
      <c r="CE25" s="1747"/>
      <c r="CG25" s="1708"/>
      <c r="CH25" s="1708"/>
      <c r="CI25" s="1708"/>
      <c r="CJ25" s="1708"/>
      <c r="CK25" s="1708"/>
      <c r="CL25" s="1755"/>
      <c r="CM25" s="1756"/>
      <c r="CN25" s="1756"/>
      <c r="CO25" s="1756"/>
      <c r="CP25" s="1756"/>
      <c r="CQ25" s="1756"/>
      <c r="CR25" s="1756"/>
      <c r="CS25" s="1756"/>
      <c r="CT25" s="1757"/>
      <c r="CU25" s="1755"/>
      <c r="CV25" s="1756"/>
      <c r="CW25" s="1756"/>
      <c r="CX25" s="1756"/>
      <c r="CY25" s="1756"/>
      <c r="CZ25" s="1756"/>
      <c r="DA25" s="1756"/>
      <c r="DB25" s="1756"/>
      <c r="DC25" s="1756"/>
      <c r="DD25" s="1756"/>
      <c r="DE25" s="1757"/>
    </row>
    <row r="26" spans="2:109" ht="20.25" customHeight="1">
      <c r="B26" s="1681" t="s">
        <v>895</v>
      </c>
      <c r="C26" s="1682"/>
      <c r="D26" s="1682"/>
      <c r="E26" s="1682"/>
      <c r="F26" s="1682"/>
      <c r="G26" s="1682"/>
      <c r="H26" s="1682"/>
      <c r="I26" s="1682"/>
      <c r="J26" s="1682"/>
      <c r="K26" s="1682"/>
      <c r="L26" s="1683"/>
      <c r="M26" s="1687" t="s">
        <v>896</v>
      </c>
      <c r="N26" s="1688"/>
      <c r="O26" s="1688"/>
      <c r="P26" s="1688"/>
      <c r="Q26" s="1688"/>
      <c r="R26" s="1677" t="s">
        <v>897</v>
      </c>
      <c r="S26" s="1678"/>
      <c r="T26" s="1677">
        <f>COUNTIF(T19:V25,"○")</f>
        <v>0</v>
      </c>
      <c r="U26" s="1679"/>
      <c r="V26" s="1678"/>
      <c r="W26" s="1687" t="s">
        <v>898</v>
      </c>
      <c r="X26" s="1688"/>
      <c r="Y26" s="1688"/>
      <c r="Z26" s="1688"/>
      <c r="AA26" s="1688"/>
      <c r="AB26" s="1677" t="s">
        <v>897</v>
      </c>
      <c r="AC26" s="1678"/>
      <c r="AD26" s="1741">
        <f>SUMIF(T19:V25,"○",AD19:AI25)</f>
        <v>0</v>
      </c>
      <c r="AE26" s="1742"/>
      <c r="AF26" s="1742"/>
      <c r="AG26" s="1742"/>
      <c r="AH26" s="1742"/>
      <c r="AI26" s="1743"/>
      <c r="AJ26" s="1687" t="s">
        <v>897</v>
      </c>
      <c r="AK26" s="1688"/>
      <c r="AL26" s="1687" t="s">
        <v>899</v>
      </c>
      <c r="AM26" s="1739"/>
      <c r="AN26" s="1688" t="s">
        <v>900</v>
      </c>
      <c r="AO26" s="1740"/>
      <c r="AR26" s="1699"/>
      <c r="AS26" s="1700"/>
      <c r="AT26" s="1701"/>
      <c r="AU26" s="1696"/>
      <c r="AV26" s="1697"/>
      <c r="AW26" s="1697"/>
      <c r="AX26" s="1697"/>
      <c r="AY26" s="1697"/>
      <c r="AZ26" s="1697"/>
      <c r="BA26" s="1697"/>
      <c r="BB26" s="1698"/>
      <c r="BC26" s="1696"/>
      <c r="BD26" s="1697"/>
      <c r="BE26" s="1697"/>
      <c r="BF26" s="1697"/>
      <c r="BG26" s="1697"/>
      <c r="BH26" s="1697"/>
      <c r="BI26" s="1698"/>
      <c r="BJ26" s="1696"/>
      <c r="BK26" s="1697"/>
      <c r="BL26" s="1698"/>
      <c r="BM26" s="1696"/>
      <c r="BN26" s="1697"/>
      <c r="BO26" s="1697"/>
      <c r="BP26" s="1697"/>
      <c r="BQ26" s="1698"/>
      <c r="BR26" s="1696"/>
      <c r="BS26" s="1698"/>
      <c r="BT26" s="1744"/>
      <c r="BU26" s="1745"/>
      <c r="BV26" s="1745"/>
      <c r="BW26" s="1745"/>
      <c r="BX26" s="1745"/>
      <c r="BY26" s="1746"/>
      <c r="BZ26" s="1696"/>
      <c r="CA26" s="1697"/>
      <c r="CB26" s="1697"/>
      <c r="CC26" s="1697"/>
      <c r="CD26" s="1697"/>
      <c r="CE26" s="1747"/>
      <c r="CG26" s="1708"/>
      <c r="CH26" s="1708"/>
      <c r="CI26" s="1708"/>
      <c r="CJ26" s="1708"/>
      <c r="CK26" s="1708"/>
      <c r="CL26" s="1758"/>
      <c r="CM26" s="1759"/>
      <c r="CN26" s="1759"/>
      <c r="CO26" s="1759"/>
      <c r="CP26" s="1759"/>
      <c r="CQ26" s="1759"/>
      <c r="CR26" s="1759"/>
      <c r="CS26" s="1759"/>
      <c r="CT26" s="1760"/>
      <c r="CU26" s="1758"/>
      <c r="CV26" s="1759"/>
      <c r="CW26" s="1759"/>
      <c r="CX26" s="1759"/>
      <c r="CY26" s="1759"/>
      <c r="CZ26" s="1759"/>
      <c r="DA26" s="1759"/>
      <c r="DB26" s="1759"/>
      <c r="DC26" s="1759"/>
      <c r="DD26" s="1759"/>
      <c r="DE26" s="1760"/>
    </row>
    <row r="27" spans="2:109" ht="20.25" customHeight="1">
      <c r="B27" s="1691"/>
      <c r="C27" s="1692"/>
      <c r="D27" s="1692"/>
      <c r="E27" s="1692"/>
      <c r="F27" s="1692"/>
      <c r="G27" s="1692"/>
      <c r="H27" s="1692"/>
      <c r="I27" s="1692"/>
      <c r="J27" s="1692"/>
      <c r="K27" s="1692"/>
      <c r="L27" s="1693"/>
      <c r="M27" s="1694"/>
      <c r="N27" s="1695"/>
      <c r="O27" s="1695"/>
      <c r="P27" s="1695"/>
      <c r="Q27" s="1695"/>
      <c r="R27" s="1677" t="s">
        <v>901</v>
      </c>
      <c r="S27" s="1678"/>
      <c r="T27" s="1677">
        <f>COUNTIF(T19:V25,"○")+COUNTIF(T19:V25,"×")</f>
        <v>0</v>
      </c>
      <c r="U27" s="1679"/>
      <c r="V27" s="1678"/>
      <c r="W27" s="1694"/>
      <c r="X27" s="1695"/>
      <c r="Y27" s="1695"/>
      <c r="Z27" s="1695"/>
      <c r="AA27" s="1695"/>
      <c r="AB27" s="1677" t="s">
        <v>901</v>
      </c>
      <c r="AC27" s="1678"/>
      <c r="AD27" s="1741">
        <f>SUM(AD19:AI25)</f>
        <v>0</v>
      </c>
      <c r="AE27" s="1742"/>
      <c r="AF27" s="1742"/>
      <c r="AG27" s="1742"/>
      <c r="AH27" s="1742"/>
      <c r="AI27" s="1743"/>
      <c r="AJ27" s="1677">
        <f>COUNTIF(AJ19:AO25,"○")</f>
        <v>0</v>
      </c>
      <c r="AK27" s="1679"/>
      <c r="AL27" s="1677">
        <f>COUNTIF(AJ19:AO25,"△")</f>
        <v>0</v>
      </c>
      <c r="AM27" s="1678"/>
      <c r="AN27" s="1679">
        <f>COUNTIF(AJ19:AO25,"×")</f>
        <v>0</v>
      </c>
      <c r="AO27" s="1732"/>
      <c r="AR27" s="1681" t="s">
        <v>895</v>
      </c>
      <c r="AS27" s="1682"/>
      <c r="AT27" s="1682"/>
      <c r="AU27" s="1682"/>
      <c r="AV27" s="1682"/>
      <c r="AW27" s="1682"/>
      <c r="AX27" s="1682"/>
      <c r="AY27" s="1682"/>
      <c r="AZ27" s="1682"/>
      <c r="BA27" s="1682"/>
      <c r="BB27" s="1683"/>
      <c r="BC27" s="1687" t="s">
        <v>896</v>
      </c>
      <c r="BD27" s="1688"/>
      <c r="BE27" s="1688"/>
      <c r="BF27" s="1688"/>
      <c r="BG27" s="1688"/>
      <c r="BH27" s="1677" t="s">
        <v>897</v>
      </c>
      <c r="BI27" s="1678"/>
      <c r="BJ27" s="1677">
        <f>COUNTIF(BJ19:BL26,"○")</f>
        <v>4</v>
      </c>
      <c r="BK27" s="1679"/>
      <c r="BL27" s="1678"/>
      <c r="BM27" s="1687" t="s">
        <v>898</v>
      </c>
      <c r="BN27" s="1688"/>
      <c r="BO27" s="1688"/>
      <c r="BP27" s="1688"/>
      <c r="BQ27" s="1688"/>
      <c r="BR27" s="1677" t="s">
        <v>897</v>
      </c>
      <c r="BS27" s="1678"/>
      <c r="BT27" s="1741">
        <f>SUMIF(BJ19:BL26,"○",BT19:BY26)</f>
        <v>9000</v>
      </c>
      <c r="BU27" s="1742"/>
      <c r="BV27" s="1742"/>
      <c r="BW27" s="1742"/>
      <c r="BX27" s="1742"/>
      <c r="BY27" s="1743"/>
      <c r="BZ27" s="1687" t="s">
        <v>897</v>
      </c>
      <c r="CA27" s="1688"/>
      <c r="CB27" s="1687" t="s">
        <v>899</v>
      </c>
      <c r="CC27" s="1739"/>
      <c r="CD27" s="1688" t="s">
        <v>900</v>
      </c>
      <c r="CE27" s="1740"/>
      <c r="CG27" s="586"/>
      <c r="CH27" s="586"/>
      <c r="CI27" s="586"/>
      <c r="CJ27" s="586"/>
      <c r="CK27" s="586"/>
      <c r="CL27" s="586"/>
      <c r="CM27" s="586"/>
      <c r="CN27" s="586"/>
      <c r="CO27" s="586"/>
      <c r="CP27" s="586"/>
      <c r="CQ27" s="586"/>
      <c r="CR27" s="586"/>
      <c r="CS27" s="586"/>
      <c r="CT27" s="586"/>
      <c r="CU27" s="586"/>
      <c r="CV27" s="586"/>
      <c r="CW27" s="586"/>
      <c r="CX27" s="586"/>
      <c r="CY27" s="586"/>
      <c r="CZ27" s="586"/>
      <c r="DA27" s="586"/>
      <c r="DB27" s="586"/>
      <c r="DC27" s="586"/>
      <c r="DD27" s="586"/>
      <c r="DE27" s="586"/>
    </row>
    <row r="28" spans="2:109" ht="15" customHeight="1">
      <c r="B28" s="1011" t="s">
        <v>441</v>
      </c>
      <c r="C28" s="1012"/>
      <c r="D28" s="1012"/>
      <c r="E28" s="1012"/>
      <c r="F28" s="1012"/>
      <c r="G28" s="1012"/>
      <c r="H28" s="1012"/>
      <c r="I28" s="1012"/>
      <c r="J28" s="1012"/>
      <c r="K28" s="1012"/>
      <c r="L28" s="1013"/>
      <c r="M28" s="1714"/>
      <c r="N28" s="1715"/>
      <c r="O28" s="1715"/>
      <c r="P28" s="1715"/>
      <c r="Q28" s="1715"/>
      <c r="R28" s="1715"/>
      <c r="S28" s="1715"/>
      <c r="T28" s="1715"/>
      <c r="U28" s="1715"/>
      <c r="V28" s="1715"/>
      <c r="W28" s="1715"/>
      <c r="X28" s="1715"/>
      <c r="Y28" s="1715"/>
      <c r="Z28" s="1715"/>
      <c r="AA28" s="1715"/>
      <c r="AB28" s="1715"/>
      <c r="AC28" s="1715"/>
      <c r="AD28" s="1715"/>
      <c r="AE28" s="1715"/>
      <c r="AF28" s="1715"/>
      <c r="AG28" s="1715"/>
      <c r="AH28" s="1715"/>
      <c r="AI28" s="1715"/>
      <c r="AJ28" s="1715"/>
      <c r="AK28" s="1715"/>
      <c r="AL28" s="1715"/>
      <c r="AM28" s="1715"/>
      <c r="AN28" s="1715"/>
      <c r="AO28" s="1716"/>
      <c r="AR28" s="1691"/>
      <c r="AS28" s="1692"/>
      <c r="AT28" s="1692"/>
      <c r="AU28" s="1692"/>
      <c r="AV28" s="1692"/>
      <c r="AW28" s="1692"/>
      <c r="AX28" s="1692"/>
      <c r="AY28" s="1692"/>
      <c r="AZ28" s="1692"/>
      <c r="BA28" s="1692"/>
      <c r="BB28" s="1693"/>
      <c r="BC28" s="1694"/>
      <c r="BD28" s="1695"/>
      <c r="BE28" s="1695"/>
      <c r="BF28" s="1695"/>
      <c r="BG28" s="1695"/>
      <c r="BH28" s="1677" t="s">
        <v>901</v>
      </c>
      <c r="BI28" s="1678"/>
      <c r="BJ28" s="1677">
        <f>COUNTIF(BJ19:BL26,"○")+COUNTIF(BJ19:BL26,"×")</f>
        <v>7</v>
      </c>
      <c r="BK28" s="1679"/>
      <c r="BL28" s="1678"/>
      <c r="BM28" s="1694"/>
      <c r="BN28" s="1695"/>
      <c r="BO28" s="1695"/>
      <c r="BP28" s="1695"/>
      <c r="BQ28" s="1695"/>
      <c r="BR28" s="1677" t="s">
        <v>901</v>
      </c>
      <c r="BS28" s="1678"/>
      <c r="BT28" s="1741">
        <f>SUM(BT19:BY26)</f>
        <v>16000</v>
      </c>
      <c r="BU28" s="1742"/>
      <c r="BV28" s="1742"/>
      <c r="BW28" s="1742"/>
      <c r="BX28" s="1742"/>
      <c r="BY28" s="1743"/>
      <c r="BZ28" s="1677">
        <f>COUNTIF(BZ19:CE26,"○")</f>
        <v>1</v>
      </c>
      <c r="CA28" s="1679"/>
      <c r="CB28" s="1677">
        <f>COUNTIF(BZ19:CE26,"△")</f>
        <v>1</v>
      </c>
      <c r="CC28" s="1678"/>
      <c r="CD28" s="1679">
        <f>COUNTIF(BZ19:CE26,"×")</f>
        <v>1</v>
      </c>
      <c r="CE28" s="1732"/>
      <c r="CG28" s="586"/>
      <c r="CH28" s="586"/>
      <c r="CI28" s="586"/>
      <c r="CJ28" s="586"/>
      <c r="CK28" s="586"/>
      <c r="CL28" s="586"/>
      <c r="CM28" s="586"/>
      <c r="CN28" s="586"/>
      <c r="CO28" s="586"/>
      <c r="CP28" s="586"/>
      <c r="CQ28" s="586"/>
      <c r="CR28" s="586"/>
      <c r="CS28" s="586"/>
      <c r="CT28" s="586"/>
      <c r="CU28" s="586"/>
      <c r="CV28" s="586"/>
      <c r="CW28" s="586"/>
      <c r="CX28" s="586"/>
      <c r="CY28" s="586"/>
      <c r="CZ28" s="586"/>
      <c r="DA28" s="586"/>
      <c r="DB28" s="586"/>
      <c r="DC28" s="586"/>
      <c r="DD28" s="586"/>
      <c r="DE28" s="586"/>
    </row>
    <row r="29" spans="2:109" ht="15" customHeight="1">
      <c r="B29" s="1014"/>
      <c r="C29" s="1015"/>
      <c r="D29" s="1015"/>
      <c r="E29" s="1015"/>
      <c r="F29" s="1015"/>
      <c r="G29" s="1015"/>
      <c r="H29" s="1015"/>
      <c r="I29" s="1015"/>
      <c r="J29" s="1015"/>
      <c r="K29" s="1015"/>
      <c r="L29" s="1016"/>
      <c r="M29" s="1717"/>
      <c r="N29" s="1718"/>
      <c r="O29" s="1718"/>
      <c r="P29" s="1718"/>
      <c r="Q29" s="1718"/>
      <c r="R29" s="1718"/>
      <c r="S29" s="1718"/>
      <c r="T29" s="1718"/>
      <c r="U29" s="1718"/>
      <c r="V29" s="1718"/>
      <c r="W29" s="1718"/>
      <c r="X29" s="1718"/>
      <c r="Y29" s="1718"/>
      <c r="Z29" s="1718"/>
      <c r="AA29" s="1718"/>
      <c r="AB29" s="1718"/>
      <c r="AC29" s="1718"/>
      <c r="AD29" s="1718"/>
      <c r="AE29" s="1718"/>
      <c r="AF29" s="1718"/>
      <c r="AG29" s="1718"/>
      <c r="AH29" s="1718"/>
      <c r="AI29" s="1718"/>
      <c r="AJ29" s="1718"/>
      <c r="AK29" s="1718"/>
      <c r="AL29" s="1718"/>
      <c r="AM29" s="1718"/>
      <c r="AN29" s="1718"/>
      <c r="AO29" s="1719"/>
      <c r="AR29" s="1011" t="s">
        <v>441</v>
      </c>
      <c r="AS29" s="1012"/>
      <c r="AT29" s="1012"/>
      <c r="AU29" s="1012"/>
      <c r="AV29" s="1012"/>
      <c r="AW29" s="1012"/>
      <c r="AX29" s="1012"/>
      <c r="AY29" s="1012"/>
      <c r="AZ29" s="1012"/>
      <c r="BA29" s="1012"/>
      <c r="BB29" s="1013"/>
      <c r="BC29" s="1017"/>
      <c r="BD29" s="1018"/>
      <c r="BE29" s="1018"/>
      <c r="BF29" s="1018"/>
      <c r="BG29" s="1018"/>
      <c r="BH29" s="1018"/>
      <c r="BI29" s="1733"/>
      <c r="BJ29" s="1020"/>
      <c r="BK29" s="1020"/>
      <c r="BL29" s="1020"/>
      <c r="BM29" s="1734"/>
      <c r="BN29" s="1734"/>
      <c r="BO29" s="1018"/>
      <c r="BP29" s="1018"/>
      <c r="BQ29" s="1018"/>
      <c r="BR29" s="1018"/>
      <c r="BS29" s="1018"/>
      <c r="BT29" s="1018"/>
      <c r="BU29" s="1018"/>
      <c r="BV29" s="1018"/>
      <c r="BW29" s="1018"/>
      <c r="BX29" s="1018"/>
      <c r="BY29" s="1018"/>
      <c r="BZ29" s="1018"/>
      <c r="CA29" s="1018"/>
      <c r="CB29" s="1733"/>
      <c r="CC29" s="1020"/>
      <c r="CD29" s="1735"/>
      <c r="CE29" s="1736"/>
      <c r="CG29" s="1708" t="s">
        <v>902</v>
      </c>
      <c r="CH29" s="1708"/>
      <c r="CI29" s="1708"/>
      <c r="CJ29" s="1708"/>
      <c r="CK29" s="1708"/>
      <c r="CL29" s="1708"/>
      <c r="CM29" s="1708"/>
      <c r="CN29" s="1708"/>
      <c r="CO29" s="1708"/>
      <c r="CP29" s="1708"/>
      <c r="CQ29" s="1708"/>
      <c r="CR29" s="1708"/>
      <c r="CS29" s="1708"/>
      <c r="CT29" s="1708"/>
      <c r="CU29" s="586"/>
      <c r="CV29" s="586"/>
      <c r="CW29" s="586"/>
      <c r="CX29" s="586"/>
      <c r="CY29" s="586"/>
      <c r="CZ29" s="586"/>
      <c r="DA29" s="586"/>
      <c r="DB29" s="586"/>
      <c r="DC29" s="586"/>
      <c r="DD29" s="586"/>
      <c r="DE29" s="586"/>
    </row>
    <row r="30" spans="2:109" ht="30" customHeight="1">
      <c r="B30" s="1699">
        <v>8</v>
      </c>
      <c r="C30" s="1700"/>
      <c r="D30" s="1701"/>
      <c r="E30" s="1696"/>
      <c r="F30" s="1697"/>
      <c r="G30" s="1697"/>
      <c r="H30" s="1697"/>
      <c r="I30" s="1697"/>
      <c r="J30" s="1697"/>
      <c r="K30" s="1697"/>
      <c r="L30" s="1698"/>
      <c r="M30" s="1702"/>
      <c r="N30" s="1703"/>
      <c r="O30" s="1703"/>
      <c r="P30" s="1703"/>
      <c r="Q30" s="1703"/>
      <c r="R30" s="1703"/>
      <c r="S30" s="1704"/>
      <c r="T30" s="1696"/>
      <c r="U30" s="1697"/>
      <c r="V30" s="1698"/>
      <c r="W30" s="1019"/>
      <c r="X30" s="1020"/>
      <c r="Y30" s="1020"/>
      <c r="Z30" s="1020"/>
      <c r="AA30" s="1020"/>
      <c r="AB30" s="1020"/>
      <c r="AC30" s="1020"/>
      <c r="AD30" s="1020"/>
      <c r="AE30" s="1020"/>
      <c r="AF30" s="1020"/>
      <c r="AG30" s="1020"/>
      <c r="AH30" s="1020"/>
      <c r="AI30" s="1020"/>
      <c r="AJ30" s="1020"/>
      <c r="AK30" s="1020"/>
      <c r="AL30" s="1020"/>
      <c r="AM30" s="1020"/>
      <c r="AN30" s="1020"/>
      <c r="AO30" s="1709"/>
      <c r="AR30" s="1014"/>
      <c r="AS30" s="1015"/>
      <c r="AT30" s="1015"/>
      <c r="AU30" s="1015"/>
      <c r="AV30" s="1015"/>
      <c r="AW30" s="1015"/>
      <c r="AX30" s="1015"/>
      <c r="AY30" s="1015"/>
      <c r="AZ30" s="1015"/>
      <c r="BA30" s="1015"/>
      <c r="BB30" s="1016"/>
      <c r="BC30" s="1018"/>
      <c r="BD30" s="1018"/>
      <c r="BE30" s="1018"/>
      <c r="BF30" s="1018"/>
      <c r="BG30" s="1018"/>
      <c r="BH30" s="1018"/>
      <c r="BI30" s="1733"/>
      <c r="BJ30" s="1023"/>
      <c r="BK30" s="1023"/>
      <c r="BL30" s="1023"/>
      <c r="BM30" s="1734"/>
      <c r="BN30" s="1734"/>
      <c r="BO30" s="1018"/>
      <c r="BP30" s="1018"/>
      <c r="BQ30" s="1018"/>
      <c r="BR30" s="1018"/>
      <c r="BS30" s="1018"/>
      <c r="BT30" s="1018"/>
      <c r="BU30" s="1018"/>
      <c r="BV30" s="1018"/>
      <c r="BW30" s="1018"/>
      <c r="BX30" s="1018"/>
      <c r="BY30" s="1018"/>
      <c r="BZ30" s="1018"/>
      <c r="CA30" s="1018"/>
      <c r="CB30" s="1733"/>
      <c r="CC30" s="1023"/>
      <c r="CD30" s="1737"/>
      <c r="CE30" s="1738"/>
      <c r="CG30" s="1708"/>
      <c r="CH30" s="1708"/>
      <c r="CI30" s="1708"/>
      <c r="CJ30" s="1708"/>
      <c r="CK30" s="1708"/>
      <c r="CL30" s="1708"/>
      <c r="CM30" s="1708"/>
      <c r="CN30" s="1708"/>
      <c r="CO30" s="1708"/>
      <c r="CP30" s="1708"/>
      <c r="CQ30" s="1708"/>
      <c r="CR30" s="1708"/>
      <c r="CS30" s="1708"/>
      <c r="CT30" s="1708"/>
      <c r="CU30" s="586"/>
      <c r="CV30" s="586"/>
      <c r="CW30" s="586"/>
      <c r="CX30" s="586"/>
      <c r="CY30" s="586"/>
      <c r="CZ30" s="586"/>
      <c r="DA30" s="586"/>
      <c r="DB30" s="586"/>
      <c r="DC30" s="586"/>
      <c r="DD30" s="586"/>
      <c r="DE30" s="586"/>
    </row>
    <row r="31" spans="2:109" ht="30" customHeight="1">
      <c r="B31" s="1699">
        <v>8</v>
      </c>
      <c r="C31" s="1700"/>
      <c r="D31" s="1701"/>
      <c r="E31" s="1696"/>
      <c r="F31" s="1697"/>
      <c r="G31" s="1697"/>
      <c r="H31" s="1697"/>
      <c r="I31" s="1697"/>
      <c r="J31" s="1697"/>
      <c r="K31" s="1697"/>
      <c r="L31" s="1698"/>
      <c r="M31" s="1702"/>
      <c r="N31" s="1703"/>
      <c r="O31" s="1703"/>
      <c r="P31" s="1703"/>
      <c r="Q31" s="1703"/>
      <c r="R31" s="1703"/>
      <c r="S31" s="1704"/>
      <c r="T31" s="1696"/>
      <c r="U31" s="1697"/>
      <c r="V31" s="1698"/>
      <c r="W31" s="1671"/>
      <c r="X31" s="1672"/>
      <c r="Y31" s="1672"/>
      <c r="Z31" s="1672"/>
      <c r="AA31" s="1672"/>
      <c r="AB31" s="1672"/>
      <c r="AC31" s="1672"/>
      <c r="AD31" s="1672"/>
      <c r="AE31" s="1672"/>
      <c r="AF31" s="1672"/>
      <c r="AG31" s="1672"/>
      <c r="AH31" s="1672"/>
      <c r="AI31" s="1672"/>
      <c r="AJ31" s="1672"/>
      <c r="AK31" s="1672"/>
      <c r="AL31" s="1672"/>
      <c r="AM31" s="1672"/>
      <c r="AN31" s="1672"/>
      <c r="AO31" s="1710"/>
      <c r="AR31" s="1699">
        <v>8</v>
      </c>
      <c r="AS31" s="1700"/>
      <c r="AT31" s="1701"/>
      <c r="AU31" s="1720" t="s">
        <v>903</v>
      </c>
      <c r="AV31" s="1721"/>
      <c r="AW31" s="1721"/>
      <c r="AX31" s="1721"/>
      <c r="AY31" s="1721"/>
      <c r="AZ31" s="1721"/>
      <c r="BA31" s="1721"/>
      <c r="BB31" s="1722"/>
      <c r="BC31" s="1723" t="s">
        <v>904</v>
      </c>
      <c r="BD31" s="1724"/>
      <c r="BE31" s="1724"/>
      <c r="BF31" s="1724"/>
      <c r="BG31" s="1724"/>
      <c r="BH31" s="1724"/>
      <c r="BI31" s="1725"/>
      <c r="BJ31" s="1696" t="s">
        <v>360</v>
      </c>
      <c r="BK31" s="1697"/>
      <c r="BL31" s="1698"/>
      <c r="BM31" s="1726"/>
      <c r="BN31" s="1727"/>
      <c r="BO31" s="1727"/>
      <c r="BP31" s="1727"/>
      <c r="BQ31" s="1727"/>
      <c r="BR31" s="1727"/>
      <c r="BS31" s="1727"/>
      <c r="BT31" s="1727"/>
      <c r="BU31" s="1727"/>
      <c r="BV31" s="1727"/>
      <c r="BW31" s="1727"/>
      <c r="BX31" s="1727"/>
      <c r="BY31" s="1727"/>
      <c r="BZ31" s="1727"/>
      <c r="CA31" s="1727"/>
      <c r="CB31" s="1727"/>
      <c r="CC31" s="1727"/>
      <c r="CD31" s="1727"/>
      <c r="CE31" s="1728"/>
    </row>
    <row r="32" spans="2:109" ht="30" customHeight="1">
      <c r="B32" s="1699">
        <v>8</v>
      </c>
      <c r="C32" s="1700"/>
      <c r="D32" s="1701"/>
      <c r="E32" s="1696"/>
      <c r="F32" s="1697"/>
      <c r="G32" s="1697"/>
      <c r="H32" s="1697"/>
      <c r="I32" s="1697"/>
      <c r="J32" s="1697"/>
      <c r="K32" s="1697"/>
      <c r="L32" s="1698"/>
      <c r="M32" s="1702"/>
      <c r="N32" s="1703"/>
      <c r="O32" s="1703"/>
      <c r="P32" s="1703"/>
      <c r="Q32" s="1703"/>
      <c r="R32" s="1703"/>
      <c r="S32" s="1704"/>
      <c r="T32" s="1696"/>
      <c r="U32" s="1697"/>
      <c r="V32" s="1698"/>
      <c r="W32" s="1671"/>
      <c r="X32" s="1672"/>
      <c r="Y32" s="1672"/>
      <c r="Z32" s="1672"/>
      <c r="AA32" s="1672"/>
      <c r="AB32" s="1672"/>
      <c r="AC32" s="1672"/>
      <c r="AD32" s="1672"/>
      <c r="AE32" s="1672"/>
      <c r="AF32" s="1672"/>
      <c r="AG32" s="1672"/>
      <c r="AH32" s="1672"/>
      <c r="AI32" s="1672"/>
      <c r="AJ32" s="1672"/>
      <c r="AK32" s="1672"/>
      <c r="AL32" s="1672"/>
      <c r="AM32" s="1672"/>
      <c r="AN32" s="1672"/>
      <c r="AO32" s="1710"/>
      <c r="AR32" s="1699">
        <v>8</v>
      </c>
      <c r="AS32" s="1700"/>
      <c r="AT32" s="1701"/>
      <c r="AU32" s="1696"/>
      <c r="AV32" s="1697"/>
      <c r="AW32" s="1697"/>
      <c r="AX32" s="1697"/>
      <c r="AY32" s="1697"/>
      <c r="AZ32" s="1697"/>
      <c r="BA32" s="1697"/>
      <c r="BB32" s="1698"/>
      <c r="BC32" s="1696"/>
      <c r="BD32" s="1697"/>
      <c r="BE32" s="1697"/>
      <c r="BF32" s="1697"/>
      <c r="BG32" s="1697"/>
      <c r="BH32" s="1697"/>
      <c r="BI32" s="1698"/>
      <c r="BJ32" s="1696"/>
      <c r="BK32" s="1697"/>
      <c r="BL32" s="1698"/>
      <c r="BM32" s="1729"/>
      <c r="BN32" s="1730"/>
      <c r="BO32" s="1730"/>
      <c r="BP32" s="1730"/>
      <c r="BQ32" s="1730"/>
      <c r="BR32" s="1730"/>
      <c r="BS32" s="1730"/>
      <c r="BT32" s="1730"/>
      <c r="BU32" s="1730"/>
      <c r="BV32" s="1730"/>
      <c r="BW32" s="1730"/>
      <c r="BX32" s="1730"/>
      <c r="BY32" s="1730"/>
      <c r="BZ32" s="1730"/>
      <c r="CA32" s="1730"/>
      <c r="CB32" s="1730"/>
      <c r="CC32" s="1730"/>
      <c r="CD32" s="1730"/>
      <c r="CE32" s="1731"/>
    </row>
    <row r="33" spans="2:83" ht="30" customHeight="1">
      <c r="B33" s="1699">
        <v>8</v>
      </c>
      <c r="C33" s="1700"/>
      <c r="D33" s="1701"/>
      <c r="E33" s="1696"/>
      <c r="F33" s="1697"/>
      <c r="G33" s="1697"/>
      <c r="H33" s="1697"/>
      <c r="I33" s="1697"/>
      <c r="J33" s="1697"/>
      <c r="K33" s="1697"/>
      <c r="L33" s="1698"/>
      <c r="M33" s="1702"/>
      <c r="N33" s="1703"/>
      <c r="O33" s="1703"/>
      <c r="P33" s="1703"/>
      <c r="Q33" s="1703"/>
      <c r="R33" s="1703"/>
      <c r="S33" s="1704"/>
      <c r="T33" s="1696"/>
      <c r="U33" s="1697"/>
      <c r="V33" s="1698"/>
      <c r="W33" s="1671"/>
      <c r="X33" s="1672"/>
      <c r="Y33" s="1672"/>
      <c r="Z33" s="1672"/>
      <c r="AA33" s="1672"/>
      <c r="AB33" s="1672"/>
      <c r="AC33" s="1672"/>
      <c r="AD33" s="1672"/>
      <c r="AE33" s="1672"/>
      <c r="AF33" s="1672"/>
      <c r="AG33" s="1672"/>
      <c r="AH33" s="1672"/>
      <c r="AI33" s="1672"/>
      <c r="AJ33" s="1672"/>
      <c r="AK33" s="1672"/>
      <c r="AL33" s="1672"/>
      <c r="AM33" s="1672"/>
      <c r="AN33" s="1672"/>
      <c r="AO33" s="1710"/>
      <c r="AR33" s="1699">
        <v>8</v>
      </c>
      <c r="AS33" s="1700"/>
      <c r="AT33" s="1701"/>
      <c r="AU33" s="1696"/>
      <c r="AV33" s="1697"/>
      <c r="AW33" s="1697"/>
      <c r="AX33" s="1697"/>
      <c r="AY33" s="1697"/>
      <c r="AZ33" s="1697"/>
      <c r="BA33" s="1697"/>
      <c r="BB33" s="1698"/>
      <c r="BC33" s="1705"/>
      <c r="BD33" s="1706"/>
      <c r="BE33" s="1706"/>
      <c r="BF33" s="1706"/>
      <c r="BG33" s="1706"/>
      <c r="BH33" s="1706"/>
      <c r="BI33" s="1707"/>
      <c r="BJ33" s="1696"/>
      <c r="BK33" s="1697"/>
      <c r="BL33" s="1698"/>
      <c r="BM33" s="1729"/>
      <c r="BN33" s="1730"/>
      <c r="BO33" s="1730"/>
      <c r="BP33" s="1730"/>
      <c r="BQ33" s="1730"/>
      <c r="BR33" s="1730"/>
      <c r="BS33" s="1730"/>
      <c r="BT33" s="1730"/>
      <c r="BU33" s="1730"/>
      <c r="BV33" s="1730"/>
      <c r="BW33" s="1730"/>
      <c r="BX33" s="1730"/>
      <c r="BY33" s="1730"/>
      <c r="BZ33" s="1730"/>
      <c r="CA33" s="1730"/>
      <c r="CB33" s="1730"/>
      <c r="CC33" s="1730"/>
      <c r="CD33" s="1730"/>
      <c r="CE33" s="1731"/>
    </row>
    <row r="34" spans="2:83" ht="30" customHeight="1">
      <c r="B34" s="1699">
        <v>8</v>
      </c>
      <c r="C34" s="1700"/>
      <c r="D34" s="1701"/>
      <c r="E34" s="1696"/>
      <c r="F34" s="1697"/>
      <c r="G34" s="1697"/>
      <c r="H34" s="1697"/>
      <c r="I34" s="1697"/>
      <c r="J34" s="1697"/>
      <c r="K34" s="1697"/>
      <c r="L34" s="1698"/>
      <c r="M34" s="1702"/>
      <c r="N34" s="1703"/>
      <c r="O34" s="1703"/>
      <c r="P34" s="1703"/>
      <c r="Q34" s="1703"/>
      <c r="R34" s="1703"/>
      <c r="S34" s="1704"/>
      <c r="T34" s="1696"/>
      <c r="U34" s="1697"/>
      <c r="V34" s="1698"/>
      <c r="W34" s="1671"/>
      <c r="X34" s="1672"/>
      <c r="Y34" s="1672"/>
      <c r="Z34" s="1672"/>
      <c r="AA34" s="1672"/>
      <c r="AB34" s="1672"/>
      <c r="AC34" s="1672"/>
      <c r="AD34" s="1672"/>
      <c r="AE34" s="1672"/>
      <c r="AF34" s="1672"/>
      <c r="AG34" s="1672"/>
      <c r="AH34" s="1672"/>
      <c r="AI34" s="1672"/>
      <c r="AJ34" s="1672"/>
      <c r="AK34" s="1672"/>
      <c r="AL34" s="1672"/>
      <c r="AM34" s="1672"/>
      <c r="AN34" s="1672"/>
      <c r="AO34" s="1710"/>
      <c r="AR34" s="1699">
        <v>8</v>
      </c>
      <c r="AS34" s="1700"/>
      <c r="AT34" s="1701"/>
      <c r="AU34" s="1696"/>
      <c r="AV34" s="1697"/>
      <c r="AW34" s="1697"/>
      <c r="AX34" s="1697"/>
      <c r="AY34" s="1697"/>
      <c r="AZ34" s="1697"/>
      <c r="BA34" s="1697"/>
      <c r="BB34" s="1698"/>
      <c r="BC34" s="1705"/>
      <c r="BD34" s="1706"/>
      <c r="BE34" s="1706"/>
      <c r="BF34" s="1706"/>
      <c r="BG34" s="1706"/>
      <c r="BH34" s="1706"/>
      <c r="BI34" s="1707"/>
      <c r="BJ34" s="1696"/>
      <c r="BK34" s="1697"/>
      <c r="BL34" s="1698"/>
      <c r="BM34" s="1729"/>
      <c r="BN34" s="1730"/>
      <c r="BO34" s="1730"/>
      <c r="BP34" s="1730"/>
      <c r="BQ34" s="1730"/>
      <c r="BR34" s="1730"/>
      <c r="BS34" s="1730"/>
      <c r="BT34" s="1730"/>
      <c r="BU34" s="1730"/>
      <c r="BV34" s="1730"/>
      <c r="BW34" s="1730"/>
      <c r="BX34" s="1730"/>
      <c r="BY34" s="1730"/>
      <c r="BZ34" s="1730"/>
      <c r="CA34" s="1730"/>
      <c r="CB34" s="1730"/>
      <c r="CC34" s="1730"/>
      <c r="CD34" s="1730"/>
      <c r="CE34" s="1731"/>
    </row>
    <row r="35" spans="2:83" ht="30" customHeight="1">
      <c r="B35" s="1699">
        <v>8</v>
      </c>
      <c r="C35" s="1700"/>
      <c r="D35" s="1701"/>
      <c r="E35" s="1696"/>
      <c r="F35" s="1697"/>
      <c r="G35" s="1697"/>
      <c r="H35" s="1697"/>
      <c r="I35" s="1697"/>
      <c r="J35" s="1697"/>
      <c r="K35" s="1697"/>
      <c r="L35" s="1698"/>
      <c r="M35" s="1702"/>
      <c r="N35" s="1703"/>
      <c r="O35" s="1703"/>
      <c r="P35" s="1703"/>
      <c r="Q35" s="1703"/>
      <c r="R35" s="1703"/>
      <c r="S35" s="1704"/>
      <c r="T35" s="1696"/>
      <c r="U35" s="1697"/>
      <c r="V35" s="1698"/>
      <c r="W35" s="1671"/>
      <c r="X35" s="1672"/>
      <c r="Y35" s="1672"/>
      <c r="Z35" s="1672"/>
      <c r="AA35" s="1672"/>
      <c r="AB35" s="1672"/>
      <c r="AC35" s="1672"/>
      <c r="AD35" s="1672"/>
      <c r="AE35" s="1672"/>
      <c r="AF35" s="1672"/>
      <c r="AG35" s="1672"/>
      <c r="AH35" s="1672"/>
      <c r="AI35" s="1672"/>
      <c r="AJ35" s="1672"/>
      <c r="AK35" s="1672"/>
      <c r="AL35" s="1672"/>
      <c r="AM35" s="1672"/>
      <c r="AN35" s="1672"/>
      <c r="AO35" s="1710"/>
      <c r="AR35" s="1699">
        <v>8</v>
      </c>
      <c r="AS35" s="1700"/>
      <c r="AT35" s="1701"/>
      <c r="AU35" s="1696"/>
      <c r="AV35" s="1697"/>
      <c r="AW35" s="1697"/>
      <c r="AX35" s="1697"/>
      <c r="AY35" s="1697"/>
      <c r="AZ35" s="1697"/>
      <c r="BA35" s="1697"/>
      <c r="BB35" s="1698"/>
      <c r="BC35" s="1696"/>
      <c r="BD35" s="1697"/>
      <c r="BE35" s="1697"/>
      <c r="BF35" s="1697"/>
      <c r="BG35" s="1697"/>
      <c r="BH35" s="1697"/>
      <c r="BI35" s="1698"/>
      <c r="BJ35" s="1696"/>
      <c r="BK35" s="1697"/>
      <c r="BL35" s="1698"/>
      <c r="BM35" s="1729"/>
      <c r="BN35" s="1730"/>
      <c r="BO35" s="1730"/>
      <c r="BP35" s="1730"/>
      <c r="BQ35" s="1730"/>
      <c r="BR35" s="1730"/>
      <c r="BS35" s="1730"/>
      <c r="BT35" s="1730"/>
      <c r="BU35" s="1730"/>
      <c r="BV35" s="1730"/>
      <c r="BW35" s="1730"/>
      <c r="BX35" s="1730"/>
      <c r="BY35" s="1730"/>
      <c r="BZ35" s="1730"/>
      <c r="CA35" s="1730"/>
      <c r="CB35" s="1730"/>
      <c r="CC35" s="1730"/>
      <c r="CD35" s="1730"/>
      <c r="CE35" s="1731"/>
    </row>
    <row r="36" spans="2:83" ht="30" customHeight="1">
      <c r="B36" s="1699">
        <v>8</v>
      </c>
      <c r="C36" s="1700"/>
      <c r="D36" s="1701"/>
      <c r="E36" s="1696"/>
      <c r="F36" s="1697"/>
      <c r="G36" s="1697"/>
      <c r="H36" s="1697"/>
      <c r="I36" s="1697"/>
      <c r="J36" s="1697"/>
      <c r="K36" s="1697"/>
      <c r="L36" s="1698"/>
      <c r="M36" s="1702"/>
      <c r="N36" s="1703"/>
      <c r="O36" s="1703"/>
      <c r="P36" s="1703"/>
      <c r="Q36" s="1703"/>
      <c r="R36" s="1703"/>
      <c r="S36" s="1704"/>
      <c r="T36" s="1696"/>
      <c r="U36" s="1697"/>
      <c r="V36" s="1698"/>
      <c r="W36" s="1671"/>
      <c r="X36" s="1672"/>
      <c r="Y36" s="1672"/>
      <c r="Z36" s="1672"/>
      <c r="AA36" s="1672"/>
      <c r="AB36" s="1672"/>
      <c r="AC36" s="1672"/>
      <c r="AD36" s="1672"/>
      <c r="AE36" s="1672"/>
      <c r="AF36" s="1672"/>
      <c r="AG36" s="1672"/>
      <c r="AH36" s="1672"/>
      <c r="AI36" s="1672"/>
      <c r="AJ36" s="1672"/>
      <c r="AK36" s="1672"/>
      <c r="AL36" s="1672"/>
      <c r="AM36" s="1672"/>
      <c r="AN36" s="1672"/>
      <c r="AO36" s="1710"/>
      <c r="AR36" s="1699">
        <v>8</v>
      </c>
      <c r="AS36" s="1700"/>
      <c r="AT36" s="1701"/>
      <c r="AU36" s="1696"/>
      <c r="AV36" s="1697"/>
      <c r="AW36" s="1697"/>
      <c r="AX36" s="1697"/>
      <c r="AY36" s="1697"/>
      <c r="AZ36" s="1697"/>
      <c r="BA36" s="1697"/>
      <c r="BB36" s="1698"/>
      <c r="BC36" s="1696"/>
      <c r="BD36" s="1697"/>
      <c r="BE36" s="1697"/>
      <c r="BF36" s="1697"/>
      <c r="BG36" s="1697"/>
      <c r="BH36" s="1697"/>
      <c r="BI36" s="1698"/>
      <c r="BJ36" s="1696"/>
      <c r="BK36" s="1697"/>
      <c r="BL36" s="1698"/>
      <c r="BM36" s="1729"/>
      <c r="BN36" s="1730"/>
      <c r="BO36" s="1730"/>
      <c r="BP36" s="1730"/>
      <c r="BQ36" s="1730"/>
      <c r="BR36" s="1730"/>
      <c r="BS36" s="1730"/>
      <c r="BT36" s="1730"/>
      <c r="BU36" s="1730"/>
      <c r="BV36" s="1730"/>
      <c r="BW36" s="1730"/>
      <c r="BX36" s="1730"/>
      <c r="BY36" s="1730"/>
      <c r="BZ36" s="1730"/>
      <c r="CA36" s="1730"/>
      <c r="CB36" s="1730"/>
      <c r="CC36" s="1730"/>
      <c r="CD36" s="1730"/>
      <c r="CE36" s="1731"/>
    </row>
    <row r="37" spans="2:83" ht="30" customHeight="1">
      <c r="B37" s="1699">
        <v>8</v>
      </c>
      <c r="C37" s="1700"/>
      <c r="D37" s="1701"/>
      <c r="E37" s="1696"/>
      <c r="F37" s="1697"/>
      <c r="G37" s="1697"/>
      <c r="H37" s="1697"/>
      <c r="I37" s="1697"/>
      <c r="J37" s="1697"/>
      <c r="K37" s="1697"/>
      <c r="L37" s="1698"/>
      <c r="M37" s="1702"/>
      <c r="N37" s="1703"/>
      <c r="O37" s="1703"/>
      <c r="P37" s="1703"/>
      <c r="Q37" s="1703"/>
      <c r="R37" s="1703"/>
      <c r="S37" s="1704"/>
      <c r="T37" s="1696"/>
      <c r="U37" s="1697"/>
      <c r="V37" s="1698"/>
      <c r="W37" s="1671"/>
      <c r="X37" s="1672"/>
      <c r="Y37" s="1672"/>
      <c r="Z37" s="1672"/>
      <c r="AA37" s="1672"/>
      <c r="AB37" s="1672"/>
      <c r="AC37" s="1672"/>
      <c r="AD37" s="1672"/>
      <c r="AE37" s="1672"/>
      <c r="AF37" s="1672"/>
      <c r="AG37" s="1672"/>
      <c r="AH37" s="1672"/>
      <c r="AI37" s="1672"/>
      <c r="AJ37" s="1672"/>
      <c r="AK37" s="1672"/>
      <c r="AL37" s="1672"/>
      <c r="AM37" s="1672"/>
      <c r="AN37" s="1672"/>
      <c r="AO37" s="1710"/>
      <c r="AR37" s="1699">
        <v>8</v>
      </c>
      <c r="AS37" s="1700"/>
      <c r="AT37" s="1701"/>
      <c r="AU37" s="1696"/>
      <c r="AV37" s="1697"/>
      <c r="AW37" s="1697"/>
      <c r="AX37" s="1697"/>
      <c r="AY37" s="1697"/>
      <c r="AZ37" s="1697"/>
      <c r="BA37" s="1697"/>
      <c r="BB37" s="1698"/>
      <c r="BC37" s="1696"/>
      <c r="BD37" s="1697"/>
      <c r="BE37" s="1697"/>
      <c r="BF37" s="1697"/>
      <c r="BG37" s="1697"/>
      <c r="BH37" s="1697"/>
      <c r="BI37" s="1698"/>
      <c r="BJ37" s="1696"/>
      <c r="BK37" s="1697"/>
      <c r="BL37" s="1698"/>
      <c r="BM37" s="1729"/>
      <c r="BN37" s="1730"/>
      <c r="BO37" s="1730"/>
      <c r="BP37" s="1730"/>
      <c r="BQ37" s="1730"/>
      <c r="BR37" s="1730"/>
      <c r="BS37" s="1730"/>
      <c r="BT37" s="1730"/>
      <c r="BU37" s="1730"/>
      <c r="BV37" s="1730"/>
      <c r="BW37" s="1730"/>
      <c r="BX37" s="1730"/>
      <c r="BY37" s="1730"/>
      <c r="BZ37" s="1730"/>
      <c r="CA37" s="1730"/>
      <c r="CB37" s="1730"/>
      <c r="CC37" s="1730"/>
      <c r="CD37" s="1730"/>
      <c r="CE37" s="1731"/>
    </row>
    <row r="38" spans="2:83" ht="30" customHeight="1">
      <c r="B38" s="1699">
        <v>8</v>
      </c>
      <c r="C38" s="1700"/>
      <c r="D38" s="1701"/>
      <c r="E38" s="1696"/>
      <c r="F38" s="1697"/>
      <c r="G38" s="1697"/>
      <c r="H38" s="1697"/>
      <c r="I38" s="1697"/>
      <c r="J38" s="1697"/>
      <c r="K38" s="1697"/>
      <c r="L38" s="1698"/>
      <c r="M38" s="1702"/>
      <c r="N38" s="1703"/>
      <c r="O38" s="1703"/>
      <c r="P38" s="1703"/>
      <c r="Q38" s="1703"/>
      <c r="R38" s="1703"/>
      <c r="S38" s="1704"/>
      <c r="T38" s="1696"/>
      <c r="U38" s="1697"/>
      <c r="V38" s="1698"/>
      <c r="W38" s="1671"/>
      <c r="X38" s="1672"/>
      <c r="Y38" s="1672"/>
      <c r="Z38" s="1672"/>
      <c r="AA38" s="1672"/>
      <c r="AB38" s="1672"/>
      <c r="AC38" s="1672"/>
      <c r="AD38" s="1672"/>
      <c r="AE38" s="1672"/>
      <c r="AF38" s="1672"/>
      <c r="AG38" s="1672"/>
      <c r="AH38" s="1672"/>
      <c r="AI38" s="1672"/>
      <c r="AJ38" s="1672"/>
      <c r="AK38" s="1672"/>
      <c r="AL38" s="1672"/>
      <c r="AM38" s="1672"/>
      <c r="AN38" s="1672"/>
      <c r="AO38" s="1710"/>
      <c r="AR38" s="1699">
        <v>8</v>
      </c>
      <c r="AS38" s="1700"/>
      <c r="AT38" s="1701"/>
      <c r="AU38" s="1696"/>
      <c r="AV38" s="1697"/>
      <c r="AW38" s="1697"/>
      <c r="AX38" s="1697"/>
      <c r="AY38" s="1697"/>
      <c r="AZ38" s="1697"/>
      <c r="BA38" s="1697"/>
      <c r="BB38" s="1698"/>
      <c r="BC38" s="1696"/>
      <c r="BD38" s="1697"/>
      <c r="BE38" s="1697"/>
      <c r="BF38" s="1697"/>
      <c r="BG38" s="1697"/>
      <c r="BH38" s="1697"/>
      <c r="BI38" s="1698"/>
      <c r="BJ38" s="1696"/>
      <c r="BK38" s="1697"/>
      <c r="BL38" s="1698"/>
      <c r="BM38" s="1729"/>
      <c r="BN38" s="1730"/>
      <c r="BO38" s="1730"/>
      <c r="BP38" s="1730"/>
      <c r="BQ38" s="1730"/>
      <c r="BR38" s="1730"/>
      <c r="BS38" s="1730"/>
      <c r="BT38" s="1730"/>
      <c r="BU38" s="1730"/>
      <c r="BV38" s="1730"/>
      <c r="BW38" s="1730"/>
      <c r="BX38" s="1730"/>
      <c r="BY38" s="1730"/>
      <c r="BZ38" s="1730"/>
      <c r="CA38" s="1730"/>
      <c r="CB38" s="1730"/>
      <c r="CC38" s="1730"/>
      <c r="CD38" s="1730"/>
      <c r="CE38" s="1731"/>
    </row>
    <row r="39" spans="2:83" ht="20.25" customHeight="1">
      <c r="B39" s="1681" t="s">
        <v>895</v>
      </c>
      <c r="C39" s="1682"/>
      <c r="D39" s="1682"/>
      <c r="E39" s="1682"/>
      <c r="F39" s="1682"/>
      <c r="G39" s="1682"/>
      <c r="H39" s="1682"/>
      <c r="I39" s="1682"/>
      <c r="J39" s="1682"/>
      <c r="K39" s="1682"/>
      <c r="L39" s="1683"/>
      <c r="M39" s="1687" t="s">
        <v>896</v>
      </c>
      <c r="N39" s="1688"/>
      <c r="O39" s="1688"/>
      <c r="P39" s="1688"/>
      <c r="Q39" s="1688"/>
      <c r="R39" s="1677" t="s">
        <v>897</v>
      </c>
      <c r="S39" s="1678"/>
      <c r="T39" s="1677">
        <f>COUNTIF(T25:V38,"○")</f>
        <v>0</v>
      </c>
      <c r="U39" s="1679"/>
      <c r="V39" s="1678"/>
      <c r="W39" s="1671"/>
      <c r="X39" s="1672"/>
      <c r="Y39" s="1672"/>
      <c r="Z39" s="1672"/>
      <c r="AA39" s="1672"/>
      <c r="AB39" s="1672"/>
      <c r="AC39" s="1672"/>
      <c r="AD39" s="1672"/>
      <c r="AE39" s="1672"/>
      <c r="AF39" s="1672"/>
      <c r="AG39" s="1672"/>
      <c r="AH39" s="1672"/>
      <c r="AI39" s="1672"/>
      <c r="AJ39" s="1672"/>
      <c r="AK39" s="1672"/>
      <c r="AL39" s="1672"/>
      <c r="AM39" s="1672"/>
      <c r="AN39" s="1672"/>
      <c r="AO39" s="1710"/>
      <c r="AR39" s="1681" t="s">
        <v>895</v>
      </c>
      <c r="AS39" s="1682"/>
      <c r="AT39" s="1682"/>
      <c r="AU39" s="1682"/>
      <c r="AV39" s="1682"/>
      <c r="AW39" s="1682"/>
      <c r="AX39" s="1682"/>
      <c r="AY39" s="1682"/>
      <c r="AZ39" s="1682"/>
      <c r="BA39" s="1682"/>
      <c r="BB39" s="1683"/>
      <c r="BC39" s="1687" t="s">
        <v>896</v>
      </c>
      <c r="BD39" s="1688"/>
      <c r="BE39" s="1688"/>
      <c r="BF39" s="1688"/>
      <c r="BG39" s="1688"/>
      <c r="BH39" s="1677" t="s">
        <v>897</v>
      </c>
      <c r="BI39" s="1678"/>
      <c r="BJ39" s="1677">
        <f>COUNTIF(BJ31:BL38,"○")</f>
        <v>0</v>
      </c>
      <c r="BK39" s="1679"/>
      <c r="BL39" s="1678"/>
      <c r="BM39" s="1671"/>
      <c r="BN39" s="1672"/>
      <c r="BO39" s="1672"/>
      <c r="BP39" s="1672"/>
      <c r="BQ39" s="1672"/>
      <c r="BR39" s="1672"/>
      <c r="BS39" s="1672"/>
      <c r="BT39" s="1673"/>
      <c r="BU39" s="1673"/>
      <c r="BV39" s="1673"/>
      <c r="BW39" s="1673"/>
      <c r="BX39" s="1673"/>
      <c r="BY39" s="1673"/>
      <c r="BZ39" s="1672"/>
      <c r="CA39" s="1672"/>
      <c r="CB39" s="1672"/>
      <c r="CC39" s="587"/>
      <c r="CD39" s="587"/>
      <c r="CE39" s="588"/>
    </row>
    <row r="40" spans="2:83" ht="20.25" customHeight="1" thickBot="1">
      <c r="B40" s="1684"/>
      <c r="C40" s="1685"/>
      <c r="D40" s="1685"/>
      <c r="E40" s="1685"/>
      <c r="F40" s="1685"/>
      <c r="G40" s="1685"/>
      <c r="H40" s="1685"/>
      <c r="I40" s="1685"/>
      <c r="J40" s="1685"/>
      <c r="K40" s="1685"/>
      <c r="L40" s="1686"/>
      <c r="M40" s="1689"/>
      <c r="N40" s="1690"/>
      <c r="O40" s="1690"/>
      <c r="P40" s="1690"/>
      <c r="Q40" s="1690"/>
      <c r="R40" s="1674" t="s">
        <v>901</v>
      </c>
      <c r="S40" s="1675"/>
      <c r="T40" s="1674">
        <f>COUNTIF(T25:V38,"○")+COUNTIF(T25:V38,"×")</f>
        <v>0</v>
      </c>
      <c r="U40" s="1676"/>
      <c r="V40" s="1675"/>
      <c r="W40" s="1711"/>
      <c r="X40" s="1712"/>
      <c r="Y40" s="1712"/>
      <c r="Z40" s="1712"/>
      <c r="AA40" s="1712"/>
      <c r="AB40" s="1712"/>
      <c r="AC40" s="1712"/>
      <c r="AD40" s="1712"/>
      <c r="AE40" s="1712"/>
      <c r="AF40" s="1712"/>
      <c r="AG40" s="1712"/>
      <c r="AH40" s="1712"/>
      <c r="AI40" s="1712"/>
      <c r="AJ40" s="1712"/>
      <c r="AK40" s="1712"/>
      <c r="AL40" s="1712"/>
      <c r="AM40" s="1712"/>
      <c r="AN40" s="1712"/>
      <c r="AO40" s="1713"/>
      <c r="AR40" s="1691"/>
      <c r="AS40" s="1692"/>
      <c r="AT40" s="1692"/>
      <c r="AU40" s="1692"/>
      <c r="AV40" s="1692"/>
      <c r="AW40" s="1692"/>
      <c r="AX40" s="1692"/>
      <c r="AY40" s="1692"/>
      <c r="AZ40" s="1692"/>
      <c r="BA40" s="1692"/>
      <c r="BB40" s="1693"/>
      <c r="BC40" s="1694"/>
      <c r="BD40" s="1695"/>
      <c r="BE40" s="1695"/>
      <c r="BF40" s="1695"/>
      <c r="BG40" s="1695"/>
      <c r="BH40" s="1677" t="s">
        <v>901</v>
      </c>
      <c r="BI40" s="1678"/>
      <c r="BJ40" s="1677">
        <f>COUNTIF(BJ31:BL38,"○")+COUNTIF(BJ31:BL38,"×")</f>
        <v>1</v>
      </c>
      <c r="BK40" s="1679"/>
      <c r="BL40" s="1678"/>
      <c r="BM40" s="1022"/>
      <c r="BN40" s="1023"/>
      <c r="BO40" s="1023"/>
      <c r="BP40" s="1023"/>
      <c r="BQ40" s="1023"/>
      <c r="BR40" s="1023"/>
      <c r="BS40" s="1023"/>
      <c r="BT40" s="1680"/>
      <c r="BU40" s="1680"/>
      <c r="BV40" s="1680"/>
      <c r="BW40" s="1680"/>
      <c r="BX40" s="1680"/>
      <c r="BY40" s="1680"/>
      <c r="BZ40" s="1023"/>
      <c r="CA40" s="1023"/>
      <c r="CB40" s="1023"/>
      <c r="CC40" s="589"/>
      <c r="CD40" s="589"/>
      <c r="CE40" s="590"/>
    </row>
    <row r="41" spans="2:83" ht="9" customHeight="1"/>
  </sheetData>
  <mergeCells count="318">
    <mergeCell ref="CV2:DD3"/>
    <mergeCell ref="D3:AN3"/>
    <mergeCell ref="AT3:CD3"/>
    <mergeCell ref="J4:T5"/>
    <mergeCell ref="AE4:AM5"/>
    <mergeCell ref="AZ4:BJ5"/>
    <mergeCell ref="BU4:CC5"/>
    <mergeCell ref="C5:H5"/>
    <mergeCell ref="W5:AC5"/>
    <mergeCell ref="AS5:AX5"/>
    <mergeCell ref="J8:T9"/>
    <mergeCell ref="AE8:AM9"/>
    <mergeCell ref="AZ8:BJ9"/>
    <mergeCell ref="BU8:CC9"/>
    <mergeCell ref="C9:H9"/>
    <mergeCell ref="W9:AC9"/>
    <mergeCell ref="AS9:AX9"/>
    <mergeCell ref="BM9:BS9"/>
    <mergeCell ref="BM5:BS5"/>
    <mergeCell ref="J6:T7"/>
    <mergeCell ref="AE6:AM7"/>
    <mergeCell ref="AZ6:BJ7"/>
    <mergeCell ref="BU6:CC7"/>
    <mergeCell ref="C7:H7"/>
    <mergeCell ref="W7:AC7"/>
    <mergeCell ref="AS7:AX7"/>
    <mergeCell ref="BM7:BS7"/>
    <mergeCell ref="J10:T11"/>
    <mergeCell ref="AZ10:BJ11"/>
    <mergeCell ref="C11:H11"/>
    <mergeCell ref="AS11:AX11"/>
    <mergeCell ref="CG11:CP12"/>
    <mergeCell ref="J12:T13"/>
    <mergeCell ref="AZ12:BJ13"/>
    <mergeCell ref="C13:H13"/>
    <mergeCell ref="AS13:AX13"/>
    <mergeCell ref="AR15:AT16"/>
    <mergeCell ref="AU15:BB16"/>
    <mergeCell ref="BC15:BI16"/>
    <mergeCell ref="BJ15:BL16"/>
    <mergeCell ref="BM15:BQ16"/>
    <mergeCell ref="BR15:BS16"/>
    <mergeCell ref="CG14:CK15"/>
    <mergeCell ref="CL14:DE15"/>
    <mergeCell ref="B15:D16"/>
    <mergeCell ref="E15:L16"/>
    <mergeCell ref="M15:S16"/>
    <mergeCell ref="T15:V16"/>
    <mergeCell ref="W15:AA16"/>
    <mergeCell ref="AB15:AC16"/>
    <mergeCell ref="AD15:AI16"/>
    <mergeCell ref="AJ15:AO16"/>
    <mergeCell ref="BT15:BY16"/>
    <mergeCell ref="BZ15:CE16"/>
    <mergeCell ref="CL17:DE18"/>
    <mergeCell ref="B19:D19"/>
    <mergeCell ref="E19:L19"/>
    <mergeCell ref="M19:S19"/>
    <mergeCell ref="T19:V19"/>
    <mergeCell ref="W19:AA19"/>
    <mergeCell ref="AB19:AC19"/>
    <mergeCell ref="AD19:AI19"/>
    <mergeCell ref="AJ19:AO19"/>
    <mergeCell ref="BT19:BY19"/>
    <mergeCell ref="BZ19:CE19"/>
    <mergeCell ref="AU19:BB19"/>
    <mergeCell ref="BC19:BI19"/>
    <mergeCell ref="BJ19:BL19"/>
    <mergeCell ref="BM19:BQ19"/>
    <mergeCell ref="BR19:BS19"/>
    <mergeCell ref="B17:L18"/>
    <mergeCell ref="M17:S18"/>
    <mergeCell ref="AN17:AO18"/>
    <mergeCell ref="AR17:BB18"/>
    <mergeCell ref="BC17:BI18"/>
    <mergeCell ref="CD17:CE18"/>
    <mergeCell ref="W20:AA20"/>
    <mergeCell ref="AB20:AC20"/>
    <mergeCell ref="AD20:AI20"/>
    <mergeCell ref="AJ20:AO20"/>
    <mergeCell ref="AR19:AT19"/>
    <mergeCell ref="CG17:CK18"/>
    <mergeCell ref="BT20:BY20"/>
    <mergeCell ref="BZ20:CE20"/>
    <mergeCell ref="CG20:CK20"/>
    <mergeCell ref="CL20:DE20"/>
    <mergeCell ref="B21:D21"/>
    <mergeCell ref="E21:L21"/>
    <mergeCell ref="M21:S21"/>
    <mergeCell ref="T21:V21"/>
    <mergeCell ref="W21:AA21"/>
    <mergeCell ref="AB21:AC21"/>
    <mergeCell ref="AR20:AT20"/>
    <mergeCell ref="AU20:BB20"/>
    <mergeCell ref="BC20:BI20"/>
    <mergeCell ref="BJ20:BL20"/>
    <mergeCell ref="BM20:BQ20"/>
    <mergeCell ref="BR20:BS20"/>
    <mergeCell ref="BM21:BQ21"/>
    <mergeCell ref="BR21:BS21"/>
    <mergeCell ref="BT21:BY21"/>
    <mergeCell ref="BZ21:CE21"/>
    <mergeCell ref="AU21:BB21"/>
    <mergeCell ref="BC21:BI21"/>
    <mergeCell ref="BJ21:BL21"/>
    <mergeCell ref="B20:D20"/>
    <mergeCell ref="E20:L20"/>
    <mergeCell ref="M20:S20"/>
    <mergeCell ref="T20:V20"/>
    <mergeCell ref="B22:D22"/>
    <mergeCell ref="E22:L22"/>
    <mergeCell ref="M22:S22"/>
    <mergeCell ref="T22:V22"/>
    <mergeCell ref="W22:AA22"/>
    <mergeCell ref="AB22:AC22"/>
    <mergeCell ref="AD21:AI21"/>
    <mergeCell ref="AJ21:AO21"/>
    <mergeCell ref="AR21:AT21"/>
    <mergeCell ref="BM22:BQ22"/>
    <mergeCell ref="BR22:BS22"/>
    <mergeCell ref="BT22:BY22"/>
    <mergeCell ref="BZ22:CE22"/>
    <mergeCell ref="CG22:CK22"/>
    <mergeCell ref="CL22:DE22"/>
    <mergeCell ref="AD22:AI22"/>
    <mergeCell ref="AJ22:AO22"/>
    <mergeCell ref="AR22:AT22"/>
    <mergeCell ref="AU22:BB22"/>
    <mergeCell ref="BC22:BI22"/>
    <mergeCell ref="BJ22:BL22"/>
    <mergeCell ref="B24:D24"/>
    <mergeCell ref="E24:L24"/>
    <mergeCell ref="M24:S24"/>
    <mergeCell ref="T24:V24"/>
    <mergeCell ref="W24:AA24"/>
    <mergeCell ref="AB24:AC24"/>
    <mergeCell ref="AD23:AI23"/>
    <mergeCell ref="AJ23:AO23"/>
    <mergeCell ref="AR23:AT23"/>
    <mergeCell ref="B23:D23"/>
    <mergeCell ref="E23:L23"/>
    <mergeCell ref="M23:S23"/>
    <mergeCell ref="T23:V23"/>
    <mergeCell ref="W23:AA23"/>
    <mergeCell ref="AB23:AC23"/>
    <mergeCell ref="AJ24:AO24"/>
    <mergeCell ref="AR24:AT24"/>
    <mergeCell ref="AU24:BB24"/>
    <mergeCell ref="BC24:BI24"/>
    <mergeCell ref="BJ24:BL24"/>
    <mergeCell ref="BM23:BQ23"/>
    <mergeCell ref="BR23:BS23"/>
    <mergeCell ref="BT23:BY23"/>
    <mergeCell ref="BZ23:CE23"/>
    <mergeCell ref="AU23:BB23"/>
    <mergeCell ref="BC23:BI23"/>
    <mergeCell ref="BJ23:BL23"/>
    <mergeCell ref="AU25:BB25"/>
    <mergeCell ref="BC25:BI25"/>
    <mergeCell ref="BJ25:BL25"/>
    <mergeCell ref="BM25:BQ25"/>
    <mergeCell ref="BR25:BS25"/>
    <mergeCell ref="BT25:BY25"/>
    <mergeCell ref="CU24:DE26"/>
    <mergeCell ref="B25:D25"/>
    <mergeCell ref="E25:L25"/>
    <mergeCell ref="M25:S25"/>
    <mergeCell ref="T25:V25"/>
    <mergeCell ref="W25:AA25"/>
    <mergeCell ref="AB25:AC25"/>
    <mergeCell ref="AD25:AI25"/>
    <mergeCell ref="AJ25:AO25"/>
    <mergeCell ref="AR25:AT25"/>
    <mergeCell ref="BM24:BQ24"/>
    <mergeCell ref="BR24:BS24"/>
    <mergeCell ref="BT24:BY24"/>
    <mergeCell ref="BZ24:CE24"/>
    <mergeCell ref="CG24:CK26"/>
    <mergeCell ref="CL24:CT26"/>
    <mergeCell ref="BZ25:CE25"/>
    <mergeCell ref="AD24:AI24"/>
    <mergeCell ref="B26:L27"/>
    <mergeCell ref="M26:Q27"/>
    <mergeCell ref="R26:S26"/>
    <mergeCell ref="T26:V26"/>
    <mergeCell ref="W26:AA27"/>
    <mergeCell ref="AB26:AC26"/>
    <mergeCell ref="R27:S27"/>
    <mergeCell ref="T27:V27"/>
    <mergeCell ref="AB27:AC27"/>
    <mergeCell ref="BR26:BS26"/>
    <mergeCell ref="BT26:BY26"/>
    <mergeCell ref="BZ26:CE26"/>
    <mergeCell ref="AD26:AI26"/>
    <mergeCell ref="AJ26:AK26"/>
    <mergeCell ref="AL26:AM26"/>
    <mergeCell ref="AN26:AO26"/>
    <mergeCell ref="AR26:AT26"/>
    <mergeCell ref="AU26:BB26"/>
    <mergeCell ref="AD27:AI27"/>
    <mergeCell ref="AJ27:AK27"/>
    <mergeCell ref="AL27:AM27"/>
    <mergeCell ref="AN27:AO27"/>
    <mergeCell ref="AR27:BB28"/>
    <mergeCell ref="BC27:BG28"/>
    <mergeCell ref="BC26:BI26"/>
    <mergeCell ref="BJ26:BL26"/>
    <mergeCell ref="BM26:BQ26"/>
    <mergeCell ref="CD28:CE28"/>
    <mergeCell ref="AR29:BB30"/>
    <mergeCell ref="BC29:BI30"/>
    <mergeCell ref="BJ29:BL30"/>
    <mergeCell ref="BM29:CB30"/>
    <mergeCell ref="CC29:CC30"/>
    <mergeCell ref="CD29:CE30"/>
    <mergeCell ref="CB27:CC27"/>
    <mergeCell ref="CD27:CE27"/>
    <mergeCell ref="BH28:BI28"/>
    <mergeCell ref="BJ28:BL28"/>
    <mergeCell ref="BR28:BS28"/>
    <mergeCell ref="BT28:BY28"/>
    <mergeCell ref="BZ28:CA28"/>
    <mergeCell ref="CB28:CC28"/>
    <mergeCell ref="BH27:BI27"/>
    <mergeCell ref="BJ27:BL27"/>
    <mergeCell ref="BM27:BQ28"/>
    <mergeCell ref="BR27:BS27"/>
    <mergeCell ref="BT27:BY27"/>
    <mergeCell ref="BZ27:CA27"/>
    <mergeCell ref="CG29:CT30"/>
    <mergeCell ref="B30:D30"/>
    <mergeCell ref="E30:L30"/>
    <mergeCell ref="M30:S30"/>
    <mergeCell ref="T30:V30"/>
    <mergeCell ref="W30:AO40"/>
    <mergeCell ref="B31:D31"/>
    <mergeCell ref="E31:L31"/>
    <mergeCell ref="M31:S31"/>
    <mergeCell ref="T31:V31"/>
    <mergeCell ref="B28:L29"/>
    <mergeCell ref="M28:AO29"/>
    <mergeCell ref="AR31:AT31"/>
    <mergeCell ref="AU31:BB31"/>
    <mergeCell ref="BC31:BI31"/>
    <mergeCell ref="BJ31:BL31"/>
    <mergeCell ref="BM31:CE38"/>
    <mergeCell ref="B32:D32"/>
    <mergeCell ref="E32:L32"/>
    <mergeCell ref="M32:S32"/>
    <mergeCell ref="T32:V32"/>
    <mergeCell ref="AR32:AT32"/>
    <mergeCell ref="AU32:BB32"/>
    <mergeCell ref="BC32:BI32"/>
    <mergeCell ref="BJ32:BL32"/>
    <mergeCell ref="B33:D33"/>
    <mergeCell ref="E33:L33"/>
    <mergeCell ref="M33:S33"/>
    <mergeCell ref="T33:V33"/>
    <mergeCell ref="AR33:AT33"/>
    <mergeCell ref="AU33:BB33"/>
    <mergeCell ref="BC33:BI33"/>
    <mergeCell ref="BJ33:BL33"/>
    <mergeCell ref="B34:D34"/>
    <mergeCell ref="E34:L34"/>
    <mergeCell ref="M34:S34"/>
    <mergeCell ref="T34:V34"/>
    <mergeCell ref="AR34:AT34"/>
    <mergeCell ref="AU34:BB34"/>
    <mergeCell ref="BC34:BI34"/>
    <mergeCell ref="BJ34:BL34"/>
    <mergeCell ref="BC35:BI35"/>
    <mergeCell ref="BJ35:BL35"/>
    <mergeCell ref="B36:D36"/>
    <mergeCell ref="E36:L36"/>
    <mergeCell ref="M36:S36"/>
    <mergeCell ref="T36:V36"/>
    <mergeCell ref="AR36:AT36"/>
    <mergeCell ref="AU36:BB36"/>
    <mergeCell ref="BC36:BI36"/>
    <mergeCell ref="BJ36:BL36"/>
    <mergeCell ref="B35:D35"/>
    <mergeCell ref="E35:L35"/>
    <mergeCell ref="M35:S35"/>
    <mergeCell ref="T35:V35"/>
    <mergeCell ref="AR35:AT35"/>
    <mergeCell ref="AU35:BB35"/>
    <mergeCell ref="BC37:BI37"/>
    <mergeCell ref="BJ37:BL37"/>
    <mergeCell ref="B38:D38"/>
    <mergeCell ref="E38:L38"/>
    <mergeCell ref="M38:S38"/>
    <mergeCell ref="T38:V38"/>
    <mergeCell ref="AR38:AT38"/>
    <mergeCell ref="AU38:BB38"/>
    <mergeCell ref="BC38:BI38"/>
    <mergeCell ref="BJ38:BL38"/>
    <mergeCell ref="B37:D37"/>
    <mergeCell ref="E37:L37"/>
    <mergeCell ref="M37:S37"/>
    <mergeCell ref="T37:V37"/>
    <mergeCell ref="AR37:AT37"/>
    <mergeCell ref="AU37:BB37"/>
    <mergeCell ref="BM39:BS40"/>
    <mergeCell ref="BT39:BY39"/>
    <mergeCell ref="BZ39:CB40"/>
    <mergeCell ref="R40:S40"/>
    <mergeCell ref="T40:V40"/>
    <mergeCell ref="BH40:BI40"/>
    <mergeCell ref="BJ40:BL40"/>
    <mergeCell ref="BT40:BY40"/>
    <mergeCell ref="B39:L40"/>
    <mergeCell ref="M39:Q40"/>
    <mergeCell ref="R39:S39"/>
    <mergeCell ref="T39:V39"/>
    <mergeCell ref="AR39:BB40"/>
    <mergeCell ref="BC39:BG40"/>
    <mergeCell ref="BH39:BI39"/>
    <mergeCell ref="BJ39:BL39"/>
  </mergeCells>
  <phoneticPr fontId="12"/>
  <dataValidations count="3">
    <dataValidation type="list" allowBlank="1" showInputMessage="1" showErrorMessage="1" sqref="B19:D25 AR19:AT26" xr:uid="{B3AAF22F-DF47-4E0B-A519-B04A0A4C13EA}">
      <formula1>"1,2,3,4,5,6,7"</formula1>
    </dataValidation>
    <dataValidation type="list" allowBlank="1" showInputMessage="1" showErrorMessage="1" sqref="AJ19:AJ25 BZ19:BZ26" xr:uid="{5A219B14-B804-4A0A-8569-644C421B4341}">
      <formula1>"○,△,×,－"</formula1>
    </dataValidation>
    <dataValidation type="list" allowBlank="1" showInputMessage="1" showErrorMessage="1" sqref="T19:T25 T30:T38 BJ19:BJ26 BJ31:BJ38" xr:uid="{1C3A5F75-9143-4FE2-AEDC-8E1365A84A52}">
      <formula1>"○,×"</formula1>
    </dataValidation>
  </dataValidations>
  <printOptions horizontalCentered="1" verticalCentered="1"/>
  <pageMargins left="0.23622047244094491" right="0.31496062992125984" top="0.43307086614173229" bottom="0.31496062992125984" header="0.23622047244094491" footer="0.1574803149606299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B4FC2-5478-47E3-B3FB-BA741FF93403}">
  <sheetPr>
    <pageSetUpPr fitToPage="1"/>
  </sheetPr>
  <dimension ref="A1:X50"/>
  <sheetViews>
    <sheetView view="pageBreakPreview" zoomScale="115" zoomScaleNormal="95" zoomScaleSheetLayoutView="115" workbookViewId="0">
      <selection activeCell="R7" sqref="R7"/>
    </sheetView>
  </sheetViews>
  <sheetFormatPr defaultRowHeight="18"/>
  <cols>
    <col min="1" max="163" width="3.6640625" style="300" customWidth="1"/>
    <col min="164" max="256" width="8.88671875" style="300"/>
    <col min="257" max="419" width="3.6640625" style="300" customWidth="1"/>
    <col min="420" max="512" width="8.88671875" style="300"/>
    <col min="513" max="675" width="3.6640625" style="300" customWidth="1"/>
    <col min="676" max="768" width="8.88671875" style="300"/>
    <col min="769" max="931" width="3.6640625" style="300" customWidth="1"/>
    <col min="932" max="1024" width="8.88671875" style="300"/>
    <col min="1025" max="1187" width="3.6640625" style="300" customWidth="1"/>
    <col min="1188" max="1280" width="8.88671875" style="300"/>
    <col min="1281" max="1443" width="3.6640625" style="300" customWidth="1"/>
    <col min="1444" max="1536" width="8.88671875" style="300"/>
    <col min="1537" max="1699" width="3.6640625" style="300" customWidth="1"/>
    <col min="1700" max="1792" width="8.88671875" style="300"/>
    <col min="1793" max="1955" width="3.6640625" style="300" customWidth="1"/>
    <col min="1956" max="2048" width="8.88671875" style="300"/>
    <col min="2049" max="2211" width="3.6640625" style="300" customWidth="1"/>
    <col min="2212" max="2304" width="8.88671875" style="300"/>
    <col min="2305" max="2467" width="3.6640625" style="300" customWidth="1"/>
    <col min="2468" max="2560" width="8.88671875" style="300"/>
    <col min="2561" max="2723" width="3.6640625" style="300" customWidth="1"/>
    <col min="2724" max="2816" width="8.88671875" style="300"/>
    <col min="2817" max="2979" width="3.6640625" style="300" customWidth="1"/>
    <col min="2980" max="3072" width="8.88671875" style="300"/>
    <col min="3073" max="3235" width="3.6640625" style="300" customWidth="1"/>
    <col min="3236" max="3328" width="8.88671875" style="300"/>
    <col min="3329" max="3491" width="3.6640625" style="300" customWidth="1"/>
    <col min="3492" max="3584" width="8.88671875" style="300"/>
    <col min="3585" max="3747" width="3.6640625" style="300" customWidth="1"/>
    <col min="3748" max="3840" width="8.88671875" style="300"/>
    <col min="3841" max="4003" width="3.6640625" style="300" customWidth="1"/>
    <col min="4004" max="4096" width="8.88671875" style="300"/>
    <col min="4097" max="4259" width="3.6640625" style="300" customWidth="1"/>
    <col min="4260" max="4352" width="8.88671875" style="300"/>
    <col min="4353" max="4515" width="3.6640625" style="300" customWidth="1"/>
    <col min="4516" max="4608" width="8.88671875" style="300"/>
    <col min="4609" max="4771" width="3.6640625" style="300" customWidth="1"/>
    <col min="4772" max="4864" width="8.88671875" style="300"/>
    <col min="4865" max="5027" width="3.6640625" style="300" customWidth="1"/>
    <col min="5028" max="5120" width="8.88671875" style="300"/>
    <col min="5121" max="5283" width="3.6640625" style="300" customWidth="1"/>
    <col min="5284" max="5376" width="8.88671875" style="300"/>
    <col min="5377" max="5539" width="3.6640625" style="300" customWidth="1"/>
    <col min="5540" max="5632" width="8.88671875" style="300"/>
    <col min="5633" max="5795" width="3.6640625" style="300" customWidth="1"/>
    <col min="5796" max="5888" width="8.88671875" style="300"/>
    <col min="5889" max="6051" width="3.6640625" style="300" customWidth="1"/>
    <col min="6052" max="6144" width="8.88671875" style="300"/>
    <col min="6145" max="6307" width="3.6640625" style="300" customWidth="1"/>
    <col min="6308" max="6400" width="8.88671875" style="300"/>
    <col min="6401" max="6563" width="3.6640625" style="300" customWidth="1"/>
    <col min="6564" max="6656" width="8.88671875" style="300"/>
    <col min="6657" max="6819" width="3.6640625" style="300" customWidth="1"/>
    <col min="6820" max="6912" width="8.88671875" style="300"/>
    <col min="6913" max="7075" width="3.6640625" style="300" customWidth="1"/>
    <col min="7076" max="7168" width="8.88671875" style="300"/>
    <col min="7169" max="7331" width="3.6640625" style="300" customWidth="1"/>
    <col min="7332" max="7424" width="8.88671875" style="300"/>
    <col min="7425" max="7587" width="3.6640625" style="300" customWidth="1"/>
    <col min="7588" max="7680" width="8.88671875" style="300"/>
    <col min="7681" max="7843" width="3.6640625" style="300" customWidth="1"/>
    <col min="7844" max="7936" width="8.88671875" style="300"/>
    <col min="7937" max="8099" width="3.6640625" style="300" customWidth="1"/>
    <col min="8100" max="8192" width="8.88671875" style="300"/>
    <col min="8193" max="8355" width="3.6640625" style="300" customWidth="1"/>
    <col min="8356" max="8448" width="8.88671875" style="300"/>
    <col min="8449" max="8611" width="3.6640625" style="300" customWidth="1"/>
    <col min="8612" max="8704" width="8.88671875" style="300"/>
    <col min="8705" max="8867" width="3.6640625" style="300" customWidth="1"/>
    <col min="8868" max="8960" width="8.88671875" style="300"/>
    <col min="8961" max="9123" width="3.6640625" style="300" customWidth="1"/>
    <col min="9124" max="9216" width="8.88671875" style="300"/>
    <col min="9217" max="9379" width="3.6640625" style="300" customWidth="1"/>
    <col min="9380" max="9472" width="8.88671875" style="300"/>
    <col min="9473" max="9635" width="3.6640625" style="300" customWidth="1"/>
    <col min="9636" max="9728" width="8.88671875" style="300"/>
    <col min="9729" max="9891" width="3.6640625" style="300" customWidth="1"/>
    <col min="9892" max="9984" width="8.88671875" style="300"/>
    <col min="9985" max="10147" width="3.6640625" style="300" customWidth="1"/>
    <col min="10148" max="10240" width="8.88671875" style="300"/>
    <col min="10241" max="10403" width="3.6640625" style="300" customWidth="1"/>
    <col min="10404" max="10496" width="8.88671875" style="300"/>
    <col min="10497" max="10659" width="3.6640625" style="300" customWidth="1"/>
    <col min="10660" max="10752" width="8.88671875" style="300"/>
    <col min="10753" max="10915" width="3.6640625" style="300" customWidth="1"/>
    <col min="10916" max="11008" width="8.88671875" style="300"/>
    <col min="11009" max="11171" width="3.6640625" style="300" customWidth="1"/>
    <col min="11172" max="11264" width="8.88671875" style="300"/>
    <col min="11265" max="11427" width="3.6640625" style="300" customWidth="1"/>
    <col min="11428" max="11520" width="8.88671875" style="300"/>
    <col min="11521" max="11683" width="3.6640625" style="300" customWidth="1"/>
    <col min="11684" max="11776" width="8.88671875" style="300"/>
    <col min="11777" max="11939" width="3.6640625" style="300" customWidth="1"/>
    <col min="11940" max="12032" width="8.88671875" style="300"/>
    <col min="12033" max="12195" width="3.6640625" style="300" customWidth="1"/>
    <col min="12196" max="12288" width="8.88671875" style="300"/>
    <col min="12289" max="12451" width="3.6640625" style="300" customWidth="1"/>
    <col min="12452" max="12544" width="8.88671875" style="300"/>
    <col min="12545" max="12707" width="3.6640625" style="300" customWidth="1"/>
    <col min="12708" max="12800" width="8.88671875" style="300"/>
    <col min="12801" max="12963" width="3.6640625" style="300" customWidth="1"/>
    <col min="12964" max="13056" width="8.88671875" style="300"/>
    <col min="13057" max="13219" width="3.6640625" style="300" customWidth="1"/>
    <col min="13220" max="13312" width="8.88671875" style="300"/>
    <col min="13313" max="13475" width="3.6640625" style="300" customWidth="1"/>
    <col min="13476" max="13568" width="8.88671875" style="300"/>
    <col min="13569" max="13731" width="3.6640625" style="300" customWidth="1"/>
    <col min="13732" max="13824" width="8.88671875" style="300"/>
    <col min="13825" max="13987" width="3.6640625" style="300" customWidth="1"/>
    <col min="13988" max="14080" width="8.88671875" style="300"/>
    <col min="14081" max="14243" width="3.6640625" style="300" customWidth="1"/>
    <col min="14244" max="14336" width="8.88671875" style="300"/>
    <col min="14337" max="14499" width="3.6640625" style="300" customWidth="1"/>
    <col min="14500" max="14592" width="8.88671875" style="300"/>
    <col min="14593" max="14755" width="3.6640625" style="300" customWidth="1"/>
    <col min="14756" max="14848" width="8.88671875" style="300"/>
    <col min="14849" max="15011" width="3.6640625" style="300" customWidth="1"/>
    <col min="15012" max="15104" width="8.88671875" style="300"/>
    <col min="15105" max="15267" width="3.6640625" style="300" customWidth="1"/>
    <col min="15268" max="15360" width="8.88671875" style="300"/>
    <col min="15361" max="15523" width="3.6640625" style="300" customWidth="1"/>
    <col min="15524" max="15616" width="8.88671875" style="300"/>
    <col min="15617" max="15779" width="3.6640625" style="300" customWidth="1"/>
    <col min="15780" max="15872" width="8.88671875" style="300"/>
    <col min="15873" max="16035" width="3.6640625" style="300" customWidth="1"/>
    <col min="16036" max="16128" width="8.88671875" style="300"/>
    <col min="16129" max="16291" width="3.6640625" style="300" customWidth="1"/>
    <col min="16292" max="16384" width="8.88671875" style="300"/>
  </cols>
  <sheetData>
    <row r="1" spans="1:24" s="280" customFormat="1" ht="13.2">
      <c r="A1" s="279" t="s">
        <v>388</v>
      </c>
    </row>
    <row r="2" spans="1:24" s="280" customFormat="1" ht="30" customHeight="1" thickBot="1">
      <c r="A2" s="970" t="s">
        <v>389</v>
      </c>
      <c r="B2" s="970"/>
      <c r="C2" s="970"/>
      <c r="D2" s="970"/>
      <c r="E2" s="970"/>
      <c r="F2" s="970"/>
      <c r="G2" s="970"/>
      <c r="H2" s="970"/>
      <c r="I2" s="970"/>
      <c r="J2" s="970"/>
      <c r="K2" s="970"/>
      <c r="L2" s="970"/>
      <c r="M2" s="970"/>
      <c r="N2" s="970"/>
      <c r="O2" s="970"/>
      <c r="P2" s="970"/>
      <c r="Q2" s="970"/>
      <c r="R2" s="970"/>
      <c r="S2" s="970"/>
      <c r="T2" s="970"/>
      <c r="U2" s="970"/>
      <c r="V2" s="970"/>
      <c r="W2" s="970"/>
      <c r="X2" s="970"/>
    </row>
    <row r="3" spans="1:24" s="280" customFormat="1" ht="26.1" customHeight="1">
      <c r="A3" s="971" t="s">
        <v>390</v>
      </c>
      <c r="B3" s="926"/>
      <c r="C3" s="926"/>
      <c r="D3" s="927"/>
      <c r="E3" s="972" t="s">
        <v>391</v>
      </c>
      <c r="F3" s="973"/>
      <c r="G3" s="973"/>
      <c r="H3" s="926" t="s">
        <v>392</v>
      </c>
      <c r="I3" s="973"/>
      <c r="J3" s="974"/>
      <c r="K3" s="975" t="s">
        <v>393</v>
      </c>
      <c r="L3" s="926"/>
      <c r="M3" s="932"/>
      <c r="N3" s="976"/>
      <c r="O3" s="977"/>
      <c r="P3" s="977"/>
      <c r="Q3" s="977"/>
      <c r="R3" s="977"/>
      <c r="S3" s="977"/>
      <c r="T3" s="977"/>
      <c r="U3" s="977"/>
      <c r="V3" s="977"/>
      <c r="W3" s="977"/>
      <c r="X3" s="978"/>
    </row>
    <row r="4" spans="1:24" s="280" customFormat="1" ht="26.1" customHeight="1">
      <c r="A4" s="933" t="s">
        <v>394</v>
      </c>
      <c r="B4" s="929"/>
      <c r="C4" s="929"/>
      <c r="D4" s="930"/>
      <c r="E4" s="962" t="s">
        <v>395</v>
      </c>
      <c r="F4" s="954"/>
      <c r="G4" s="954"/>
      <c r="H4" s="954"/>
      <c r="I4" s="954"/>
      <c r="J4" s="954"/>
      <c r="K4" s="954"/>
      <c r="L4" s="954"/>
      <c r="M4" s="954"/>
      <c r="N4" s="954"/>
      <c r="O4" s="954"/>
      <c r="P4" s="954"/>
      <c r="Q4" s="954"/>
      <c r="R4" s="954"/>
      <c r="S4" s="954"/>
      <c r="T4" s="954"/>
      <c r="U4" s="954"/>
      <c r="V4" s="954"/>
      <c r="W4" s="954"/>
      <c r="X4" s="963"/>
    </row>
    <row r="5" spans="1:24" s="280" customFormat="1" ht="26.1" customHeight="1">
      <c r="A5" s="933"/>
      <c r="B5" s="929"/>
      <c r="C5" s="929"/>
      <c r="D5" s="930"/>
      <c r="E5" s="948" t="s">
        <v>396</v>
      </c>
      <c r="F5" s="948"/>
      <c r="G5" s="948"/>
      <c r="H5" s="283" t="s">
        <v>281</v>
      </c>
      <c r="I5" s="943"/>
      <c r="J5" s="943"/>
      <c r="K5" s="943"/>
      <c r="L5" s="943"/>
      <c r="M5" s="943"/>
      <c r="N5" s="943"/>
      <c r="O5" s="943"/>
      <c r="P5" s="943"/>
      <c r="Q5" s="943"/>
      <c r="R5" s="943"/>
      <c r="S5" s="943"/>
      <c r="T5" s="943"/>
      <c r="U5" s="943"/>
      <c r="V5" s="943"/>
      <c r="W5" s="943"/>
      <c r="X5" s="284" t="s">
        <v>397</v>
      </c>
    </row>
    <row r="6" spans="1:24" s="280" customFormat="1" ht="26.1" customHeight="1" thickBot="1">
      <c r="A6" s="964" t="s">
        <v>398</v>
      </c>
      <c r="B6" s="947"/>
      <c r="C6" s="947"/>
      <c r="D6" s="965"/>
      <c r="E6" s="966" t="s">
        <v>399</v>
      </c>
      <c r="F6" s="967"/>
      <c r="G6" s="967"/>
      <c r="H6" s="967"/>
      <c r="I6" s="967"/>
      <c r="J6" s="967"/>
      <c r="K6" s="967"/>
      <c r="L6" s="967"/>
      <c r="M6" s="967"/>
      <c r="N6" s="967"/>
      <c r="O6" s="967"/>
      <c r="P6" s="967"/>
      <c r="Q6" s="967"/>
      <c r="R6" s="967"/>
      <c r="S6" s="967"/>
      <c r="T6" s="967"/>
      <c r="U6" s="967"/>
      <c r="V6" s="967"/>
      <c r="W6" s="967"/>
      <c r="X6" s="968"/>
    </row>
    <row r="7" spans="1:24" s="280" customFormat="1" ht="13.2">
      <c r="A7" s="285"/>
      <c r="B7" s="286" t="s">
        <v>400</v>
      </c>
      <c r="C7" s="286"/>
      <c r="D7" s="286"/>
      <c r="E7" s="286"/>
      <c r="F7" s="286"/>
      <c r="G7" s="286"/>
      <c r="H7" s="286"/>
      <c r="I7" s="286"/>
      <c r="J7" s="286"/>
      <c r="K7" s="286"/>
      <c r="L7" s="286"/>
      <c r="M7" s="286"/>
      <c r="N7" s="286"/>
      <c r="O7" s="286"/>
      <c r="P7" s="286"/>
      <c r="Q7" s="286"/>
      <c r="R7" s="286"/>
      <c r="S7" s="286"/>
      <c r="T7" s="286"/>
      <c r="U7" s="286"/>
      <c r="V7" s="286"/>
      <c r="W7" s="286"/>
      <c r="X7" s="287"/>
    </row>
    <row r="8" spans="1:24" s="280" customFormat="1" ht="13.2">
      <c r="A8" s="288"/>
      <c r="B8" s="969"/>
      <c r="C8" s="969"/>
      <c r="D8" s="969"/>
      <c r="E8" s="969"/>
      <c r="F8" s="969"/>
      <c r="G8" s="969"/>
      <c r="H8" s="969"/>
      <c r="I8" s="969"/>
      <c r="J8" s="969"/>
      <c r="K8" s="969"/>
      <c r="L8" s="969"/>
      <c r="M8" s="969"/>
      <c r="N8" s="969"/>
      <c r="O8" s="969"/>
      <c r="P8" s="969"/>
      <c r="Q8" s="969"/>
      <c r="R8" s="969"/>
      <c r="S8" s="969"/>
      <c r="T8" s="969"/>
      <c r="U8" s="969"/>
      <c r="V8" s="969"/>
      <c r="W8" s="969"/>
      <c r="X8" s="284"/>
    </row>
    <row r="9" spans="1:24" s="280" customFormat="1" ht="13.2">
      <c r="A9" s="288"/>
      <c r="B9" s="969"/>
      <c r="C9" s="969"/>
      <c r="D9" s="969"/>
      <c r="E9" s="969"/>
      <c r="F9" s="969"/>
      <c r="G9" s="969"/>
      <c r="H9" s="969"/>
      <c r="I9" s="969"/>
      <c r="J9" s="969"/>
      <c r="K9" s="969"/>
      <c r="L9" s="969"/>
      <c r="M9" s="969"/>
      <c r="N9" s="969"/>
      <c r="O9" s="969"/>
      <c r="P9" s="969"/>
      <c r="Q9" s="969"/>
      <c r="R9" s="969"/>
      <c r="S9" s="969"/>
      <c r="T9" s="969"/>
      <c r="U9" s="969"/>
      <c r="V9" s="969"/>
      <c r="W9" s="969"/>
      <c r="X9" s="284"/>
    </row>
    <row r="10" spans="1:24" s="280" customFormat="1" ht="13.2">
      <c r="A10" s="288"/>
      <c r="B10" s="969"/>
      <c r="C10" s="969"/>
      <c r="D10" s="969"/>
      <c r="E10" s="969"/>
      <c r="F10" s="969"/>
      <c r="G10" s="969"/>
      <c r="H10" s="969"/>
      <c r="I10" s="969"/>
      <c r="J10" s="969"/>
      <c r="K10" s="969"/>
      <c r="L10" s="969"/>
      <c r="M10" s="969"/>
      <c r="N10" s="969"/>
      <c r="O10" s="969"/>
      <c r="P10" s="969"/>
      <c r="Q10" s="969"/>
      <c r="R10" s="969"/>
      <c r="S10" s="969"/>
      <c r="T10" s="969"/>
      <c r="U10" s="969"/>
      <c r="V10" s="969"/>
      <c r="W10" s="969"/>
      <c r="X10" s="284"/>
    </row>
    <row r="11" spans="1:24" s="280" customFormat="1" ht="13.2">
      <c r="A11" s="288"/>
      <c r="B11" s="969"/>
      <c r="C11" s="969"/>
      <c r="D11" s="969"/>
      <c r="E11" s="969"/>
      <c r="F11" s="969"/>
      <c r="G11" s="969"/>
      <c r="H11" s="969"/>
      <c r="I11" s="969"/>
      <c r="J11" s="969"/>
      <c r="K11" s="969"/>
      <c r="L11" s="969"/>
      <c r="M11" s="969"/>
      <c r="N11" s="969"/>
      <c r="O11" s="969"/>
      <c r="P11" s="969"/>
      <c r="Q11" s="969"/>
      <c r="R11" s="969"/>
      <c r="S11" s="969"/>
      <c r="T11" s="969"/>
      <c r="U11" s="969"/>
      <c r="V11" s="969"/>
      <c r="W11" s="969"/>
      <c r="X11" s="284"/>
    </row>
    <row r="12" spans="1:24" s="280" customFormat="1" ht="13.2">
      <c r="A12" s="288"/>
      <c r="B12" s="969"/>
      <c r="C12" s="969"/>
      <c r="D12" s="969"/>
      <c r="E12" s="969"/>
      <c r="F12" s="969"/>
      <c r="G12" s="969"/>
      <c r="H12" s="969"/>
      <c r="I12" s="969"/>
      <c r="J12" s="969"/>
      <c r="K12" s="969"/>
      <c r="L12" s="969"/>
      <c r="M12" s="969"/>
      <c r="N12" s="969"/>
      <c r="O12" s="969"/>
      <c r="P12" s="969"/>
      <c r="Q12" s="969"/>
      <c r="R12" s="969"/>
      <c r="S12" s="969"/>
      <c r="T12" s="969"/>
      <c r="U12" s="969"/>
      <c r="V12" s="969"/>
      <c r="W12" s="969"/>
      <c r="X12" s="284"/>
    </row>
    <row r="13" spans="1:24" s="280" customFormat="1" ht="13.2">
      <c r="A13" s="288"/>
      <c r="B13" s="969"/>
      <c r="C13" s="969"/>
      <c r="D13" s="969"/>
      <c r="E13" s="969"/>
      <c r="F13" s="969"/>
      <c r="G13" s="969"/>
      <c r="H13" s="969"/>
      <c r="I13" s="969"/>
      <c r="J13" s="969"/>
      <c r="K13" s="969"/>
      <c r="L13" s="969"/>
      <c r="M13" s="969"/>
      <c r="N13" s="969"/>
      <c r="O13" s="969"/>
      <c r="P13" s="969"/>
      <c r="Q13" s="969"/>
      <c r="R13" s="969"/>
      <c r="S13" s="969"/>
      <c r="T13" s="969"/>
      <c r="U13" s="969"/>
      <c r="V13" s="969"/>
      <c r="W13" s="969"/>
      <c r="X13" s="284"/>
    </row>
    <row r="14" spans="1:24" s="280" customFormat="1" ht="13.2">
      <c r="A14" s="288"/>
      <c r="B14" s="969"/>
      <c r="C14" s="969"/>
      <c r="D14" s="969"/>
      <c r="E14" s="969"/>
      <c r="F14" s="969"/>
      <c r="G14" s="969"/>
      <c r="H14" s="969"/>
      <c r="I14" s="969"/>
      <c r="J14" s="969"/>
      <c r="K14" s="969"/>
      <c r="L14" s="969"/>
      <c r="M14" s="969"/>
      <c r="N14" s="969"/>
      <c r="O14" s="969"/>
      <c r="P14" s="969"/>
      <c r="Q14" s="969"/>
      <c r="R14" s="969"/>
      <c r="S14" s="969"/>
      <c r="T14" s="969"/>
      <c r="U14" s="969"/>
      <c r="V14" s="969"/>
      <c r="W14" s="969"/>
      <c r="X14" s="284"/>
    </row>
    <row r="15" spans="1:24" s="280" customFormat="1" ht="13.2">
      <c r="A15" s="288"/>
      <c r="B15" s="969"/>
      <c r="C15" s="969"/>
      <c r="D15" s="969"/>
      <c r="E15" s="969"/>
      <c r="F15" s="969"/>
      <c r="G15" s="969"/>
      <c r="H15" s="969"/>
      <c r="I15" s="969"/>
      <c r="J15" s="969"/>
      <c r="K15" s="969"/>
      <c r="L15" s="969"/>
      <c r="M15" s="969"/>
      <c r="N15" s="969"/>
      <c r="O15" s="969"/>
      <c r="P15" s="969"/>
      <c r="Q15" s="969"/>
      <c r="R15" s="969"/>
      <c r="S15" s="969"/>
      <c r="T15" s="969"/>
      <c r="U15" s="969"/>
      <c r="V15" s="969"/>
      <c r="W15" s="969"/>
      <c r="X15" s="284"/>
    </row>
    <row r="16" spans="1:24" s="280" customFormat="1" ht="13.2">
      <c r="A16" s="288"/>
      <c r="B16" s="969"/>
      <c r="C16" s="969"/>
      <c r="D16" s="969"/>
      <c r="E16" s="969"/>
      <c r="F16" s="969"/>
      <c r="G16" s="969"/>
      <c r="H16" s="969"/>
      <c r="I16" s="969"/>
      <c r="J16" s="969"/>
      <c r="K16" s="969"/>
      <c r="L16" s="969"/>
      <c r="M16" s="969"/>
      <c r="N16" s="969"/>
      <c r="O16" s="969"/>
      <c r="P16" s="969"/>
      <c r="Q16" s="969"/>
      <c r="R16" s="969"/>
      <c r="S16" s="969"/>
      <c r="T16" s="969"/>
      <c r="U16" s="969"/>
      <c r="V16" s="969"/>
      <c r="W16" s="969"/>
      <c r="X16" s="284"/>
    </row>
    <row r="17" spans="1:24" s="280" customFormat="1" ht="13.2">
      <c r="A17" s="288"/>
      <c r="B17" s="969"/>
      <c r="C17" s="969"/>
      <c r="D17" s="969"/>
      <c r="E17" s="969"/>
      <c r="F17" s="969"/>
      <c r="G17" s="969"/>
      <c r="H17" s="969"/>
      <c r="I17" s="969"/>
      <c r="J17" s="969"/>
      <c r="K17" s="969"/>
      <c r="L17" s="969"/>
      <c r="M17" s="969"/>
      <c r="N17" s="969"/>
      <c r="O17" s="969"/>
      <c r="P17" s="969"/>
      <c r="Q17" s="969"/>
      <c r="R17" s="969"/>
      <c r="S17" s="969"/>
      <c r="T17" s="969"/>
      <c r="U17" s="969"/>
      <c r="V17" s="969"/>
      <c r="W17" s="969"/>
      <c r="X17" s="284"/>
    </row>
    <row r="18" spans="1:24" s="280" customFormat="1" ht="13.2">
      <c r="A18" s="288"/>
      <c r="B18" s="969"/>
      <c r="C18" s="969"/>
      <c r="D18" s="969"/>
      <c r="E18" s="969"/>
      <c r="F18" s="969"/>
      <c r="G18" s="969"/>
      <c r="H18" s="969"/>
      <c r="I18" s="969"/>
      <c r="J18" s="969"/>
      <c r="K18" s="969"/>
      <c r="L18" s="969"/>
      <c r="M18" s="969"/>
      <c r="N18" s="969"/>
      <c r="O18" s="969"/>
      <c r="P18" s="969"/>
      <c r="Q18" s="969"/>
      <c r="R18" s="969"/>
      <c r="S18" s="969"/>
      <c r="T18" s="969"/>
      <c r="U18" s="969"/>
      <c r="V18" s="969"/>
      <c r="W18" s="969"/>
      <c r="X18" s="284"/>
    </row>
    <row r="19" spans="1:24" s="280" customFormat="1" ht="13.2">
      <c r="A19" s="288"/>
      <c r="B19" s="969"/>
      <c r="C19" s="969"/>
      <c r="D19" s="969"/>
      <c r="E19" s="969"/>
      <c r="F19" s="969"/>
      <c r="G19" s="969"/>
      <c r="H19" s="969"/>
      <c r="I19" s="969"/>
      <c r="J19" s="969"/>
      <c r="K19" s="969"/>
      <c r="L19" s="969"/>
      <c r="M19" s="969"/>
      <c r="N19" s="969"/>
      <c r="O19" s="969"/>
      <c r="P19" s="969"/>
      <c r="Q19" s="969"/>
      <c r="R19" s="969"/>
      <c r="S19" s="969"/>
      <c r="T19" s="969"/>
      <c r="U19" s="969"/>
      <c r="V19" s="969"/>
      <c r="W19" s="969"/>
      <c r="X19" s="284"/>
    </row>
    <row r="20" spans="1:24" s="280" customFormat="1" ht="13.2">
      <c r="A20" s="288"/>
      <c r="B20" s="969"/>
      <c r="C20" s="969"/>
      <c r="D20" s="969"/>
      <c r="E20" s="969"/>
      <c r="F20" s="969"/>
      <c r="G20" s="969"/>
      <c r="H20" s="969"/>
      <c r="I20" s="969"/>
      <c r="J20" s="969"/>
      <c r="K20" s="969"/>
      <c r="L20" s="969"/>
      <c r="M20" s="969"/>
      <c r="N20" s="969"/>
      <c r="O20" s="969"/>
      <c r="P20" s="969"/>
      <c r="Q20" s="969"/>
      <c r="R20" s="969"/>
      <c r="S20" s="969"/>
      <c r="T20" s="969"/>
      <c r="U20" s="969"/>
      <c r="V20" s="969"/>
      <c r="W20" s="969"/>
      <c r="X20" s="284"/>
    </row>
    <row r="21" spans="1:24" s="280" customFormat="1" ht="13.2">
      <c r="A21" s="288"/>
      <c r="B21" s="969"/>
      <c r="C21" s="969"/>
      <c r="D21" s="969"/>
      <c r="E21" s="969"/>
      <c r="F21" s="969"/>
      <c r="G21" s="969"/>
      <c r="H21" s="969"/>
      <c r="I21" s="969"/>
      <c r="J21" s="969"/>
      <c r="K21" s="969"/>
      <c r="L21" s="969"/>
      <c r="M21" s="969"/>
      <c r="N21" s="969"/>
      <c r="O21" s="969"/>
      <c r="P21" s="969"/>
      <c r="Q21" s="969"/>
      <c r="R21" s="969"/>
      <c r="S21" s="969"/>
      <c r="T21" s="969"/>
      <c r="U21" s="969"/>
      <c r="V21" s="969"/>
      <c r="W21" s="969"/>
      <c r="X21" s="284"/>
    </row>
    <row r="22" spans="1:24" s="280" customFormat="1" ht="13.2">
      <c r="A22" s="288"/>
      <c r="B22" s="969"/>
      <c r="C22" s="969"/>
      <c r="D22" s="969"/>
      <c r="E22" s="969"/>
      <c r="F22" s="969"/>
      <c r="G22" s="969"/>
      <c r="H22" s="969"/>
      <c r="I22" s="969"/>
      <c r="J22" s="969"/>
      <c r="K22" s="969"/>
      <c r="L22" s="969"/>
      <c r="M22" s="969"/>
      <c r="N22" s="969"/>
      <c r="O22" s="969"/>
      <c r="P22" s="969"/>
      <c r="Q22" s="969"/>
      <c r="R22" s="969"/>
      <c r="S22" s="969"/>
      <c r="T22" s="969"/>
      <c r="U22" s="969"/>
      <c r="V22" s="969"/>
      <c r="W22" s="969"/>
      <c r="X22" s="284"/>
    </row>
    <row r="23" spans="1:24" s="280" customFormat="1" ht="13.2">
      <c r="A23" s="288"/>
      <c r="B23" s="969"/>
      <c r="C23" s="969"/>
      <c r="D23" s="969"/>
      <c r="E23" s="969"/>
      <c r="F23" s="969"/>
      <c r="G23" s="969"/>
      <c r="H23" s="969"/>
      <c r="I23" s="969"/>
      <c r="J23" s="969"/>
      <c r="K23" s="969"/>
      <c r="L23" s="969"/>
      <c r="M23" s="969"/>
      <c r="N23" s="969"/>
      <c r="O23" s="969"/>
      <c r="P23" s="969"/>
      <c r="Q23" s="969"/>
      <c r="R23" s="969"/>
      <c r="S23" s="969"/>
      <c r="T23" s="969"/>
      <c r="U23" s="969"/>
      <c r="V23" s="969"/>
      <c r="W23" s="969"/>
      <c r="X23" s="284"/>
    </row>
    <row r="24" spans="1:24" s="280" customFormat="1" ht="13.2">
      <c r="A24" s="288"/>
      <c r="B24" s="969"/>
      <c r="C24" s="969"/>
      <c r="D24" s="969"/>
      <c r="E24" s="969"/>
      <c r="F24" s="969"/>
      <c r="G24" s="969"/>
      <c r="H24" s="969"/>
      <c r="I24" s="969"/>
      <c r="J24" s="969"/>
      <c r="K24" s="969"/>
      <c r="L24" s="969"/>
      <c r="M24" s="969"/>
      <c r="N24" s="969"/>
      <c r="O24" s="969"/>
      <c r="P24" s="969"/>
      <c r="Q24" s="969"/>
      <c r="R24" s="969"/>
      <c r="S24" s="969"/>
      <c r="T24" s="969"/>
      <c r="U24" s="969"/>
      <c r="V24" s="969"/>
      <c r="W24" s="969"/>
      <c r="X24" s="284"/>
    </row>
    <row r="25" spans="1:24" s="280" customFormat="1" ht="13.2">
      <c r="A25" s="288"/>
      <c r="B25" s="969"/>
      <c r="C25" s="969"/>
      <c r="D25" s="969"/>
      <c r="E25" s="969"/>
      <c r="F25" s="969"/>
      <c r="G25" s="969"/>
      <c r="H25" s="969"/>
      <c r="I25" s="969"/>
      <c r="J25" s="969"/>
      <c r="K25" s="969"/>
      <c r="L25" s="969"/>
      <c r="M25" s="969"/>
      <c r="N25" s="969"/>
      <c r="O25" s="969"/>
      <c r="P25" s="969"/>
      <c r="Q25" s="969"/>
      <c r="R25" s="969"/>
      <c r="S25" s="969"/>
      <c r="T25" s="969"/>
      <c r="U25" s="969"/>
      <c r="V25" s="969"/>
      <c r="W25" s="969"/>
      <c r="X25" s="284"/>
    </row>
    <row r="26" spans="1:24" s="280" customFormat="1" ht="26.1" customHeight="1" thickBot="1">
      <c r="A26" s="289"/>
      <c r="B26" s="945" t="s">
        <v>401</v>
      </c>
      <c r="C26" s="945"/>
      <c r="D26" s="945"/>
      <c r="E26" s="945"/>
      <c r="F26" s="945"/>
      <c r="G26" s="945" t="s">
        <v>402</v>
      </c>
      <c r="H26" s="945"/>
      <c r="I26" s="945"/>
      <c r="J26" s="945"/>
      <c r="K26" s="945"/>
      <c r="L26" s="945" t="s">
        <v>424</v>
      </c>
      <c r="M26" s="945"/>
      <c r="N26" s="945"/>
      <c r="O26" s="945"/>
      <c r="P26" s="945"/>
      <c r="Q26" s="945"/>
      <c r="R26" s="945"/>
      <c r="S26" s="945"/>
      <c r="T26" s="945"/>
      <c r="U26" s="945"/>
      <c r="V26" s="945"/>
      <c r="W26" s="945"/>
      <c r="X26" s="290"/>
    </row>
    <row r="27" spans="1:24" s="280" customFormat="1" ht="15.9" customHeight="1">
      <c r="A27" s="291"/>
      <c r="B27" s="958" t="s">
        <v>403</v>
      </c>
      <c r="C27" s="948" t="s">
        <v>404</v>
      </c>
      <c r="D27" s="948"/>
      <c r="E27" s="948"/>
      <c r="F27" s="948"/>
      <c r="G27" s="960" t="s">
        <v>405</v>
      </c>
      <c r="H27" s="960"/>
      <c r="I27" s="948"/>
      <c r="J27" s="957" t="s">
        <v>406</v>
      </c>
      <c r="K27" s="957"/>
      <c r="L27" s="948"/>
      <c r="M27" s="957" t="s">
        <v>407</v>
      </c>
      <c r="N27" s="957"/>
      <c r="O27" s="948"/>
      <c r="P27" s="957" t="s">
        <v>408</v>
      </c>
      <c r="Q27" s="957"/>
      <c r="R27" s="948"/>
      <c r="S27" s="957" t="s">
        <v>409</v>
      </c>
      <c r="T27" s="957"/>
      <c r="U27" s="948" t="s">
        <v>410</v>
      </c>
      <c r="V27" s="948"/>
      <c r="W27" s="948"/>
      <c r="X27" s="284"/>
    </row>
    <row r="28" spans="1:24" s="280" customFormat="1" ht="15.9" customHeight="1">
      <c r="A28" s="942" t="s">
        <v>411</v>
      </c>
      <c r="B28" s="951"/>
      <c r="C28" s="948"/>
      <c r="D28" s="948"/>
      <c r="E28" s="948"/>
      <c r="F28" s="948"/>
      <c r="G28" s="961"/>
      <c r="H28" s="961"/>
      <c r="I28" s="948"/>
      <c r="J28" s="948"/>
      <c r="K28" s="948"/>
      <c r="L28" s="948"/>
      <c r="M28" s="948"/>
      <c r="N28" s="948"/>
      <c r="O28" s="948"/>
      <c r="P28" s="948"/>
      <c r="Q28" s="948"/>
      <c r="R28" s="948"/>
      <c r="S28" s="948"/>
      <c r="T28" s="948"/>
      <c r="U28" s="948"/>
      <c r="V28" s="948"/>
      <c r="W28" s="948"/>
      <c r="X28" s="284"/>
    </row>
    <row r="29" spans="1:24" s="280" customFormat="1" ht="15.9" customHeight="1">
      <c r="A29" s="942"/>
      <c r="B29" s="951"/>
      <c r="C29" s="282"/>
      <c r="D29" s="282"/>
      <c r="E29" s="282"/>
      <c r="F29" s="282"/>
      <c r="G29" s="292" t="s">
        <v>412</v>
      </c>
      <c r="H29" s="292"/>
      <c r="I29" s="282"/>
      <c r="J29" s="282"/>
      <c r="K29" s="282"/>
      <c r="L29" s="282"/>
      <c r="M29" s="282"/>
      <c r="N29" s="282"/>
      <c r="O29" s="282"/>
      <c r="P29" s="282"/>
      <c r="Q29" s="282"/>
      <c r="R29" s="282"/>
      <c r="S29" s="282"/>
      <c r="T29" s="282"/>
      <c r="U29" s="282"/>
      <c r="V29" s="282"/>
      <c r="W29" s="282"/>
      <c r="X29" s="284"/>
    </row>
    <row r="30" spans="1:24" s="280" customFormat="1" ht="15.9" customHeight="1">
      <c r="A30" s="942"/>
      <c r="B30" s="951"/>
      <c r="C30" s="282"/>
      <c r="D30" s="282"/>
      <c r="E30" s="282"/>
      <c r="F30" s="282"/>
      <c r="G30" s="292" t="s">
        <v>413</v>
      </c>
      <c r="H30" s="292"/>
      <c r="I30" s="282"/>
      <c r="J30" s="282"/>
      <c r="K30" s="282"/>
      <c r="L30" s="282"/>
      <c r="M30" s="282"/>
      <c r="N30" s="282"/>
      <c r="O30" s="282"/>
      <c r="P30" s="282"/>
      <c r="Q30" s="282"/>
      <c r="R30" s="282"/>
      <c r="S30" s="282"/>
      <c r="T30" s="282"/>
      <c r="U30" s="282"/>
      <c r="V30" s="282"/>
      <c r="W30" s="282"/>
      <c r="X30" s="284"/>
    </row>
    <row r="31" spans="1:24" s="280" customFormat="1" ht="15.9" customHeight="1">
      <c r="A31" s="942"/>
      <c r="B31" s="951"/>
      <c r="C31" s="282"/>
      <c r="D31" s="282"/>
      <c r="E31" s="282"/>
      <c r="F31" s="282"/>
      <c r="G31" s="292" t="s">
        <v>414</v>
      </c>
      <c r="H31" s="292"/>
      <c r="I31" s="282"/>
      <c r="J31" s="282"/>
      <c r="K31" s="282"/>
      <c r="L31" s="282"/>
      <c r="M31" s="282"/>
      <c r="N31" s="282"/>
      <c r="O31" s="282"/>
      <c r="P31" s="282"/>
      <c r="Q31" s="282"/>
      <c r="R31" s="282"/>
      <c r="S31" s="282"/>
      <c r="T31" s="282"/>
      <c r="U31" s="282"/>
      <c r="V31" s="282"/>
      <c r="W31" s="282"/>
      <c r="X31" s="284"/>
    </row>
    <row r="32" spans="1:24" s="280" customFormat="1" ht="15.9" customHeight="1">
      <c r="A32" s="942"/>
      <c r="B32" s="951"/>
      <c r="G32" s="943" t="s">
        <v>396</v>
      </c>
      <c r="H32" s="943"/>
      <c r="I32" s="943"/>
      <c r="J32" s="944"/>
      <c r="K32" s="944"/>
      <c r="L32" s="944"/>
      <c r="M32" s="944"/>
      <c r="N32" s="944"/>
      <c r="O32" s="944"/>
      <c r="P32" s="944"/>
      <c r="Q32" s="944"/>
      <c r="R32" s="944"/>
      <c r="S32" s="944"/>
      <c r="T32" s="944"/>
      <c r="U32" s="944"/>
      <c r="V32" s="944"/>
      <c r="X32" s="284"/>
    </row>
    <row r="33" spans="1:24" s="280" customFormat="1" ht="15.9" customHeight="1">
      <c r="A33" s="942"/>
      <c r="B33" s="951"/>
      <c r="G33" s="943"/>
      <c r="H33" s="943"/>
      <c r="I33" s="943"/>
      <c r="J33" s="944"/>
      <c r="K33" s="944"/>
      <c r="L33" s="944"/>
      <c r="M33" s="944"/>
      <c r="N33" s="944"/>
      <c r="O33" s="944"/>
      <c r="P33" s="944"/>
      <c r="Q33" s="944"/>
      <c r="R33" s="944"/>
      <c r="S33" s="944"/>
      <c r="T33" s="944"/>
      <c r="U33" s="944"/>
      <c r="V33" s="944"/>
      <c r="X33" s="284"/>
    </row>
    <row r="34" spans="1:24" s="280" customFormat="1" ht="15.9" customHeight="1">
      <c r="A34" s="942"/>
      <c r="B34" s="951"/>
      <c r="G34" s="943"/>
      <c r="H34" s="943"/>
      <c r="I34" s="943"/>
      <c r="J34" s="944"/>
      <c r="K34" s="944"/>
      <c r="L34" s="944"/>
      <c r="M34" s="944"/>
      <c r="N34" s="944"/>
      <c r="O34" s="944"/>
      <c r="P34" s="944"/>
      <c r="Q34" s="944"/>
      <c r="R34" s="944"/>
      <c r="S34" s="944"/>
      <c r="T34" s="944"/>
      <c r="U34" s="944"/>
      <c r="V34" s="944"/>
      <c r="X34" s="284"/>
    </row>
    <row r="35" spans="1:24" s="280" customFormat="1" ht="15.9" customHeight="1">
      <c r="A35" s="293" t="s">
        <v>415</v>
      </c>
      <c r="B35" s="959"/>
      <c r="C35" s="294"/>
      <c r="D35" s="294"/>
      <c r="E35" s="294"/>
      <c r="F35" s="294"/>
      <c r="G35" s="294"/>
      <c r="H35" s="294"/>
      <c r="I35" s="294"/>
      <c r="J35" s="294"/>
      <c r="K35" s="294"/>
      <c r="L35" s="294"/>
      <c r="M35" s="955"/>
      <c r="N35" s="955"/>
      <c r="O35" s="955" t="s">
        <v>290</v>
      </c>
      <c r="P35" s="955"/>
      <c r="Q35" s="956"/>
      <c r="R35" s="956"/>
      <c r="S35" s="956"/>
      <c r="T35" s="956"/>
      <c r="U35" s="956"/>
      <c r="V35" s="956"/>
      <c r="W35" s="956"/>
      <c r="X35" s="295"/>
    </row>
    <row r="36" spans="1:24" s="280" customFormat="1" ht="15.9" customHeight="1">
      <c r="A36" s="296"/>
      <c r="B36" s="950" t="s">
        <v>416</v>
      </c>
      <c r="C36" s="947" t="s">
        <v>404</v>
      </c>
      <c r="D36" s="947"/>
      <c r="E36" s="947"/>
      <c r="F36" s="947"/>
      <c r="G36" s="953" t="s">
        <v>406</v>
      </c>
      <c r="H36" s="954"/>
      <c r="I36" s="947"/>
      <c r="J36" s="947" t="s">
        <v>407</v>
      </c>
      <c r="K36" s="947"/>
      <c r="L36" s="947"/>
      <c r="M36" s="947" t="s">
        <v>408</v>
      </c>
      <c r="N36" s="947"/>
      <c r="O36" s="947"/>
      <c r="P36" s="947" t="s">
        <v>417</v>
      </c>
      <c r="Q36" s="947"/>
      <c r="R36" s="947"/>
      <c r="S36" s="949" t="s">
        <v>409</v>
      </c>
      <c r="T36" s="947"/>
      <c r="U36" s="947" t="s">
        <v>410</v>
      </c>
      <c r="V36" s="947"/>
      <c r="W36" s="947"/>
      <c r="X36" s="281"/>
    </row>
    <row r="37" spans="1:24" s="280" customFormat="1" ht="15.9" customHeight="1">
      <c r="A37" s="942" t="s">
        <v>418</v>
      </c>
      <c r="B37" s="951"/>
      <c r="C37" s="948"/>
      <c r="D37" s="948"/>
      <c r="E37" s="948"/>
      <c r="F37" s="948"/>
      <c r="G37" s="943"/>
      <c r="H37" s="943"/>
      <c r="I37" s="948"/>
      <c r="J37" s="948"/>
      <c r="K37" s="948"/>
      <c r="L37" s="948"/>
      <c r="M37" s="948"/>
      <c r="N37" s="948"/>
      <c r="O37" s="948"/>
      <c r="P37" s="948"/>
      <c r="Q37" s="948"/>
      <c r="R37" s="948"/>
      <c r="S37" s="948"/>
      <c r="T37" s="948"/>
      <c r="U37" s="948"/>
      <c r="V37" s="948"/>
      <c r="W37" s="948"/>
      <c r="X37" s="284"/>
    </row>
    <row r="38" spans="1:24" s="280" customFormat="1" ht="15.9" customHeight="1">
      <c r="A38" s="942"/>
      <c r="B38" s="951"/>
      <c r="G38" s="943" t="s">
        <v>419</v>
      </c>
      <c r="H38" s="943"/>
      <c r="I38" s="943"/>
      <c r="J38" s="944"/>
      <c r="K38" s="944"/>
      <c r="L38" s="944"/>
      <c r="M38" s="944"/>
      <c r="N38" s="944"/>
      <c r="O38" s="944"/>
      <c r="P38" s="944"/>
      <c r="Q38" s="944"/>
      <c r="R38" s="944"/>
      <c r="S38" s="944"/>
      <c r="T38" s="944"/>
      <c r="U38" s="944"/>
      <c r="V38" s="944"/>
      <c r="X38" s="284"/>
    </row>
    <row r="39" spans="1:24" s="280" customFormat="1" ht="15.9" customHeight="1">
      <c r="A39" s="942"/>
      <c r="B39" s="951"/>
      <c r="G39" s="943"/>
      <c r="H39" s="943"/>
      <c r="I39" s="943"/>
      <c r="J39" s="944"/>
      <c r="K39" s="944"/>
      <c r="L39" s="944"/>
      <c r="M39" s="944"/>
      <c r="N39" s="944"/>
      <c r="O39" s="944"/>
      <c r="P39" s="944"/>
      <c r="Q39" s="944"/>
      <c r="R39" s="944"/>
      <c r="S39" s="944"/>
      <c r="T39" s="944"/>
      <c r="U39" s="944"/>
      <c r="V39" s="944"/>
      <c r="X39" s="284"/>
    </row>
    <row r="40" spans="1:24" s="280" customFormat="1" ht="15.9" customHeight="1">
      <c r="A40" s="942"/>
      <c r="B40" s="951"/>
      <c r="G40" s="943"/>
      <c r="H40" s="943"/>
      <c r="I40" s="943"/>
      <c r="J40" s="944"/>
      <c r="K40" s="944"/>
      <c r="L40" s="944"/>
      <c r="M40" s="944"/>
      <c r="N40" s="944"/>
      <c r="O40" s="944"/>
      <c r="P40" s="944"/>
      <c r="Q40" s="944"/>
      <c r="R40" s="944"/>
      <c r="S40" s="944"/>
      <c r="T40" s="944"/>
      <c r="U40" s="944"/>
      <c r="V40" s="944"/>
      <c r="X40" s="284"/>
    </row>
    <row r="41" spans="1:24" s="280" customFormat="1" ht="15.9" customHeight="1" thickBot="1">
      <c r="A41" s="297"/>
      <c r="B41" s="952"/>
      <c r="C41" s="298"/>
      <c r="D41" s="298"/>
      <c r="E41" s="298"/>
      <c r="F41" s="298"/>
      <c r="G41" s="298"/>
      <c r="H41" s="298"/>
      <c r="I41" s="298"/>
      <c r="J41" s="298"/>
      <c r="K41" s="298"/>
      <c r="L41" s="298"/>
      <c r="M41" s="945"/>
      <c r="N41" s="945"/>
      <c r="O41" s="945" t="s">
        <v>290</v>
      </c>
      <c r="P41" s="945"/>
      <c r="Q41" s="946"/>
      <c r="R41" s="946"/>
      <c r="S41" s="946"/>
      <c r="T41" s="946"/>
      <c r="U41" s="946"/>
      <c r="V41" s="946"/>
      <c r="W41" s="946"/>
      <c r="X41" s="290"/>
    </row>
    <row r="42" spans="1:24" s="280" customFormat="1" ht="13.8" thickBot="1"/>
    <row r="43" spans="1:24" s="280" customFormat="1" ht="13.5" customHeight="1">
      <c r="E43" s="920" t="s">
        <v>420</v>
      </c>
      <c r="F43" s="921"/>
      <c r="G43" s="921"/>
      <c r="H43" s="924" t="s">
        <v>421</v>
      </c>
      <c r="I43" s="921"/>
      <c r="J43" s="921"/>
      <c r="K43" s="925" t="s">
        <v>284</v>
      </c>
      <c r="L43" s="926"/>
      <c r="M43" s="927"/>
      <c r="N43" s="299"/>
      <c r="R43" s="931" t="s">
        <v>422</v>
      </c>
      <c r="S43" s="926"/>
      <c r="T43" s="932"/>
      <c r="U43" s="925" t="s">
        <v>423</v>
      </c>
      <c r="V43" s="926"/>
      <c r="W43" s="927"/>
    </row>
    <row r="44" spans="1:24" s="280" customFormat="1" ht="13.2">
      <c r="E44" s="922"/>
      <c r="F44" s="923"/>
      <c r="G44" s="923"/>
      <c r="H44" s="923"/>
      <c r="I44" s="923"/>
      <c r="J44" s="923"/>
      <c r="K44" s="928"/>
      <c r="L44" s="929"/>
      <c r="M44" s="930"/>
      <c r="N44" s="288"/>
      <c r="R44" s="933"/>
      <c r="S44" s="929"/>
      <c r="T44" s="934"/>
      <c r="U44" s="928"/>
      <c r="V44" s="929"/>
      <c r="W44" s="930"/>
    </row>
    <row r="45" spans="1:24" s="280" customFormat="1" ht="13.2">
      <c r="E45" s="922"/>
      <c r="F45" s="923"/>
      <c r="G45" s="923"/>
      <c r="H45" s="923"/>
      <c r="I45" s="923"/>
      <c r="J45" s="923"/>
      <c r="K45" s="928"/>
      <c r="L45" s="929"/>
      <c r="M45" s="930"/>
      <c r="N45" s="288"/>
      <c r="R45" s="933"/>
      <c r="S45" s="929"/>
      <c r="T45" s="934"/>
      <c r="U45" s="928"/>
      <c r="V45" s="929"/>
      <c r="W45" s="930"/>
    </row>
    <row r="46" spans="1:24" s="280" customFormat="1" ht="13.2">
      <c r="E46" s="922"/>
      <c r="F46" s="923"/>
      <c r="G46" s="923"/>
      <c r="H46" s="923"/>
      <c r="I46" s="923"/>
      <c r="J46" s="923"/>
      <c r="K46" s="928"/>
      <c r="L46" s="929"/>
      <c r="M46" s="930"/>
      <c r="N46" s="288"/>
      <c r="R46" s="933"/>
      <c r="S46" s="929"/>
      <c r="T46" s="934"/>
      <c r="U46" s="928"/>
      <c r="V46" s="929"/>
      <c r="W46" s="930"/>
    </row>
    <row r="47" spans="1:24" s="280" customFormat="1" ht="13.2">
      <c r="E47" s="922"/>
      <c r="F47" s="923"/>
      <c r="G47" s="923"/>
      <c r="H47" s="923"/>
      <c r="I47" s="923"/>
      <c r="J47" s="923"/>
      <c r="K47" s="928"/>
      <c r="L47" s="929"/>
      <c r="M47" s="930"/>
      <c r="N47" s="288"/>
      <c r="R47" s="933"/>
      <c r="S47" s="929"/>
      <c r="T47" s="934"/>
      <c r="U47" s="928"/>
      <c r="V47" s="929"/>
      <c r="W47" s="930"/>
    </row>
    <row r="48" spans="1:24" s="280" customFormat="1" ht="13.2">
      <c r="E48" s="922"/>
      <c r="F48" s="923"/>
      <c r="G48" s="923"/>
      <c r="H48" s="923"/>
      <c r="I48" s="923"/>
      <c r="J48" s="923"/>
      <c r="K48" s="928"/>
      <c r="L48" s="929"/>
      <c r="M48" s="930"/>
      <c r="N48" s="288"/>
      <c r="R48" s="933"/>
      <c r="S48" s="929"/>
      <c r="T48" s="934"/>
      <c r="U48" s="928"/>
      <c r="V48" s="929"/>
      <c r="W48" s="930"/>
    </row>
    <row r="49" spans="5:23" s="280" customFormat="1" ht="13.2">
      <c r="E49" s="922"/>
      <c r="F49" s="923"/>
      <c r="G49" s="923"/>
      <c r="H49" s="923"/>
      <c r="I49" s="923"/>
      <c r="J49" s="923"/>
      <c r="K49" s="928"/>
      <c r="L49" s="929"/>
      <c r="M49" s="930"/>
      <c r="N49" s="288"/>
      <c r="R49" s="933"/>
      <c r="S49" s="929"/>
      <c r="T49" s="934"/>
      <c r="U49" s="928"/>
      <c r="V49" s="929"/>
      <c r="W49" s="930"/>
    </row>
    <row r="50" spans="5:23" s="280" customFormat="1" ht="13.8" thickBot="1">
      <c r="E50" s="935"/>
      <c r="F50" s="936"/>
      <c r="G50" s="936"/>
      <c r="H50" s="936"/>
      <c r="I50" s="936"/>
      <c r="J50" s="936"/>
      <c r="K50" s="937"/>
      <c r="L50" s="938"/>
      <c r="M50" s="939"/>
      <c r="N50" s="288"/>
      <c r="R50" s="940"/>
      <c r="S50" s="938"/>
      <c r="T50" s="941"/>
      <c r="U50" s="937"/>
      <c r="V50" s="938"/>
      <c r="W50" s="939"/>
    </row>
  </sheetData>
  <mergeCells count="63">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6:K37"/>
    <mergeCell ref="L36:L37"/>
    <mergeCell ref="U27:W28"/>
    <mergeCell ref="A28:A34"/>
    <mergeCell ref="G32:I34"/>
    <mergeCell ref="J32:V34"/>
    <mergeCell ref="M35:N35"/>
    <mergeCell ref="O35:P35"/>
    <mergeCell ref="Q35:W35"/>
    <mergeCell ref="L27:L28"/>
    <mergeCell ref="M27:N28"/>
    <mergeCell ref="O27:O28"/>
    <mergeCell ref="P27:Q28"/>
    <mergeCell ref="R27:R28"/>
    <mergeCell ref="S27:T28"/>
    <mergeCell ref="B27:B35"/>
    <mergeCell ref="A37:A40"/>
    <mergeCell ref="G38:I40"/>
    <mergeCell ref="J38:V40"/>
    <mergeCell ref="M41:N41"/>
    <mergeCell ref="O41:P41"/>
    <mergeCell ref="Q41:W41"/>
    <mergeCell ref="M36:N37"/>
    <mergeCell ref="O36:O37"/>
    <mergeCell ref="P36:Q37"/>
    <mergeCell ref="R36:R37"/>
    <mergeCell ref="S36:T37"/>
    <mergeCell ref="U36:W37"/>
    <mergeCell ref="B36:B41"/>
    <mergeCell ref="C36:F37"/>
    <mergeCell ref="G36:H37"/>
    <mergeCell ref="I36:I37"/>
    <mergeCell ref="E47:G50"/>
    <mergeCell ref="H47:J50"/>
    <mergeCell ref="K47:M50"/>
    <mergeCell ref="R47:T50"/>
    <mergeCell ref="U47:W50"/>
    <mergeCell ref="E43:G46"/>
    <mergeCell ref="H43:J46"/>
    <mergeCell ref="K43:M46"/>
    <mergeCell ref="R43:T46"/>
    <mergeCell ref="U43:W46"/>
  </mergeCells>
  <phoneticPr fontId="1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806A9-910B-4D77-AD58-650A6BB762A2}">
  <dimension ref="B1:AU50"/>
  <sheetViews>
    <sheetView view="pageBreakPreview" zoomScaleNormal="100" zoomScaleSheetLayoutView="100" workbookViewId="0">
      <selection activeCell="Z12" sqref="Z12"/>
    </sheetView>
  </sheetViews>
  <sheetFormatPr defaultColWidth="2.44140625" defaultRowHeight="15" customHeight="1"/>
  <cols>
    <col min="1" max="1" width="2.44140625" style="301" customWidth="1"/>
    <col min="2" max="2" width="1.33203125" style="301" customWidth="1"/>
    <col min="3" max="30" width="2.44140625" style="301" customWidth="1"/>
    <col min="31" max="33" width="2.109375" style="301" customWidth="1"/>
    <col min="34" max="39" width="2.44140625" style="301" customWidth="1"/>
    <col min="40" max="40" width="1.109375" style="301" customWidth="1"/>
    <col min="41" max="41" width="1.44140625" style="301" customWidth="1"/>
    <col min="42" max="16384" width="2.44140625" style="301"/>
  </cols>
  <sheetData>
    <row r="1" spans="2:47" ht="8.25" customHeight="1" thickBot="1"/>
    <row r="2" spans="2:47" ht="15" customHeight="1">
      <c r="B2" s="302"/>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4"/>
    </row>
    <row r="3" spans="2:47" ht="21" customHeight="1">
      <c r="B3" s="305"/>
      <c r="C3" s="1066" t="s">
        <v>425</v>
      </c>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c r="AM3" s="1066"/>
      <c r="AN3" s="306"/>
    </row>
    <row r="4" spans="2:47" ht="15" customHeight="1">
      <c r="B4" s="305"/>
      <c r="J4" s="1067"/>
      <c r="K4" s="1067"/>
      <c r="L4" s="1067"/>
      <c r="M4" s="1067"/>
      <c r="N4" s="1067"/>
      <c r="O4" s="1067"/>
      <c r="P4" s="1067"/>
      <c r="Q4" s="1067"/>
      <c r="R4" s="1067"/>
      <c r="AB4" s="1067"/>
      <c r="AC4" s="1067"/>
      <c r="AD4" s="1067"/>
      <c r="AE4" s="1067"/>
      <c r="AF4" s="1067"/>
      <c r="AG4" s="1067"/>
      <c r="AH4" s="1067"/>
      <c r="AI4" s="1067"/>
      <c r="AJ4" s="1067"/>
      <c r="AK4" s="1067"/>
      <c r="AL4" s="1067"/>
      <c r="AN4" s="306"/>
      <c r="AU4" s="301" t="s">
        <v>426</v>
      </c>
    </row>
    <row r="5" spans="2:47" ht="15" customHeight="1">
      <c r="B5" s="305"/>
      <c r="C5" s="1065" t="s">
        <v>427</v>
      </c>
      <c r="D5" s="1065"/>
      <c r="E5" s="1065"/>
      <c r="F5" s="1065"/>
      <c r="G5" s="1065"/>
      <c r="H5" s="1065"/>
      <c r="I5" s="307"/>
      <c r="J5" s="1062"/>
      <c r="K5" s="1062"/>
      <c r="L5" s="1062"/>
      <c r="M5" s="1062"/>
      <c r="N5" s="1062"/>
      <c r="O5" s="1062"/>
      <c r="P5" s="1062"/>
      <c r="Q5" s="1062"/>
      <c r="R5" s="1062"/>
      <c r="U5" s="1064" t="s">
        <v>1113</v>
      </c>
      <c r="V5" s="1064"/>
      <c r="W5" s="1064"/>
      <c r="X5" s="1064"/>
      <c r="Y5" s="1064"/>
      <c r="Z5" s="1064"/>
      <c r="AA5" s="307"/>
      <c r="AB5" s="1062"/>
      <c r="AC5" s="1062"/>
      <c r="AD5" s="1062"/>
      <c r="AE5" s="1062"/>
      <c r="AF5" s="1062"/>
      <c r="AG5" s="1062"/>
      <c r="AH5" s="1062"/>
      <c r="AI5" s="1062"/>
      <c r="AJ5" s="1062"/>
      <c r="AK5" s="1062"/>
      <c r="AL5" s="1062"/>
      <c r="AM5" s="307"/>
      <c r="AN5" s="306"/>
    </row>
    <row r="6" spans="2:47" ht="15" customHeight="1">
      <c r="B6" s="305"/>
      <c r="C6" s="308"/>
      <c r="D6" s="308"/>
      <c r="E6" s="308"/>
      <c r="F6" s="308"/>
      <c r="G6" s="308"/>
      <c r="H6" s="308"/>
      <c r="J6" s="987"/>
      <c r="K6" s="987"/>
      <c r="L6" s="987"/>
      <c r="M6" s="987"/>
      <c r="N6" s="987"/>
      <c r="O6" s="987"/>
      <c r="P6" s="987"/>
      <c r="Q6" s="987"/>
      <c r="R6" s="987"/>
      <c r="U6" s="309"/>
      <c r="V6" s="309"/>
      <c r="W6" s="309"/>
      <c r="X6" s="309"/>
      <c r="Y6" s="309"/>
      <c r="Z6" s="309"/>
      <c r="AB6" s="987"/>
      <c r="AC6" s="987"/>
      <c r="AD6" s="987"/>
      <c r="AE6" s="987"/>
      <c r="AF6" s="987"/>
      <c r="AG6" s="987"/>
      <c r="AH6" s="987"/>
      <c r="AI6" s="987"/>
      <c r="AJ6" s="987"/>
      <c r="AK6" s="987"/>
      <c r="AL6" s="987"/>
      <c r="AM6" s="310"/>
      <c r="AN6" s="306"/>
    </row>
    <row r="7" spans="2:47" ht="15" customHeight="1">
      <c r="B7" s="305"/>
      <c r="C7" s="1065" t="s">
        <v>428</v>
      </c>
      <c r="D7" s="1065"/>
      <c r="E7" s="1065"/>
      <c r="F7" s="1065"/>
      <c r="G7" s="1065"/>
      <c r="H7" s="1065"/>
      <c r="I7" s="307"/>
      <c r="J7" s="1003"/>
      <c r="K7" s="1003"/>
      <c r="L7" s="1003"/>
      <c r="M7" s="1003"/>
      <c r="N7" s="1003"/>
      <c r="O7" s="1003"/>
      <c r="P7" s="1003"/>
      <c r="Q7" s="1003"/>
      <c r="R7" s="1003"/>
      <c r="U7" s="1064" t="s">
        <v>429</v>
      </c>
      <c r="V7" s="1064"/>
      <c r="W7" s="1064"/>
      <c r="X7" s="1064"/>
      <c r="Y7" s="1064"/>
      <c r="Z7" s="1064"/>
      <c r="AA7" s="307"/>
      <c r="AB7" s="1003"/>
      <c r="AC7" s="1003"/>
      <c r="AD7" s="1003"/>
      <c r="AE7" s="1003"/>
      <c r="AF7" s="1003"/>
      <c r="AG7" s="1003"/>
      <c r="AH7" s="1003"/>
      <c r="AI7" s="1003"/>
      <c r="AJ7" s="1003"/>
      <c r="AK7" s="1003"/>
      <c r="AL7" s="1003"/>
      <c r="AM7" s="311"/>
      <c r="AN7" s="306"/>
    </row>
    <row r="8" spans="2:47" ht="15" customHeight="1">
      <c r="B8" s="305"/>
      <c r="C8" s="308"/>
      <c r="D8" s="308"/>
      <c r="E8" s="308"/>
      <c r="F8" s="308"/>
      <c r="G8" s="308"/>
      <c r="H8" s="308"/>
      <c r="J8" s="987"/>
      <c r="K8" s="987"/>
      <c r="L8" s="987"/>
      <c r="M8" s="987"/>
      <c r="N8" s="987"/>
      <c r="O8" s="987"/>
      <c r="P8" s="987"/>
      <c r="Q8" s="987"/>
      <c r="R8" s="987"/>
      <c r="U8" s="309"/>
      <c r="V8" s="309"/>
      <c r="W8" s="309"/>
      <c r="X8" s="309"/>
      <c r="Y8" s="309"/>
      <c r="Z8" s="309"/>
      <c r="AB8" s="987"/>
      <c r="AC8" s="987"/>
      <c r="AD8" s="987"/>
      <c r="AE8" s="987"/>
      <c r="AF8" s="987"/>
      <c r="AG8" s="987"/>
      <c r="AH8" s="987"/>
      <c r="AI8" s="987"/>
      <c r="AJ8" s="987"/>
      <c r="AK8" s="987"/>
      <c r="AL8" s="987"/>
      <c r="AM8" s="310"/>
      <c r="AN8" s="306"/>
    </row>
    <row r="9" spans="2:47" ht="15" customHeight="1">
      <c r="B9" s="305"/>
      <c r="C9" s="307" t="s">
        <v>430</v>
      </c>
      <c r="D9" s="307"/>
      <c r="E9" s="307"/>
      <c r="F9" s="307"/>
      <c r="G9" s="307"/>
      <c r="H9" s="307"/>
      <c r="I9" s="307"/>
      <c r="J9" s="1003"/>
      <c r="K9" s="1003"/>
      <c r="L9" s="1003"/>
      <c r="M9" s="1003"/>
      <c r="N9" s="1003"/>
      <c r="O9" s="1003"/>
      <c r="P9" s="1003"/>
      <c r="Q9" s="1003"/>
      <c r="R9" s="1003"/>
      <c r="U9" s="1064" t="s">
        <v>431</v>
      </c>
      <c r="V9" s="1064"/>
      <c r="W9" s="1064"/>
      <c r="X9" s="1064"/>
      <c r="Y9" s="1064"/>
      <c r="Z9" s="1064"/>
      <c r="AA9" s="307"/>
      <c r="AB9" s="1003"/>
      <c r="AC9" s="1003"/>
      <c r="AD9" s="1003"/>
      <c r="AE9" s="1003"/>
      <c r="AF9" s="1003"/>
      <c r="AG9" s="1003"/>
      <c r="AH9" s="1003"/>
      <c r="AI9" s="1003"/>
      <c r="AJ9" s="1003"/>
      <c r="AK9" s="1003"/>
      <c r="AL9" s="1003"/>
      <c r="AM9" s="311"/>
      <c r="AN9" s="306"/>
    </row>
    <row r="10" spans="2:47" ht="15" customHeight="1">
      <c r="B10" s="305"/>
      <c r="C10" s="308"/>
      <c r="D10" s="308"/>
      <c r="E10" s="308"/>
      <c r="F10" s="308"/>
      <c r="G10" s="308"/>
      <c r="H10" s="308"/>
      <c r="J10" s="987"/>
      <c r="K10" s="987"/>
      <c r="L10" s="987"/>
      <c r="M10" s="987"/>
      <c r="N10" s="987"/>
      <c r="O10" s="987"/>
      <c r="P10" s="987"/>
      <c r="Q10" s="987"/>
      <c r="R10" s="987"/>
      <c r="U10" s="309"/>
      <c r="V10" s="309"/>
      <c r="W10" s="309"/>
      <c r="X10" s="309"/>
      <c r="Y10" s="309"/>
      <c r="Z10" s="309"/>
      <c r="AB10" s="310"/>
      <c r="AC10" s="310"/>
      <c r="AD10" s="310"/>
      <c r="AE10" s="310"/>
      <c r="AF10" s="310"/>
      <c r="AG10" s="310"/>
      <c r="AH10" s="310"/>
      <c r="AI10" s="310"/>
      <c r="AJ10" s="310"/>
      <c r="AK10" s="310"/>
      <c r="AL10" s="310"/>
      <c r="AM10" s="310"/>
      <c r="AN10" s="306"/>
    </row>
    <row r="11" spans="2:47" ht="15" customHeight="1">
      <c r="B11" s="305"/>
      <c r="C11" s="1065" t="s">
        <v>432</v>
      </c>
      <c r="D11" s="1065"/>
      <c r="E11" s="1065"/>
      <c r="F11" s="1065"/>
      <c r="G11" s="1065"/>
      <c r="H11" s="1065"/>
      <c r="I11" s="307"/>
      <c r="J11" s="1003"/>
      <c r="K11" s="1003"/>
      <c r="L11" s="1003"/>
      <c r="M11" s="1003"/>
      <c r="N11" s="1003"/>
      <c r="O11" s="1003"/>
      <c r="P11" s="1003"/>
      <c r="Q11" s="1003"/>
      <c r="R11" s="1003"/>
      <c r="AB11" s="312"/>
      <c r="AC11" s="312"/>
      <c r="AD11" s="312"/>
      <c r="AE11" s="312"/>
      <c r="AF11" s="312"/>
      <c r="AG11" s="312"/>
      <c r="AH11" s="312"/>
      <c r="AI11" s="312"/>
      <c r="AJ11" s="312"/>
      <c r="AK11" s="312"/>
      <c r="AL11" s="312"/>
      <c r="AM11" s="312"/>
      <c r="AN11" s="306"/>
    </row>
    <row r="12" spans="2:47" ht="15" customHeight="1">
      <c r="B12" s="305"/>
      <c r="C12" s="313"/>
      <c r="D12" s="313"/>
      <c r="E12" s="313"/>
      <c r="F12" s="313"/>
      <c r="G12" s="313"/>
      <c r="H12" s="313"/>
      <c r="AN12" s="306"/>
    </row>
    <row r="13" spans="2:47" ht="15" customHeight="1">
      <c r="B13" s="979" t="s">
        <v>433</v>
      </c>
      <c r="C13" s="980"/>
      <c r="D13" s="980"/>
      <c r="E13" s="980" t="s">
        <v>434</v>
      </c>
      <c r="F13" s="980"/>
      <c r="G13" s="980"/>
      <c r="H13" s="980"/>
      <c r="I13" s="980"/>
      <c r="J13" s="980"/>
      <c r="K13" s="980"/>
      <c r="L13" s="980"/>
      <c r="M13" s="980" t="s">
        <v>435</v>
      </c>
      <c r="N13" s="980"/>
      <c r="O13" s="980"/>
      <c r="P13" s="980"/>
      <c r="Q13" s="980"/>
      <c r="R13" s="980"/>
      <c r="S13" s="980"/>
      <c r="T13" s="1051" t="s">
        <v>436</v>
      </c>
      <c r="U13" s="1052"/>
      <c r="V13" s="1052"/>
      <c r="W13" s="1052"/>
      <c r="X13" s="1052"/>
      <c r="Y13" s="1052"/>
      <c r="Z13" s="1052"/>
      <c r="AA13" s="1052"/>
      <c r="AB13" s="1052"/>
      <c r="AC13" s="1052"/>
      <c r="AD13" s="1053"/>
      <c r="AE13" s="1054" t="s">
        <v>437</v>
      </c>
      <c r="AF13" s="1055"/>
      <c r="AG13" s="1056"/>
      <c r="AH13" s="980" t="s">
        <v>438</v>
      </c>
      <c r="AI13" s="980"/>
      <c r="AJ13" s="980"/>
      <c r="AK13" s="980"/>
      <c r="AL13" s="980"/>
      <c r="AM13" s="980"/>
      <c r="AN13" s="1060"/>
    </row>
    <row r="14" spans="2:47" ht="15" customHeight="1">
      <c r="B14" s="979"/>
      <c r="C14" s="980"/>
      <c r="D14" s="980"/>
      <c r="E14" s="980"/>
      <c r="F14" s="980"/>
      <c r="G14" s="980"/>
      <c r="H14" s="980"/>
      <c r="I14" s="980"/>
      <c r="J14" s="980"/>
      <c r="K14" s="980"/>
      <c r="L14" s="980"/>
      <c r="M14" s="980"/>
      <c r="N14" s="980"/>
      <c r="O14" s="980"/>
      <c r="P14" s="980"/>
      <c r="Q14" s="980"/>
      <c r="R14" s="980"/>
      <c r="S14" s="980"/>
      <c r="T14" s="1061" t="s">
        <v>439</v>
      </c>
      <c r="U14" s="1062"/>
      <c r="V14" s="1062"/>
      <c r="W14" s="1062"/>
      <c r="X14" s="1062"/>
      <c r="Y14" s="1062"/>
      <c r="Z14" s="1062"/>
      <c r="AA14" s="1062"/>
      <c r="AB14" s="1062"/>
      <c r="AC14" s="1062"/>
      <c r="AD14" s="1063"/>
      <c r="AE14" s="1057"/>
      <c r="AF14" s="1058"/>
      <c r="AG14" s="1059"/>
      <c r="AH14" s="980"/>
      <c r="AI14" s="980"/>
      <c r="AJ14" s="980"/>
      <c r="AK14" s="980"/>
      <c r="AL14" s="980"/>
      <c r="AM14" s="980"/>
      <c r="AN14" s="1060"/>
    </row>
    <row r="15" spans="2:47" ht="15" customHeight="1">
      <c r="B15" s="1011" t="s">
        <v>440</v>
      </c>
      <c r="C15" s="1012"/>
      <c r="D15" s="1012"/>
      <c r="E15" s="1012"/>
      <c r="F15" s="1012"/>
      <c r="G15" s="1012"/>
      <c r="H15" s="1012"/>
      <c r="I15" s="1012"/>
      <c r="J15" s="1012"/>
      <c r="K15" s="1012"/>
      <c r="L15" s="1013"/>
      <c r="M15" s="1044"/>
      <c r="N15" s="1045"/>
      <c r="O15" s="1045"/>
      <c r="P15" s="1045"/>
      <c r="Q15" s="1045"/>
      <c r="R15" s="1045"/>
      <c r="S15" s="1046"/>
      <c r="T15" s="314"/>
      <c r="U15" s="315"/>
      <c r="V15" s="315"/>
      <c r="W15" s="315"/>
      <c r="X15" s="315"/>
      <c r="Y15" s="315"/>
      <c r="Z15" s="315"/>
      <c r="AA15" s="315"/>
      <c r="AB15" s="315"/>
      <c r="AC15" s="315"/>
      <c r="AD15" s="316"/>
      <c r="AE15" s="317"/>
      <c r="AF15" s="318"/>
      <c r="AG15" s="319"/>
      <c r="AH15" s="1025"/>
      <c r="AI15" s="1026"/>
      <c r="AJ15" s="1026"/>
      <c r="AK15" s="1026"/>
      <c r="AL15" s="1026"/>
      <c r="AM15" s="1026"/>
      <c r="AN15" s="1027"/>
    </row>
    <row r="16" spans="2:47" ht="15" customHeight="1">
      <c r="B16" s="1014"/>
      <c r="C16" s="1015"/>
      <c r="D16" s="1015"/>
      <c r="E16" s="1015"/>
      <c r="F16" s="1015"/>
      <c r="G16" s="1015"/>
      <c r="H16" s="1015"/>
      <c r="I16" s="1015"/>
      <c r="J16" s="1015"/>
      <c r="K16" s="1015"/>
      <c r="L16" s="1016"/>
      <c r="M16" s="1047"/>
      <c r="N16" s="1048"/>
      <c r="O16" s="1048"/>
      <c r="P16" s="1048"/>
      <c r="Q16" s="1048"/>
      <c r="R16" s="1048"/>
      <c r="S16" s="1049"/>
      <c r="T16" s="314"/>
      <c r="U16" s="315"/>
      <c r="V16" s="315"/>
      <c r="W16" s="315"/>
      <c r="X16" s="315"/>
      <c r="Y16" s="315"/>
      <c r="Z16" s="315"/>
      <c r="AA16" s="315"/>
      <c r="AB16" s="315"/>
      <c r="AC16" s="315"/>
      <c r="AD16" s="316"/>
      <c r="AE16" s="317"/>
      <c r="AF16" s="318"/>
      <c r="AG16" s="319"/>
      <c r="AH16" s="1028"/>
      <c r="AI16" s="1029"/>
      <c r="AJ16" s="1029"/>
      <c r="AK16" s="1029"/>
      <c r="AL16" s="1029"/>
      <c r="AM16" s="1029"/>
      <c r="AN16" s="1030"/>
    </row>
    <row r="17" spans="2:40" ht="15" customHeight="1">
      <c r="B17" s="979"/>
      <c r="C17" s="980"/>
      <c r="D17" s="980"/>
      <c r="E17" s="983"/>
      <c r="F17" s="983"/>
      <c r="G17" s="983"/>
      <c r="H17" s="983"/>
      <c r="I17" s="983"/>
      <c r="J17" s="983"/>
      <c r="K17" s="983"/>
      <c r="L17" s="983"/>
      <c r="M17" s="1050"/>
      <c r="N17" s="983"/>
      <c r="O17" s="983"/>
      <c r="P17" s="983"/>
      <c r="Q17" s="983"/>
      <c r="R17" s="983"/>
      <c r="S17" s="983"/>
      <c r="T17" s="999"/>
      <c r="U17" s="1000"/>
      <c r="V17" s="1000"/>
      <c r="W17" s="1000"/>
      <c r="X17" s="1000"/>
      <c r="Y17" s="1000"/>
      <c r="Z17" s="1000"/>
      <c r="AA17" s="1000"/>
      <c r="AB17" s="1000"/>
      <c r="AC17" s="1000"/>
      <c r="AD17" s="1001"/>
      <c r="AE17" s="986"/>
      <c r="AF17" s="987"/>
      <c r="AG17" s="988"/>
      <c r="AH17" s="992"/>
      <c r="AI17" s="993"/>
      <c r="AJ17" s="993"/>
      <c r="AK17" s="993"/>
      <c r="AL17" s="993"/>
      <c r="AM17" s="993"/>
      <c r="AN17" s="994"/>
    </row>
    <row r="18" spans="2:40" ht="15" customHeight="1">
      <c r="B18" s="979"/>
      <c r="C18" s="980"/>
      <c r="D18" s="980"/>
      <c r="E18" s="983"/>
      <c r="F18" s="983"/>
      <c r="G18" s="983"/>
      <c r="H18" s="983"/>
      <c r="I18" s="983"/>
      <c r="J18" s="983"/>
      <c r="K18" s="983"/>
      <c r="L18" s="983"/>
      <c r="M18" s="983"/>
      <c r="N18" s="983"/>
      <c r="O18" s="983"/>
      <c r="P18" s="983"/>
      <c r="Q18" s="983"/>
      <c r="R18" s="983"/>
      <c r="S18" s="983"/>
      <c r="T18" s="1008"/>
      <c r="U18" s="1009"/>
      <c r="V18" s="1009"/>
      <c r="W18" s="1009"/>
      <c r="X18" s="1009"/>
      <c r="Y18" s="1009"/>
      <c r="Z18" s="1009"/>
      <c r="AA18" s="1009"/>
      <c r="AB18" s="1009"/>
      <c r="AC18" s="1009"/>
      <c r="AD18" s="1010"/>
      <c r="AE18" s="1002"/>
      <c r="AF18" s="1003"/>
      <c r="AG18" s="1004"/>
      <c r="AH18" s="1005"/>
      <c r="AI18" s="1006"/>
      <c r="AJ18" s="1006"/>
      <c r="AK18" s="1006"/>
      <c r="AL18" s="1006"/>
      <c r="AM18" s="1006"/>
      <c r="AN18" s="1007"/>
    </row>
    <row r="19" spans="2:40" ht="15" customHeight="1">
      <c r="B19" s="979"/>
      <c r="C19" s="980"/>
      <c r="D19" s="980"/>
      <c r="E19" s="983"/>
      <c r="F19" s="983"/>
      <c r="G19" s="983"/>
      <c r="H19" s="983"/>
      <c r="I19" s="983"/>
      <c r="J19" s="983"/>
      <c r="K19" s="983"/>
      <c r="L19" s="983"/>
      <c r="M19" s="983"/>
      <c r="N19" s="983"/>
      <c r="O19" s="983"/>
      <c r="P19" s="983"/>
      <c r="Q19" s="983"/>
      <c r="R19" s="983"/>
      <c r="S19" s="983"/>
      <c r="T19" s="999"/>
      <c r="U19" s="1000"/>
      <c r="V19" s="1000"/>
      <c r="W19" s="1000"/>
      <c r="X19" s="1000"/>
      <c r="Y19" s="1000"/>
      <c r="Z19" s="1000"/>
      <c r="AA19" s="1000"/>
      <c r="AB19" s="1000"/>
      <c r="AC19" s="1000"/>
      <c r="AD19" s="1001"/>
      <c r="AE19" s="986"/>
      <c r="AF19" s="987"/>
      <c r="AG19" s="988"/>
      <c r="AH19" s="1032"/>
      <c r="AI19" s="1033"/>
      <c r="AJ19" s="1033"/>
      <c r="AK19" s="1033"/>
      <c r="AL19" s="1033"/>
      <c r="AM19" s="1033"/>
      <c r="AN19" s="1034"/>
    </row>
    <row r="20" spans="2:40" ht="15" customHeight="1">
      <c r="B20" s="979"/>
      <c r="C20" s="980"/>
      <c r="D20" s="980"/>
      <c r="E20" s="983"/>
      <c r="F20" s="983"/>
      <c r="G20" s="983"/>
      <c r="H20" s="983"/>
      <c r="I20" s="983"/>
      <c r="J20" s="983"/>
      <c r="K20" s="983"/>
      <c r="L20" s="983"/>
      <c r="M20" s="983"/>
      <c r="N20" s="983"/>
      <c r="O20" s="983"/>
      <c r="P20" s="983"/>
      <c r="Q20" s="983"/>
      <c r="R20" s="983"/>
      <c r="S20" s="983"/>
      <c r="T20" s="1041"/>
      <c r="U20" s="1042"/>
      <c r="V20" s="1042"/>
      <c r="W20" s="1042"/>
      <c r="X20" s="1042"/>
      <c r="Y20" s="1042"/>
      <c r="Z20" s="1042"/>
      <c r="AA20" s="1042"/>
      <c r="AB20" s="1042"/>
      <c r="AC20" s="1042"/>
      <c r="AD20" s="1043"/>
      <c r="AE20" s="1038"/>
      <c r="AF20" s="1039"/>
      <c r="AG20" s="1040"/>
      <c r="AH20" s="1035"/>
      <c r="AI20" s="1036"/>
      <c r="AJ20" s="1036"/>
      <c r="AK20" s="1036"/>
      <c r="AL20" s="1036"/>
      <c r="AM20" s="1036"/>
      <c r="AN20" s="1037"/>
    </row>
    <row r="21" spans="2:40" ht="15" customHeight="1">
      <c r="B21" s="979"/>
      <c r="C21" s="980"/>
      <c r="D21" s="980"/>
      <c r="E21" s="983"/>
      <c r="F21" s="983"/>
      <c r="G21" s="983"/>
      <c r="H21" s="983"/>
      <c r="I21" s="983"/>
      <c r="J21" s="983"/>
      <c r="K21" s="983"/>
      <c r="L21" s="983"/>
      <c r="M21" s="983"/>
      <c r="N21" s="983"/>
      <c r="O21" s="983"/>
      <c r="P21" s="983"/>
      <c r="Q21" s="983"/>
      <c r="R21" s="983"/>
      <c r="S21" s="983"/>
      <c r="T21" s="999"/>
      <c r="U21" s="1000"/>
      <c r="V21" s="1000"/>
      <c r="W21" s="1000"/>
      <c r="X21" s="1000"/>
      <c r="Y21" s="1000"/>
      <c r="Z21" s="1000"/>
      <c r="AA21" s="1000"/>
      <c r="AB21" s="1000"/>
      <c r="AC21" s="1000"/>
      <c r="AD21" s="1001"/>
      <c r="AE21" s="986"/>
      <c r="AF21" s="987"/>
      <c r="AG21" s="988"/>
      <c r="AH21" s="1032"/>
      <c r="AI21" s="1033"/>
      <c r="AJ21" s="1033"/>
      <c r="AK21" s="1033"/>
      <c r="AL21" s="1033"/>
      <c r="AM21" s="1033"/>
      <c r="AN21" s="1034"/>
    </row>
    <row r="22" spans="2:40" ht="15" customHeight="1">
      <c r="B22" s="979"/>
      <c r="C22" s="980"/>
      <c r="D22" s="980"/>
      <c r="E22" s="983"/>
      <c r="F22" s="983"/>
      <c r="G22" s="983"/>
      <c r="H22" s="983"/>
      <c r="I22" s="983"/>
      <c r="J22" s="983"/>
      <c r="K22" s="983"/>
      <c r="L22" s="983"/>
      <c r="M22" s="983"/>
      <c r="N22" s="983"/>
      <c r="O22" s="983"/>
      <c r="P22" s="983"/>
      <c r="Q22" s="983"/>
      <c r="R22" s="983"/>
      <c r="S22" s="983"/>
      <c r="T22" s="1008"/>
      <c r="U22" s="1009"/>
      <c r="V22" s="1009"/>
      <c r="W22" s="1009"/>
      <c r="X22" s="1009"/>
      <c r="Y22" s="1009"/>
      <c r="Z22" s="1009"/>
      <c r="AA22" s="1009"/>
      <c r="AB22" s="1009"/>
      <c r="AC22" s="1009"/>
      <c r="AD22" s="1010"/>
      <c r="AE22" s="1002"/>
      <c r="AF22" s="1003"/>
      <c r="AG22" s="1004"/>
      <c r="AH22" s="1035"/>
      <c r="AI22" s="1036"/>
      <c r="AJ22" s="1036"/>
      <c r="AK22" s="1036"/>
      <c r="AL22" s="1036"/>
      <c r="AM22" s="1036"/>
      <c r="AN22" s="1037"/>
    </row>
    <row r="23" spans="2:40" ht="15" customHeight="1">
      <c r="B23" s="979"/>
      <c r="C23" s="980"/>
      <c r="D23" s="980"/>
      <c r="E23" s="983"/>
      <c r="F23" s="983"/>
      <c r="G23" s="983"/>
      <c r="H23" s="983"/>
      <c r="I23" s="983"/>
      <c r="J23" s="983"/>
      <c r="K23" s="983"/>
      <c r="L23" s="983"/>
      <c r="M23" s="983"/>
      <c r="N23" s="983"/>
      <c r="O23" s="983"/>
      <c r="P23" s="983"/>
      <c r="Q23" s="983"/>
      <c r="R23" s="983"/>
      <c r="S23" s="983"/>
      <c r="T23" s="999"/>
      <c r="U23" s="1000"/>
      <c r="V23" s="1000"/>
      <c r="W23" s="1000"/>
      <c r="X23" s="1000"/>
      <c r="Y23" s="1000"/>
      <c r="Z23" s="1000"/>
      <c r="AA23" s="1000"/>
      <c r="AB23" s="1000"/>
      <c r="AC23" s="1000"/>
      <c r="AD23" s="1001"/>
      <c r="AE23" s="986"/>
      <c r="AF23" s="987"/>
      <c r="AG23" s="988"/>
      <c r="AH23" s="1032"/>
      <c r="AI23" s="1033"/>
      <c r="AJ23" s="1033"/>
      <c r="AK23" s="1033"/>
      <c r="AL23" s="1033"/>
      <c r="AM23" s="1033"/>
      <c r="AN23" s="1034"/>
    </row>
    <row r="24" spans="2:40" ht="15" customHeight="1">
      <c r="B24" s="979"/>
      <c r="C24" s="980"/>
      <c r="D24" s="980"/>
      <c r="E24" s="983"/>
      <c r="F24" s="983"/>
      <c r="G24" s="983"/>
      <c r="H24" s="983"/>
      <c r="I24" s="983"/>
      <c r="J24" s="983"/>
      <c r="K24" s="983"/>
      <c r="L24" s="983"/>
      <c r="M24" s="983"/>
      <c r="N24" s="983"/>
      <c r="O24" s="983"/>
      <c r="P24" s="983"/>
      <c r="Q24" s="983"/>
      <c r="R24" s="983"/>
      <c r="S24" s="983"/>
      <c r="T24" s="1008"/>
      <c r="U24" s="1009"/>
      <c r="V24" s="1009"/>
      <c r="W24" s="1009"/>
      <c r="X24" s="1009"/>
      <c r="Y24" s="1009"/>
      <c r="Z24" s="1009"/>
      <c r="AA24" s="1009"/>
      <c r="AB24" s="1009"/>
      <c r="AC24" s="1009"/>
      <c r="AD24" s="1010"/>
      <c r="AE24" s="1002"/>
      <c r="AF24" s="1003"/>
      <c r="AG24" s="1004"/>
      <c r="AH24" s="1035"/>
      <c r="AI24" s="1036"/>
      <c r="AJ24" s="1036"/>
      <c r="AK24" s="1036"/>
      <c r="AL24" s="1036"/>
      <c r="AM24" s="1036"/>
      <c r="AN24" s="1037"/>
    </row>
    <row r="25" spans="2:40" ht="15" customHeight="1">
      <c r="B25" s="979"/>
      <c r="C25" s="980"/>
      <c r="D25" s="980"/>
      <c r="E25" s="983"/>
      <c r="F25" s="983"/>
      <c r="G25" s="983"/>
      <c r="H25" s="983"/>
      <c r="I25" s="983"/>
      <c r="J25" s="983"/>
      <c r="K25" s="983"/>
      <c r="L25" s="983"/>
      <c r="M25" s="983"/>
      <c r="N25" s="983"/>
      <c r="O25" s="983"/>
      <c r="P25" s="983"/>
      <c r="Q25" s="983"/>
      <c r="R25" s="983"/>
      <c r="S25" s="983"/>
      <c r="T25" s="999"/>
      <c r="U25" s="1000"/>
      <c r="V25" s="1000"/>
      <c r="W25" s="1000"/>
      <c r="X25" s="1000"/>
      <c r="Y25" s="1000"/>
      <c r="Z25" s="1000"/>
      <c r="AA25" s="1000"/>
      <c r="AB25" s="1000"/>
      <c r="AC25" s="1000"/>
      <c r="AD25" s="1001"/>
      <c r="AE25" s="986"/>
      <c r="AF25" s="987"/>
      <c r="AG25" s="988"/>
      <c r="AH25" s="992"/>
      <c r="AI25" s="993"/>
      <c r="AJ25" s="993"/>
      <c r="AK25" s="993"/>
      <c r="AL25" s="993"/>
      <c r="AM25" s="993"/>
      <c r="AN25" s="994"/>
    </row>
    <row r="26" spans="2:40" ht="15" customHeight="1">
      <c r="B26" s="979"/>
      <c r="C26" s="980"/>
      <c r="D26" s="980"/>
      <c r="E26" s="983"/>
      <c r="F26" s="983"/>
      <c r="G26" s="983"/>
      <c r="H26" s="983"/>
      <c r="I26" s="983"/>
      <c r="J26" s="983"/>
      <c r="K26" s="983"/>
      <c r="L26" s="983"/>
      <c r="M26" s="983"/>
      <c r="N26" s="983"/>
      <c r="O26" s="983"/>
      <c r="P26" s="983"/>
      <c r="Q26" s="983"/>
      <c r="R26" s="983"/>
      <c r="S26" s="983"/>
      <c r="T26" s="1008"/>
      <c r="U26" s="1009"/>
      <c r="V26" s="1009"/>
      <c r="W26" s="1009"/>
      <c r="X26" s="1009"/>
      <c r="Y26" s="1009"/>
      <c r="Z26" s="1009"/>
      <c r="AA26" s="1009"/>
      <c r="AB26" s="1009"/>
      <c r="AC26" s="1009"/>
      <c r="AD26" s="1010"/>
      <c r="AE26" s="1002"/>
      <c r="AF26" s="1003"/>
      <c r="AG26" s="1004"/>
      <c r="AH26" s="1005"/>
      <c r="AI26" s="1006"/>
      <c r="AJ26" s="1006"/>
      <c r="AK26" s="1006"/>
      <c r="AL26" s="1006"/>
      <c r="AM26" s="1006"/>
      <c r="AN26" s="1007"/>
    </row>
    <row r="27" spans="2:40" ht="15" customHeight="1">
      <c r="B27" s="979"/>
      <c r="C27" s="980"/>
      <c r="D27" s="980"/>
      <c r="E27" s="983"/>
      <c r="F27" s="983"/>
      <c r="G27" s="983"/>
      <c r="H27" s="983"/>
      <c r="I27" s="983"/>
      <c r="J27" s="983"/>
      <c r="K27" s="983"/>
      <c r="L27" s="983"/>
      <c r="M27" s="1031"/>
      <c r="N27" s="983"/>
      <c r="O27" s="983"/>
      <c r="P27" s="983"/>
      <c r="Q27" s="983"/>
      <c r="R27" s="983"/>
      <c r="S27" s="983"/>
      <c r="T27" s="999"/>
      <c r="U27" s="1000"/>
      <c r="V27" s="1000"/>
      <c r="W27" s="1000"/>
      <c r="X27" s="1000"/>
      <c r="Y27" s="1000"/>
      <c r="Z27" s="1000"/>
      <c r="AA27" s="1000"/>
      <c r="AB27" s="1000"/>
      <c r="AC27" s="1000"/>
      <c r="AD27" s="1001"/>
      <c r="AE27" s="986"/>
      <c r="AF27" s="987"/>
      <c r="AG27" s="988"/>
      <c r="AH27" s="992"/>
      <c r="AI27" s="993"/>
      <c r="AJ27" s="993"/>
      <c r="AK27" s="993"/>
      <c r="AL27" s="993"/>
      <c r="AM27" s="993"/>
      <c r="AN27" s="994"/>
    </row>
    <row r="28" spans="2:40" ht="15" customHeight="1">
      <c r="B28" s="979"/>
      <c r="C28" s="980"/>
      <c r="D28" s="980"/>
      <c r="E28" s="983"/>
      <c r="F28" s="983"/>
      <c r="G28" s="983"/>
      <c r="H28" s="983"/>
      <c r="I28" s="983"/>
      <c r="J28" s="983"/>
      <c r="K28" s="983"/>
      <c r="L28" s="983"/>
      <c r="M28" s="983"/>
      <c r="N28" s="983"/>
      <c r="O28" s="983"/>
      <c r="P28" s="983"/>
      <c r="Q28" s="983"/>
      <c r="R28" s="983"/>
      <c r="S28" s="983"/>
      <c r="T28" s="1008"/>
      <c r="U28" s="1009"/>
      <c r="V28" s="1009"/>
      <c r="W28" s="1009"/>
      <c r="X28" s="1009"/>
      <c r="Y28" s="1009"/>
      <c r="Z28" s="1009"/>
      <c r="AA28" s="1009"/>
      <c r="AB28" s="1009"/>
      <c r="AC28" s="1009"/>
      <c r="AD28" s="1010"/>
      <c r="AE28" s="1002"/>
      <c r="AF28" s="1003"/>
      <c r="AG28" s="1004"/>
      <c r="AH28" s="1005"/>
      <c r="AI28" s="1006"/>
      <c r="AJ28" s="1006"/>
      <c r="AK28" s="1006"/>
      <c r="AL28" s="1006"/>
      <c r="AM28" s="1006"/>
      <c r="AN28" s="1007"/>
    </row>
    <row r="29" spans="2:40" ht="15" customHeight="1">
      <c r="B29" s="979"/>
      <c r="C29" s="980"/>
      <c r="D29" s="980"/>
      <c r="E29" s="983"/>
      <c r="F29" s="983"/>
      <c r="G29" s="983"/>
      <c r="H29" s="983"/>
      <c r="I29" s="983"/>
      <c r="J29" s="983"/>
      <c r="K29" s="983"/>
      <c r="L29" s="983"/>
      <c r="M29" s="983"/>
      <c r="N29" s="983"/>
      <c r="O29" s="983"/>
      <c r="P29" s="983"/>
      <c r="Q29" s="983"/>
      <c r="R29" s="983"/>
      <c r="S29" s="983"/>
      <c r="T29" s="999"/>
      <c r="U29" s="1000"/>
      <c r="V29" s="1000"/>
      <c r="W29" s="1000"/>
      <c r="X29" s="1000"/>
      <c r="Y29" s="1000"/>
      <c r="Z29" s="1000"/>
      <c r="AA29" s="1000"/>
      <c r="AB29" s="1000"/>
      <c r="AC29" s="1000"/>
      <c r="AD29" s="1001"/>
      <c r="AE29" s="986"/>
      <c r="AF29" s="987"/>
      <c r="AG29" s="988"/>
      <c r="AH29" s="992"/>
      <c r="AI29" s="993"/>
      <c r="AJ29" s="993"/>
      <c r="AK29" s="993"/>
      <c r="AL29" s="993"/>
      <c r="AM29" s="993"/>
      <c r="AN29" s="994"/>
    </row>
    <row r="30" spans="2:40" ht="15" customHeight="1">
      <c r="B30" s="979"/>
      <c r="C30" s="980"/>
      <c r="D30" s="980"/>
      <c r="E30" s="983"/>
      <c r="F30" s="983"/>
      <c r="G30" s="983"/>
      <c r="H30" s="983"/>
      <c r="I30" s="983"/>
      <c r="J30" s="983"/>
      <c r="K30" s="983"/>
      <c r="L30" s="983"/>
      <c r="M30" s="983"/>
      <c r="N30" s="983"/>
      <c r="O30" s="983"/>
      <c r="P30" s="983"/>
      <c r="Q30" s="983"/>
      <c r="R30" s="983"/>
      <c r="S30" s="983"/>
      <c r="T30" s="1008"/>
      <c r="U30" s="1009"/>
      <c r="V30" s="1009"/>
      <c r="W30" s="1009"/>
      <c r="X30" s="1009"/>
      <c r="Y30" s="1009"/>
      <c r="Z30" s="1009"/>
      <c r="AA30" s="1009"/>
      <c r="AB30" s="1009"/>
      <c r="AC30" s="1009"/>
      <c r="AD30" s="1010"/>
      <c r="AE30" s="1002"/>
      <c r="AF30" s="1003"/>
      <c r="AG30" s="1004"/>
      <c r="AH30" s="1005"/>
      <c r="AI30" s="1006"/>
      <c r="AJ30" s="1006"/>
      <c r="AK30" s="1006"/>
      <c r="AL30" s="1006"/>
      <c r="AM30" s="1006"/>
      <c r="AN30" s="1007"/>
    </row>
    <row r="31" spans="2:40" ht="15" customHeight="1">
      <c r="B31" s="979"/>
      <c r="C31" s="980"/>
      <c r="D31" s="980"/>
      <c r="E31" s="983"/>
      <c r="F31" s="983"/>
      <c r="G31" s="983"/>
      <c r="H31" s="983"/>
      <c r="I31" s="983"/>
      <c r="J31" s="983"/>
      <c r="K31" s="983"/>
      <c r="L31" s="983"/>
      <c r="M31" s="983"/>
      <c r="N31" s="983"/>
      <c r="O31" s="983"/>
      <c r="P31" s="983"/>
      <c r="Q31" s="983"/>
      <c r="R31" s="983"/>
      <c r="S31" s="983"/>
      <c r="T31" s="999"/>
      <c r="U31" s="1000"/>
      <c r="V31" s="1000"/>
      <c r="W31" s="1000"/>
      <c r="X31" s="1000"/>
      <c r="Y31" s="1000"/>
      <c r="Z31" s="1000"/>
      <c r="AA31" s="1000"/>
      <c r="AB31" s="1000"/>
      <c r="AC31" s="1000"/>
      <c r="AD31" s="1001"/>
      <c r="AE31" s="986"/>
      <c r="AF31" s="987"/>
      <c r="AG31" s="988"/>
      <c r="AH31" s="992"/>
      <c r="AI31" s="993"/>
      <c r="AJ31" s="993"/>
      <c r="AK31" s="993"/>
      <c r="AL31" s="993"/>
      <c r="AM31" s="993"/>
      <c r="AN31" s="994"/>
    </row>
    <row r="32" spans="2:40" ht="15" customHeight="1">
      <c r="B32" s="979"/>
      <c r="C32" s="980"/>
      <c r="D32" s="980"/>
      <c r="E32" s="983"/>
      <c r="F32" s="983"/>
      <c r="G32" s="983"/>
      <c r="H32" s="983"/>
      <c r="I32" s="983"/>
      <c r="J32" s="983"/>
      <c r="K32" s="983"/>
      <c r="L32" s="983"/>
      <c r="M32" s="983"/>
      <c r="N32" s="983"/>
      <c r="O32" s="983"/>
      <c r="P32" s="983"/>
      <c r="Q32" s="983"/>
      <c r="R32" s="983"/>
      <c r="S32" s="983"/>
      <c r="T32" s="1008"/>
      <c r="U32" s="1009"/>
      <c r="V32" s="1009"/>
      <c r="W32" s="1009"/>
      <c r="X32" s="1009"/>
      <c r="Y32" s="1009"/>
      <c r="Z32" s="1009"/>
      <c r="AA32" s="1009"/>
      <c r="AB32" s="1009"/>
      <c r="AC32" s="1009"/>
      <c r="AD32" s="1010"/>
      <c r="AE32" s="1002"/>
      <c r="AF32" s="1003"/>
      <c r="AG32" s="1004"/>
      <c r="AH32" s="1005"/>
      <c r="AI32" s="1006"/>
      <c r="AJ32" s="1006"/>
      <c r="AK32" s="1006"/>
      <c r="AL32" s="1006"/>
      <c r="AM32" s="1006"/>
      <c r="AN32" s="1007"/>
    </row>
    <row r="33" spans="2:41" ht="15" customHeight="1">
      <c r="B33" s="1011" t="s">
        <v>441</v>
      </c>
      <c r="C33" s="1012"/>
      <c r="D33" s="1012"/>
      <c r="E33" s="1012"/>
      <c r="F33" s="1012"/>
      <c r="G33" s="1012"/>
      <c r="H33" s="1012"/>
      <c r="I33" s="1012"/>
      <c r="J33" s="1012"/>
      <c r="K33" s="1012"/>
      <c r="L33" s="1013"/>
      <c r="M33" s="1017"/>
      <c r="N33" s="1018"/>
      <c r="O33" s="1018"/>
      <c r="P33" s="1018"/>
      <c r="Q33" s="1018"/>
      <c r="R33" s="1018"/>
      <c r="S33" s="1018"/>
      <c r="T33" s="1018"/>
      <c r="U33" s="1018"/>
      <c r="V33" s="1018"/>
      <c r="W33" s="1018"/>
      <c r="X33" s="1018"/>
      <c r="Y33" s="1018"/>
      <c r="Z33" s="1018"/>
      <c r="AA33" s="1018"/>
      <c r="AB33" s="1018"/>
      <c r="AC33" s="1018"/>
      <c r="AD33" s="1018"/>
      <c r="AE33" s="1019"/>
      <c r="AF33" s="1020"/>
      <c r="AG33" s="1021"/>
      <c r="AH33" s="1025"/>
      <c r="AI33" s="1026"/>
      <c r="AJ33" s="1026"/>
      <c r="AK33" s="1026"/>
      <c r="AL33" s="1026"/>
      <c r="AM33" s="1026"/>
      <c r="AN33" s="1027"/>
    </row>
    <row r="34" spans="2:41" ht="15" customHeight="1">
      <c r="B34" s="1014"/>
      <c r="C34" s="1015"/>
      <c r="D34" s="1015"/>
      <c r="E34" s="1015"/>
      <c r="F34" s="1015"/>
      <c r="G34" s="1015"/>
      <c r="H34" s="1015"/>
      <c r="I34" s="1015"/>
      <c r="J34" s="1015"/>
      <c r="K34" s="1015"/>
      <c r="L34" s="1016"/>
      <c r="M34" s="1018"/>
      <c r="N34" s="1018"/>
      <c r="O34" s="1018"/>
      <c r="P34" s="1018"/>
      <c r="Q34" s="1018"/>
      <c r="R34" s="1018"/>
      <c r="S34" s="1018"/>
      <c r="T34" s="1018"/>
      <c r="U34" s="1018"/>
      <c r="V34" s="1018"/>
      <c r="W34" s="1018"/>
      <c r="X34" s="1018"/>
      <c r="Y34" s="1018"/>
      <c r="Z34" s="1018"/>
      <c r="AA34" s="1018"/>
      <c r="AB34" s="1018"/>
      <c r="AC34" s="1018"/>
      <c r="AD34" s="1018"/>
      <c r="AE34" s="1022"/>
      <c r="AF34" s="1023"/>
      <c r="AG34" s="1024"/>
      <c r="AH34" s="1028"/>
      <c r="AI34" s="1029"/>
      <c r="AJ34" s="1029"/>
      <c r="AK34" s="1029"/>
      <c r="AL34" s="1029"/>
      <c r="AM34" s="1029"/>
      <c r="AN34" s="1030"/>
    </row>
    <row r="35" spans="2:41" ht="15" customHeight="1">
      <c r="B35" s="979"/>
      <c r="C35" s="980"/>
      <c r="D35" s="980"/>
      <c r="E35" s="983"/>
      <c r="F35" s="983"/>
      <c r="G35" s="983"/>
      <c r="H35" s="983"/>
      <c r="I35" s="983"/>
      <c r="J35" s="983"/>
      <c r="K35" s="983"/>
      <c r="L35" s="983"/>
      <c r="M35" s="983"/>
      <c r="N35" s="983"/>
      <c r="O35" s="983"/>
      <c r="P35" s="983"/>
      <c r="Q35" s="983"/>
      <c r="R35" s="983"/>
      <c r="S35" s="983"/>
      <c r="T35" s="999"/>
      <c r="U35" s="1000"/>
      <c r="V35" s="1000"/>
      <c r="W35" s="1000"/>
      <c r="X35" s="1000"/>
      <c r="Y35" s="1000"/>
      <c r="Z35" s="1000"/>
      <c r="AA35" s="1000"/>
      <c r="AB35" s="1000"/>
      <c r="AC35" s="1000"/>
      <c r="AD35" s="1001"/>
      <c r="AE35" s="986"/>
      <c r="AF35" s="987"/>
      <c r="AG35" s="988"/>
      <c r="AH35" s="992"/>
      <c r="AI35" s="993"/>
      <c r="AJ35" s="993"/>
      <c r="AK35" s="993"/>
      <c r="AL35" s="993"/>
      <c r="AM35" s="993"/>
      <c r="AN35" s="994"/>
    </row>
    <row r="36" spans="2:41" ht="15" customHeight="1">
      <c r="B36" s="979"/>
      <c r="C36" s="980"/>
      <c r="D36" s="980"/>
      <c r="E36" s="983"/>
      <c r="F36" s="983"/>
      <c r="G36" s="983"/>
      <c r="H36" s="983"/>
      <c r="I36" s="983"/>
      <c r="J36" s="983"/>
      <c r="K36" s="983"/>
      <c r="L36" s="983"/>
      <c r="M36" s="983"/>
      <c r="N36" s="983"/>
      <c r="O36" s="983"/>
      <c r="P36" s="983"/>
      <c r="Q36" s="983"/>
      <c r="R36" s="983"/>
      <c r="S36" s="983"/>
      <c r="T36" s="1008"/>
      <c r="U36" s="1009"/>
      <c r="V36" s="1009"/>
      <c r="W36" s="1009"/>
      <c r="X36" s="1009"/>
      <c r="Y36" s="1009"/>
      <c r="Z36" s="1009"/>
      <c r="AA36" s="1009"/>
      <c r="AB36" s="1009"/>
      <c r="AC36" s="1009"/>
      <c r="AD36" s="1010"/>
      <c r="AE36" s="1002"/>
      <c r="AF36" s="1003"/>
      <c r="AG36" s="1004"/>
      <c r="AH36" s="1005"/>
      <c r="AI36" s="1006"/>
      <c r="AJ36" s="1006"/>
      <c r="AK36" s="1006"/>
      <c r="AL36" s="1006"/>
      <c r="AM36" s="1006"/>
      <c r="AN36" s="1007"/>
    </row>
    <row r="37" spans="2:41" ht="15" customHeight="1">
      <c r="B37" s="979"/>
      <c r="C37" s="980"/>
      <c r="D37" s="980"/>
      <c r="E37" s="983"/>
      <c r="F37" s="983"/>
      <c r="G37" s="983"/>
      <c r="H37" s="983"/>
      <c r="I37" s="983"/>
      <c r="J37" s="983"/>
      <c r="K37" s="983"/>
      <c r="L37" s="983"/>
      <c r="M37" s="983"/>
      <c r="N37" s="983"/>
      <c r="O37" s="983"/>
      <c r="P37" s="983"/>
      <c r="Q37" s="983"/>
      <c r="R37" s="983"/>
      <c r="S37" s="983"/>
      <c r="T37" s="999"/>
      <c r="U37" s="1000"/>
      <c r="V37" s="1000"/>
      <c r="W37" s="1000"/>
      <c r="X37" s="1000"/>
      <c r="Y37" s="1000"/>
      <c r="Z37" s="1000"/>
      <c r="AA37" s="1000"/>
      <c r="AB37" s="1000"/>
      <c r="AC37" s="1000"/>
      <c r="AD37" s="1001"/>
      <c r="AE37" s="986"/>
      <c r="AF37" s="987"/>
      <c r="AG37" s="988"/>
      <c r="AH37" s="992"/>
      <c r="AI37" s="993"/>
      <c r="AJ37" s="993"/>
      <c r="AK37" s="993"/>
      <c r="AL37" s="993"/>
      <c r="AM37" s="993"/>
      <c r="AN37" s="994"/>
    </row>
    <row r="38" spans="2:41" ht="15" customHeight="1">
      <c r="B38" s="979"/>
      <c r="C38" s="980"/>
      <c r="D38" s="980"/>
      <c r="E38" s="983"/>
      <c r="F38" s="983"/>
      <c r="G38" s="983"/>
      <c r="H38" s="983"/>
      <c r="I38" s="983"/>
      <c r="J38" s="983"/>
      <c r="K38" s="983"/>
      <c r="L38" s="983"/>
      <c r="M38" s="983"/>
      <c r="N38" s="983"/>
      <c r="O38" s="983"/>
      <c r="P38" s="983"/>
      <c r="Q38" s="983"/>
      <c r="R38" s="983"/>
      <c r="S38" s="983"/>
      <c r="T38" s="1008"/>
      <c r="U38" s="1009"/>
      <c r="V38" s="1009"/>
      <c r="W38" s="1009"/>
      <c r="X38" s="1009"/>
      <c r="Y38" s="1009"/>
      <c r="Z38" s="1009"/>
      <c r="AA38" s="1009"/>
      <c r="AB38" s="1009"/>
      <c r="AC38" s="1009"/>
      <c r="AD38" s="1010"/>
      <c r="AE38" s="1002"/>
      <c r="AF38" s="1003"/>
      <c r="AG38" s="1004"/>
      <c r="AH38" s="1005"/>
      <c r="AI38" s="1006"/>
      <c r="AJ38" s="1006"/>
      <c r="AK38" s="1006"/>
      <c r="AL38" s="1006"/>
      <c r="AM38" s="1006"/>
      <c r="AN38" s="1007"/>
    </row>
    <row r="39" spans="2:41" ht="15" customHeight="1">
      <c r="B39" s="979"/>
      <c r="C39" s="980"/>
      <c r="D39" s="980"/>
      <c r="E39" s="983"/>
      <c r="F39" s="983"/>
      <c r="G39" s="983"/>
      <c r="H39" s="983"/>
      <c r="I39" s="983"/>
      <c r="J39" s="983"/>
      <c r="K39" s="983"/>
      <c r="L39" s="983"/>
      <c r="M39" s="983"/>
      <c r="N39" s="983"/>
      <c r="O39" s="983"/>
      <c r="P39" s="983"/>
      <c r="Q39" s="983"/>
      <c r="R39" s="983"/>
      <c r="S39" s="983"/>
      <c r="T39" s="999"/>
      <c r="U39" s="1000"/>
      <c r="V39" s="1000"/>
      <c r="W39" s="1000"/>
      <c r="X39" s="1000"/>
      <c r="Y39" s="1000"/>
      <c r="Z39" s="1000"/>
      <c r="AA39" s="1000"/>
      <c r="AB39" s="1000"/>
      <c r="AC39" s="1000"/>
      <c r="AD39" s="1001"/>
      <c r="AE39" s="986"/>
      <c r="AF39" s="987"/>
      <c r="AG39" s="988"/>
      <c r="AH39" s="992"/>
      <c r="AI39" s="993"/>
      <c r="AJ39" s="993"/>
      <c r="AK39" s="993"/>
      <c r="AL39" s="993"/>
      <c r="AM39" s="993"/>
      <c r="AN39" s="994"/>
    </row>
    <row r="40" spans="2:41" ht="15" customHeight="1">
      <c r="B40" s="979"/>
      <c r="C40" s="980"/>
      <c r="D40" s="980"/>
      <c r="E40" s="983"/>
      <c r="F40" s="983"/>
      <c r="G40" s="983"/>
      <c r="H40" s="983"/>
      <c r="I40" s="983"/>
      <c r="J40" s="983"/>
      <c r="K40" s="983"/>
      <c r="L40" s="983"/>
      <c r="M40" s="983"/>
      <c r="N40" s="983"/>
      <c r="O40" s="983"/>
      <c r="P40" s="983"/>
      <c r="Q40" s="983"/>
      <c r="R40" s="983"/>
      <c r="S40" s="983"/>
      <c r="T40" s="1008"/>
      <c r="U40" s="1009"/>
      <c r="V40" s="1009"/>
      <c r="W40" s="1009"/>
      <c r="X40" s="1009"/>
      <c r="Y40" s="1009"/>
      <c r="Z40" s="1009"/>
      <c r="AA40" s="1009"/>
      <c r="AB40" s="1009"/>
      <c r="AC40" s="1009"/>
      <c r="AD40" s="1010"/>
      <c r="AE40" s="1002"/>
      <c r="AF40" s="1003"/>
      <c r="AG40" s="1004"/>
      <c r="AH40" s="1005"/>
      <c r="AI40" s="1006"/>
      <c r="AJ40" s="1006"/>
      <c r="AK40" s="1006"/>
      <c r="AL40" s="1006"/>
      <c r="AM40" s="1006"/>
      <c r="AN40" s="1007"/>
    </row>
    <row r="41" spans="2:41" ht="15" customHeight="1">
      <c r="B41" s="979"/>
      <c r="C41" s="980"/>
      <c r="D41" s="980"/>
      <c r="E41" s="983"/>
      <c r="F41" s="983"/>
      <c r="G41" s="983"/>
      <c r="H41" s="983"/>
      <c r="I41" s="983"/>
      <c r="J41" s="983"/>
      <c r="K41" s="983"/>
      <c r="L41" s="983"/>
      <c r="M41" s="983"/>
      <c r="N41" s="983"/>
      <c r="O41" s="983"/>
      <c r="P41" s="983"/>
      <c r="Q41" s="983"/>
      <c r="R41" s="983"/>
      <c r="S41" s="983"/>
      <c r="T41" s="999"/>
      <c r="U41" s="1000"/>
      <c r="V41" s="1000"/>
      <c r="W41" s="1000"/>
      <c r="X41" s="1000"/>
      <c r="Y41" s="1000"/>
      <c r="Z41" s="1000"/>
      <c r="AA41" s="1000"/>
      <c r="AB41" s="1000"/>
      <c r="AC41" s="1000"/>
      <c r="AD41" s="1001"/>
      <c r="AE41" s="986"/>
      <c r="AF41" s="987"/>
      <c r="AG41" s="988"/>
      <c r="AH41" s="992"/>
      <c r="AI41" s="993"/>
      <c r="AJ41" s="993"/>
      <c r="AK41" s="993"/>
      <c r="AL41" s="993"/>
      <c r="AM41" s="993"/>
      <c r="AN41" s="994"/>
    </row>
    <row r="42" spans="2:41" ht="15" customHeight="1">
      <c r="B42" s="979"/>
      <c r="C42" s="980"/>
      <c r="D42" s="980"/>
      <c r="E42" s="983"/>
      <c r="F42" s="983"/>
      <c r="G42" s="983"/>
      <c r="H42" s="983"/>
      <c r="I42" s="983"/>
      <c r="J42" s="983"/>
      <c r="K42" s="983"/>
      <c r="L42" s="983"/>
      <c r="M42" s="983"/>
      <c r="N42" s="983"/>
      <c r="O42" s="983"/>
      <c r="P42" s="983"/>
      <c r="Q42" s="983"/>
      <c r="R42" s="983"/>
      <c r="S42" s="983"/>
      <c r="T42" s="1008"/>
      <c r="U42" s="1009"/>
      <c r="V42" s="1009"/>
      <c r="W42" s="1009"/>
      <c r="X42" s="1009"/>
      <c r="Y42" s="1009"/>
      <c r="Z42" s="1009"/>
      <c r="AA42" s="1009"/>
      <c r="AB42" s="1009"/>
      <c r="AC42" s="1009"/>
      <c r="AD42" s="1010"/>
      <c r="AE42" s="1002"/>
      <c r="AF42" s="1003"/>
      <c r="AG42" s="1004"/>
      <c r="AH42" s="1005"/>
      <c r="AI42" s="1006"/>
      <c r="AJ42" s="1006"/>
      <c r="AK42" s="1006"/>
      <c r="AL42" s="1006"/>
      <c r="AM42" s="1006"/>
      <c r="AN42" s="1007"/>
    </row>
    <row r="43" spans="2:41" ht="15" customHeight="1">
      <c r="B43" s="979"/>
      <c r="C43" s="980"/>
      <c r="D43" s="980"/>
      <c r="E43" s="983"/>
      <c r="F43" s="983"/>
      <c r="G43" s="983"/>
      <c r="H43" s="983"/>
      <c r="I43" s="983"/>
      <c r="J43" s="983"/>
      <c r="K43" s="983"/>
      <c r="L43" s="983"/>
      <c r="M43" s="983"/>
      <c r="N43" s="983"/>
      <c r="O43" s="983"/>
      <c r="P43" s="983"/>
      <c r="Q43" s="983"/>
      <c r="R43" s="983"/>
      <c r="S43" s="983"/>
      <c r="T43" s="999"/>
      <c r="U43" s="1000"/>
      <c r="V43" s="1000"/>
      <c r="W43" s="1000"/>
      <c r="X43" s="1000"/>
      <c r="Y43" s="1000"/>
      <c r="Z43" s="1000"/>
      <c r="AA43" s="1000"/>
      <c r="AB43" s="1000"/>
      <c r="AC43" s="1000"/>
      <c r="AD43" s="1001"/>
      <c r="AE43" s="986"/>
      <c r="AF43" s="987"/>
      <c r="AG43" s="988"/>
      <c r="AH43" s="992"/>
      <c r="AI43" s="993"/>
      <c r="AJ43" s="993"/>
      <c r="AK43" s="993"/>
      <c r="AL43" s="993"/>
      <c r="AM43" s="993"/>
      <c r="AN43" s="994"/>
    </row>
    <row r="44" spans="2:41" ht="15" customHeight="1">
      <c r="B44" s="979"/>
      <c r="C44" s="980"/>
      <c r="D44" s="980"/>
      <c r="E44" s="983"/>
      <c r="F44" s="983"/>
      <c r="G44" s="983"/>
      <c r="H44" s="983"/>
      <c r="I44" s="983"/>
      <c r="J44" s="983"/>
      <c r="K44" s="983"/>
      <c r="L44" s="983"/>
      <c r="M44" s="983"/>
      <c r="N44" s="983"/>
      <c r="O44" s="983"/>
      <c r="P44" s="983"/>
      <c r="Q44" s="983"/>
      <c r="R44" s="983"/>
      <c r="S44" s="983"/>
      <c r="T44" s="1008"/>
      <c r="U44" s="1009"/>
      <c r="V44" s="1009"/>
      <c r="W44" s="1009"/>
      <c r="X44" s="1009"/>
      <c r="Y44" s="1009"/>
      <c r="Z44" s="1009"/>
      <c r="AA44" s="1009"/>
      <c r="AB44" s="1009"/>
      <c r="AC44" s="1009"/>
      <c r="AD44" s="1010"/>
      <c r="AE44" s="1002"/>
      <c r="AF44" s="1003"/>
      <c r="AG44" s="1004"/>
      <c r="AH44" s="1005"/>
      <c r="AI44" s="1006"/>
      <c r="AJ44" s="1006"/>
      <c r="AK44" s="1006"/>
      <c r="AL44" s="1006"/>
      <c r="AM44" s="1006"/>
      <c r="AN44" s="1007"/>
    </row>
    <row r="45" spans="2:41" ht="15" customHeight="1">
      <c r="B45" s="979"/>
      <c r="C45" s="980"/>
      <c r="D45" s="980"/>
      <c r="E45" s="983"/>
      <c r="F45" s="983"/>
      <c r="G45" s="983"/>
      <c r="H45" s="983"/>
      <c r="I45" s="983"/>
      <c r="J45" s="983"/>
      <c r="K45" s="983"/>
      <c r="L45" s="983"/>
      <c r="M45" s="983"/>
      <c r="N45" s="983"/>
      <c r="O45" s="983"/>
      <c r="P45" s="983"/>
      <c r="Q45" s="983"/>
      <c r="R45" s="983"/>
      <c r="S45" s="983"/>
      <c r="T45" s="999"/>
      <c r="U45" s="1000"/>
      <c r="V45" s="1000"/>
      <c r="W45" s="1000"/>
      <c r="X45" s="1000"/>
      <c r="Y45" s="1000"/>
      <c r="Z45" s="1000"/>
      <c r="AA45" s="1000"/>
      <c r="AB45" s="1000"/>
      <c r="AC45" s="1000"/>
      <c r="AD45" s="1001"/>
      <c r="AE45" s="986"/>
      <c r="AF45" s="987"/>
      <c r="AG45" s="988"/>
      <c r="AH45" s="992"/>
      <c r="AI45" s="993"/>
      <c r="AJ45" s="993"/>
      <c r="AK45" s="993"/>
      <c r="AL45" s="993"/>
      <c r="AM45" s="993"/>
      <c r="AN45" s="994"/>
    </row>
    <row r="46" spans="2:41" ht="15" customHeight="1">
      <c r="B46" s="979"/>
      <c r="C46" s="980"/>
      <c r="D46" s="980"/>
      <c r="E46" s="983"/>
      <c r="F46" s="983"/>
      <c r="G46" s="983"/>
      <c r="H46" s="983"/>
      <c r="I46" s="983"/>
      <c r="J46" s="983"/>
      <c r="K46" s="983"/>
      <c r="L46" s="983"/>
      <c r="M46" s="983"/>
      <c r="N46" s="983"/>
      <c r="O46" s="983"/>
      <c r="P46" s="983"/>
      <c r="Q46" s="983"/>
      <c r="R46" s="983"/>
      <c r="S46" s="983"/>
      <c r="T46" s="1008"/>
      <c r="U46" s="1009"/>
      <c r="V46" s="1009"/>
      <c r="W46" s="1009"/>
      <c r="X46" s="1009"/>
      <c r="Y46" s="1009"/>
      <c r="Z46" s="1009"/>
      <c r="AA46" s="1009"/>
      <c r="AB46" s="1009"/>
      <c r="AC46" s="1009"/>
      <c r="AD46" s="1010"/>
      <c r="AE46" s="1002"/>
      <c r="AF46" s="1003"/>
      <c r="AG46" s="1004"/>
      <c r="AH46" s="1005"/>
      <c r="AI46" s="1006"/>
      <c r="AJ46" s="1006"/>
      <c r="AK46" s="1006"/>
      <c r="AL46" s="1006"/>
      <c r="AM46" s="1006"/>
      <c r="AN46" s="1007"/>
    </row>
    <row r="47" spans="2:41" ht="15" customHeight="1">
      <c r="B47" s="979"/>
      <c r="C47" s="980"/>
      <c r="D47" s="980"/>
      <c r="E47" s="983"/>
      <c r="F47" s="983"/>
      <c r="G47" s="983"/>
      <c r="H47" s="983"/>
      <c r="I47" s="983"/>
      <c r="J47" s="983"/>
      <c r="K47" s="983"/>
      <c r="L47" s="983"/>
      <c r="M47" s="983"/>
      <c r="N47" s="983"/>
      <c r="O47" s="983"/>
      <c r="P47" s="983"/>
      <c r="Q47" s="983"/>
      <c r="R47" s="983"/>
      <c r="S47" s="983"/>
      <c r="T47" s="999"/>
      <c r="U47" s="1000"/>
      <c r="V47" s="1000"/>
      <c r="W47" s="1000"/>
      <c r="X47" s="1000"/>
      <c r="Y47" s="1000"/>
      <c r="Z47" s="1000"/>
      <c r="AA47" s="1000"/>
      <c r="AB47" s="1000"/>
      <c r="AC47" s="1000"/>
      <c r="AD47" s="1001"/>
      <c r="AE47" s="986"/>
      <c r="AF47" s="987"/>
      <c r="AG47" s="988"/>
      <c r="AH47" s="992"/>
      <c r="AI47" s="993"/>
      <c r="AJ47" s="993"/>
      <c r="AK47" s="993"/>
      <c r="AL47" s="993"/>
      <c r="AM47" s="993"/>
      <c r="AN47" s="994"/>
    </row>
    <row r="48" spans="2:41" s="322" customFormat="1" ht="15" customHeight="1">
      <c r="B48" s="979"/>
      <c r="C48" s="980"/>
      <c r="D48" s="980"/>
      <c r="E48" s="983"/>
      <c r="F48" s="983"/>
      <c r="G48" s="983"/>
      <c r="H48" s="983"/>
      <c r="I48" s="983"/>
      <c r="J48" s="983"/>
      <c r="K48" s="983"/>
      <c r="L48" s="983"/>
      <c r="M48" s="983"/>
      <c r="N48" s="983"/>
      <c r="O48" s="983"/>
      <c r="P48" s="983"/>
      <c r="Q48" s="983"/>
      <c r="R48" s="983"/>
      <c r="S48" s="983"/>
      <c r="T48" s="1008"/>
      <c r="U48" s="1009"/>
      <c r="V48" s="1009"/>
      <c r="W48" s="1009"/>
      <c r="X48" s="1009"/>
      <c r="Y48" s="1009"/>
      <c r="Z48" s="1009"/>
      <c r="AA48" s="1009"/>
      <c r="AB48" s="1009"/>
      <c r="AC48" s="1009"/>
      <c r="AD48" s="1010"/>
      <c r="AE48" s="1002"/>
      <c r="AF48" s="1003"/>
      <c r="AG48" s="1004"/>
      <c r="AH48" s="1005"/>
      <c r="AI48" s="1006"/>
      <c r="AJ48" s="1006"/>
      <c r="AK48" s="1006"/>
      <c r="AL48" s="1006"/>
      <c r="AM48" s="1006"/>
      <c r="AN48" s="1007"/>
      <c r="AO48" s="301"/>
    </row>
    <row r="49" spans="2:41" s="322" customFormat="1" ht="15" customHeight="1">
      <c r="B49" s="979"/>
      <c r="C49" s="980"/>
      <c r="D49" s="980"/>
      <c r="E49" s="983"/>
      <c r="F49" s="983"/>
      <c r="G49" s="983"/>
      <c r="H49" s="983"/>
      <c r="I49" s="983"/>
      <c r="J49" s="983"/>
      <c r="K49" s="983"/>
      <c r="L49" s="983"/>
      <c r="M49" s="983"/>
      <c r="N49" s="983"/>
      <c r="O49" s="983"/>
      <c r="P49" s="983"/>
      <c r="Q49" s="983"/>
      <c r="R49" s="983"/>
      <c r="S49" s="983"/>
      <c r="T49" s="985"/>
      <c r="U49" s="985"/>
      <c r="V49" s="985"/>
      <c r="W49" s="985"/>
      <c r="X49" s="985"/>
      <c r="Y49" s="985"/>
      <c r="Z49" s="985"/>
      <c r="AA49" s="985"/>
      <c r="AB49" s="985"/>
      <c r="AC49" s="985"/>
      <c r="AD49" s="985"/>
      <c r="AE49" s="986"/>
      <c r="AF49" s="987"/>
      <c r="AG49" s="988"/>
      <c r="AH49" s="992"/>
      <c r="AI49" s="993"/>
      <c r="AJ49" s="993"/>
      <c r="AK49" s="993"/>
      <c r="AL49" s="993"/>
      <c r="AM49" s="993"/>
      <c r="AN49" s="994"/>
      <c r="AO49" s="301"/>
    </row>
    <row r="50" spans="2:41" s="322" customFormat="1" ht="15" customHeight="1" thickBot="1">
      <c r="B50" s="981"/>
      <c r="C50" s="982"/>
      <c r="D50" s="982"/>
      <c r="E50" s="984"/>
      <c r="F50" s="984"/>
      <c r="G50" s="984"/>
      <c r="H50" s="984"/>
      <c r="I50" s="984"/>
      <c r="J50" s="984"/>
      <c r="K50" s="984"/>
      <c r="L50" s="984"/>
      <c r="M50" s="984"/>
      <c r="N50" s="984"/>
      <c r="O50" s="984"/>
      <c r="P50" s="984"/>
      <c r="Q50" s="984"/>
      <c r="R50" s="984"/>
      <c r="S50" s="984"/>
      <c r="T50" s="998"/>
      <c r="U50" s="998"/>
      <c r="V50" s="998"/>
      <c r="W50" s="998"/>
      <c r="X50" s="998"/>
      <c r="Y50" s="998"/>
      <c r="Z50" s="998"/>
      <c r="AA50" s="998"/>
      <c r="AB50" s="998"/>
      <c r="AC50" s="998"/>
      <c r="AD50" s="998"/>
      <c r="AE50" s="989"/>
      <c r="AF50" s="990"/>
      <c r="AG50" s="991"/>
      <c r="AH50" s="995"/>
      <c r="AI50" s="996"/>
      <c r="AJ50" s="996"/>
      <c r="AK50" s="996"/>
      <c r="AL50" s="996"/>
      <c r="AM50" s="996"/>
      <c r="AN50" s="997"/>
      <c r="AO50" s="301"/>
    </row>
  </sheetData>
  <mergeCells count="141">
    <mergeCell ref="C3:AM3"/>
    <mergeCell ref="J4:R5"/>
    <mergeCell ref="AB4:AL5"/>
    <mergeCell ref="C5:H5"/>
    <mergeCell ref="U5:Z5"/>
    <mergeCell ref="J6:R7"/>
    <mergeCell ref="AB6:AL7"/>
    <mergeCell ref="C7:H7"/>
    <mergeCell ref="U7:Z7"/>
    <mergeCell ref="B13:D14"/>
    <mergeCell ref="E13:L14"/>
    <mergeCell ref="M13:S14"/>
    <mergeCell ref="T13:AD13"/>
    <mergeCell ref="AE13:AG14"/>
    <mergeCell ref="AH13:AN14"/>
    <mergeCell ref="T14:AD14"/>
    <mergeCell ref="J8:R9"/>
    <mergeCell ref="AB8:AL9"/>
    <mergeCell ref="U9:Z9"/>
    <mergeCell ref="J10:R11"/>
    <mergeCell ref="C11:H11"/>
    <mergeCell ref="B19:D20"/>
    <mergeCell ref="E19:L20"/>
    <mergeCell ref="M19:S20"/>
    <mergeCell ref="T19:AD19"/>
    <mergeCell ref="AE19:AG20"/>
    <mergeCell ref="AH19:AN20"/>
    <mergeCell ref="T20:AD20"/>
    <mergeCell ref="B15:L16"/>
    <mergeCell ref="M15:S16"/>
    <mergeCell ref="AH15:AN16"/>
    <mergeCell ref="B17:D18"/>
    <mergeCell ref="E17:L18"/>
    <mergeCell ref="M17:S18"/>
    <mergeCell ref="T17:AD17"/>
    <mergeCell ref="AE17:AG18"/>
    <mergeCell ref="AH17:AN18"/>
    <mergeCell ref="T18:AD18"/>
    <mergeCell ref="B23:D24"/>
    <mergeCell ref="E23:L24"/>
    <mergeCell ref="M23:S24"/>
    <mergeCell ref="T23:AD23"/>
    <mergeCell ref="AE23:AG24"/>
    <mergeCell ref="AH23:AN24"/>
    <mergeCell ref="T24:AD24"/>
    <mergeCell ref="B21:D22"/>
    <mergeCell ref="E21:L22"/>
    <mergeCell ref="M21:S22"/>
    <mergeCell ref="T21:AD21"/>
    <mergeCell ref="AE21:AG22"/>
    <mergeCell ref="AH21:AN22"/>
    <mergeCell ref="T22:AD22"/>
    <mergeCell ref="B27:D28"/>
    <mergeCell ref="E27:L28"/>
    <mergeCell ref="M27:S28"/>
    <mergeCell ref="T27:AD27"/>
    <mergeCell ref="AE27:AG28"/>
    <mergeCell ref="AH27:AN28"/>
    <mergeCell ref="T28:AD28"/>
    <mergeCell ref="B25:D26"/>
    <mergeCell ref="E25:L26"/>
    <mergeCell ref="M25:S26"/>
    <mergeCell ref="T25:AD25"/>
    <mergeCell ref="AE25:AG26"/>
    <mergeCell ref="AH25:AN26"/>
    <mergeCell ref="T26:AD26"/>
    <mergeCell ref="B31:D32"/>
    <mergeCell ref="E31:L32"/>
    <mergeCell ref="M31:S32"/>
    <mergeCell ref="T31:AD31"/>
    <mergeCell ref="AE31:AG32"/>
    <mergeCell ref="AH31:AN32"/>
    <mergeCell ref="T32:AD32"/>
    <mergeCell ref="B29:D30"/>
    <mergeCell ref="E29:L30"/>
    <mergeCell ref="M29:S30"/>
    <mergeCell ref="T29:AD29"/>
    <mergeCell ref="AE29:AG30"/>
    <mergeCell ref="AH29:AN30"/>
    <mergeCell ref="T30:AD30"/>
    <mergeCell ref="B33:L34"/>
    <mergeCell ref="M33:S34"/>
    <mergeCell ref="T33:AD34"/>
    <mergeCell ref="AE33:AG34"/>
    <mergeCell ref="AH33:AN34"/>
    <mergeCell ref="B35:D36"/>
    <mergeCell ref="E35:L36"/>
    <mergeCell ref="M35:S36"/>
    <mergeCell ref="T35:AD35"/>
    <mergeCell ref="AE35:AG36"/>
    <mergeCell ref="AH35:AN36"/>
    <mergeCell ref="T36:AD36"/>
    <mergeCell ref="B37:D38"/>
    <mergeCell ref="E37:L38"/>
    <mergeCell ref="M37:S38"/>
    <mergeCell ref="T37:AD37"/>
    <mergeCell ref="AE37:AG38"/>
    <mergeCell ref="AH37:AN38"/>
    <mergeCell ref="T38:AD38"/>
    <mergeCell ref="B41:D42"/>
    <mergeCell ref="E41:L42"/>
    <mergeCell ref="M41:S42"/>
    <mergeCell ref="T41:AD41"/>
    <mergeCell ref="AE41:AG42"/>
    <mergeCell ref="AH41:AN42"/>
    <mergeCell ref="T42:AD42"/>
    <mergeCell ref="B39:D40"/>
    <mergeCell ref="E39:L40"/>
    <mergeCell ref="M39:S40"/>
    <mergeCell ref="T39:AD39"/>
    <mergeCell ref="AE39:AG40"/>
    <mergeCell ref="AH39:AN40"/>
    <mergeCell ref="T40:AD40"/>
    <mergeCell ref="B45:D46"/>
    <mergeCell ref="E45:L46"/>
    <mergeCell ref="M45:S46"/>
    <mergeCell ref="T45:AD45"/>
    <mergeCell ref="AE45:AG46"/>
    <mergeCell ref="AH45:AN46"/>
    <mergeCell ref="T46:AD46"/>
    <mergeCell ref="B43:D44"/>
    <mergeCell ref="E43:L44"/>
    <mergeCell ref="M43:S44"/>
    <mergeCell ref="T43:AD43"/>
    <mergeCell ref="AE43:AG44"/>
    <mergeCell ref="AH43:AN44"/>
    <mergeCell ref="T44:AD44"/>
    <mergeCell ref="B49:D50"/>
    <mergeCell ref="E49:L50"/>
    <mergeCell ref="M49:S50"/>
    <mergeCell ref="T49:AD49"/>
    <mergeCell ref="AE49:AG50"/>
    <mergeCell ref="AH49:AN50"/>
    <mergeCell ref="T50:AD50"/>
    <mergeCell ref="B47:D48"/>
    <mergeCell ref="E47:L48"/>
    <mergeCell ref="M47:S48"/>
    <mergeCell ref="T47:AD47"/>
    <mergeCell ref="AE47:AG48"/>
    <mergeCell ref="AH47:AN48"/>
    <mergeCell ref="T48:AD48"/>
  </mergeCells>
  <phoneticPr fontId="12"/>
  <dataValidations count="1">
    <dataValidation type="list" allowBlank="1" showInputMessage="1" showErrorMessage="1" sqref="AE35:AG36 AE17:AG30" xr:uid="{2BC67DE6-7BC5-4080-8094-E79F4482A877}">
      <formula1>"○,×"</formula1>
    </dataValidation>
  </dataValidations>
  <printOptions horizontalCentered="1" verticalCentered="1"/>
  <pageMargins left="0.39370078740157483" right="0.19685039370078741" top="0.39370078740157483" bottom="0.39370078740157483" header="0.39370078740157483"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E01B7-B8E3-46A7-B880-C9427C069651}">
  <dimension ref="A1"/>
  <sheetViews>
    <sheetView view="pageBreakPreview" zoomScale="115" zoomScaleNormal="85" zoomScaleSheetLayoutView="115" workbookViewId="0">
      <selection activeCell="L18" sqref="L18"/>
    </sheetView>
  </sheetViews>
  <sheetFormatPr defaultRowHeight="13.2"/>
  <cols>
    <col min="1" max="16384" width="8.88671875" style="324"/>
  </cols>
  <sheetData/>
  <phoneticPr fontId="12"/>
  <printOptions horizontalCentered="1" verticalCentered="1"/>
  <pageMargins left="0.23622047244094491" right="0.23622047244094491"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12" shapeId="12289" r:id="rId4">
          <objectPr defaultSize="0" autoPict="0" r:id="rId5">
            <anchor moveWithCells="1">
              <from>
                <xdr:col>0</xdr:col>
                <xdr:colOff>38100</xdr:colOff>
                <xdr:row>0</xdr:row>
                <xdr:rowOff>83820</xdr:rowOff>
              </from>
              <to>
                <xdr:col>9</xdr:col>
                <xdr:colOff>533400</xdr:colOff>
                <xdr:row>55</xdr:row>
                <xdr:rowOff>114300</xdr:rowOff>
              </to>
            </anchor>
          </objectPr>
        </oleObject>
      </mc:Choice>
      <mc:Fallback>
        <oleObject progId="Word.Document.12" shapeId="1228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05DEA-0FB8-4D7D-8A46-37C9E2A656C7}">
  <dimension ref="A1:L39"/>
  <sheetViews>
    <sheetView view="pageBreakPreview" zoomScale="115" zoomScaleNormal="85" zoomScaleSheetLayoutView="115" workbookViewId="0">
      <selection activeCell="I10" sqref="I10"/>
    </sheetView>
  </sheetViews>
  <sheetFormatPr defaultColWidth="9" defaultRowHeight="13.2"/>
  <cols>
    <col min="1" max="3" width="13.33203125" style="325" customWidth="1"/>
    <col min="4" max="4" width="6.44140625" style="325" customWidth="1"/>
    <col min="5" max="5" width="3.6640625" style="325" customWidth="1"/>
    <col min="6" max="6" width="13.33203125" style="325" customWidth="1"/>
    <col min="7" max="7" width="22.33203125" style="325" customWidth="1"/>
    <col min="8" max="16384" width="9" style="325"/>
  </cols>
  <sheetData>
    <row r="1" spans="1:12" ht="19.95" customHeight="1"/>
    <row r="2" spans="1:12" ht="16.2">
      <c r="G2" s="326" t="s">
        <v>443</v>
      </c>
    </row>
    <row r="3" spans="1:12" ht="9.75" customHeight="1">
      <c r="G3" s="327"/>
    </row>
    <row r="4" spans="1:12" ht="23.4">
      <c r="A4" s="1078" t="s">
        <v>444</v>
      </c>
      <c r="B4" s="1078"/>
      <c r="C4" s="1078"/>
      <c r="D4" s="1078"/>
      <c r="E4" s="1078"/>
      <c r="F4" s="1078"/>
      <c r="G4" s="1078"/>
      <c r="H4" s="328"/>
      <c r="I4" s="328"/>
      <c r="J4" s="328"/>
      <c r="K4" s="328"/>
      <c r="L4" s="328"/>
    </row>
    <row r="5" spans="1:12" ht="13.5" customHeight="1"/>
    <row r="6" spans="1:12" ht="36" customHeight="1">
      <c r="A6" s="329" t="s">
        <v>445</v>
      </c>
      <c r="B6" s="1079"/>
      <c r="C6" s="1080"/>
      <c r="D6" s="1080"/>
      <c r="E6" s="1080"/>
      <c r="F6" s="329" t="s">
        <v>1114</v>
      </c>
      <c r="G6" s="330"/>
    </row>
    <row r="7" spans="1:12" ht="36" customHeight="1">
      <c r="A7" s="329" t="s">
        <v>446</v>
      </c>
      <c r="B7" s="1068" t="s">
        <v>452</v>
      </c>
      <c r="C7" s="1068"/>
      <c r="D7" s="1068"/>
      <c r="E7" s="1068"/>
      <c r="F7" s="1068"/>
      <c r="G7" s="1068"/>
    </row>
    <row r="8" spans="1:12" ht="20.25" customHeight="1">
      <c r="A8" s="329" t="s">
        <v>447</v>
      </c>
      <c r="B8" s="329" t="s">
        <v>448</v>
      </c>
      <c r="C8" s="329" t="s">
        <v>449</v>
      </c>
      <c r="D8" s="1081" t="s">
        <v>450</v>
      </c>
      <c r="E8" s="1082"/>
      <c r="F8" s="1082"/>
      <c r="G8" s="1083"/>
    </row>
    <row r="9" spans="1:12" ht="20.25" customHeight="1">
      <c r="A9" s="1068"/>
      <c r="B9" s="1068"/>
      <c r="C9" s="1068"/>
      <c r="D9" s="1069"/>
      <c r="E9" s="1070"/>
      <c r="F9" s="1070"/>
      <c r="G9" s="1071"/>
    </row>
    <row r="10" spans="1:12" ht="20.25" customHeight="1">
      <c r="A10" s="1068"/>
      <c r="B10" s="1068"/>
      <c r="C10" s="1068"/>
      <c r="D10" s="1072"/>
      <c r="E10" s="1073"/>
      <c r="F10" s="1073"/>
      <c r="G10" s="1074"/>
    </row>
    <row r="11" spans="1:12" ht="20.25" customHeight="1">
      <c r="A11" s="1068"/>
      <c r="B11" s="1068"/>
      <c r="C11" s="1068"/>
      <c r="D11" s="1072"/>
      <c r="E11" s="1073"/>
      <c r="F11" s="1073"/>
      <c r="G11" s="1074"/>
    </row>
    <row r="12" spans="1:12" ht="20.25" customHeight="1">
      <c r="A12" s="1068"/>
      <c r="B12" s="1068"/>
      <c r="C12" s="1068"/>
      <c r="D12" s="1072"/>
      <c r="E12" s="1073"/>
      <c r="F12" s="1073"/>
      <c r="G12" s="1074"/>
    </row>
    <row r="13" spans="1:12" ht="20.25" customHeight="1">
      <c r="A13" s="1068"/>
      <c r="B13" s="1068"/>
      <c r="C13" s="1068"/>
      <c r="D13" s="1072"/>
      <c r="E13" s="1073"/>
      <c r="F13" s="1073"/>
      <c r="G13" s="1074"/>
    </row>
    <row r="14" spans="1:12" ht="20.25" customHeight="1">
      <c r="A14" s="1068"/>
      <c r="B14" s="1068"/>
      <c r="C14" s="1068"/>
      <c r="D14" s="1075"/>
      <c r="E14" s="1076"/>
      <c r="F14" s="1076"/>
      <c r="G14" s="1077"/>
    </row>
    <row r="15" spans="1:12" ht="20.25" customHeight="1">
      <c r="A15" s="1068"/>
      <c r="B15" s="1068"/>
      <c r="C15" s="1068"/>
      <c r="D15" s="1069"/>
      <c r="E15" s="1070"/>
      <c r="F15" s="1070"/>
      <c r="G15" s="1071"/>
    </row>
    <row r="16" spans="1:12" ht="20.25" customHeight="1">
      <c r="A16" s="1068"/>
      <c r="B16" s="1068"/>
      <c r="C16" s="1068"/>
      <c r="D16" s="1072"/>
      <c r="E16" s="1073"/>
      <c r="F16" s="1073"/>
      <c r="G16" s="1074"/>
    </row>
    <row r="17" spans="1:7" ht="20.25" customHeight="1">
      <c r="A17" s="1068"/>
      <c r="B17" s="1068"/>
      <c r="C17" s="1068"/>
      <c r="D17" s="1072"/>
      <c r="E17" s="1073"/>
      <c r="F17" s="1073"/>
      <c r="G17" s="1074"/>
    </row>
    <row r="18" spans="1:7" ht="20.25" customHeight="1">
      <c r="A18" s="1068"/>
      <c r="B18" s="1068"/>
      <c r="C18" s="1068"/>
      <c r="D18" s="1072"/>
      <c r="E18" s="1073"/>
      <c r="F18" s="1073"/>
      <c r="G18" s="1074"/>
    </row>
    <row r="19" spans="1:7" ht="20.25" customHeight="1">
      <c r="A19" s="1068"/>
      <c r="B19" s="1068"/>
      <c r="C19" s="1068"/>
      <c r="D19" s="1072"/>
      <c r="E19" s="1073"/>
      <c r="F19" s="1073"/>
      <c r="G19" s="1074"/>
    </row>
    <row r="20" spans="1:7" ht="20.25" customHeight="1">
      <c r="A20" s="1068"/>
      <c r="B20" s="1068"/>
      <c r="C20" s="1068"/>
      <c r="D20" s="1075"/>
      <c r="E20" s="1076"/>
      <c r="F20" s="1076"/>
      <c r="G20" s="1077"/>
    </row>
    <row r="21" spans="1:7" ht="20.25" customHeight="1">
      <c r="A21" s="1068"/>
      <c r="B21" s="1068"/>
      <c r="C21" s="1068"/>
      <c r="D21" s="1069"/>
      <c r="E21" s="1070"/>
      <c r="F21" s="1070"/>
      <c r="G21" s="1071"/>
    </row>
    <row r="22" spans="1:7" ht="20.25" customHeight="1">
      <c r="A22" s="1068"/>
      <c r="B22" s="1068"/>
      <c r="C22" s="1068"/>
      <c r="D22" s="1072"/>
      <c r="E22" s="1073"/>
      <c r="F22" s="1073"/>
      <c r="G22" s="1074"/>
    </row>
    <row r="23" spans="1:7" ht="20.25" customHeight="1">
      <c r="A23" s="1068"/>
      <c r="B23" s="1068"/>
      <c r="C23" s="1068"/>
      <c r="D23" s="1072"/>
      <c r="E23" s="1073"/>
      <c r="F23" s="1073"/>
      <c r="G23" s="1074"/>
    </row>
    <row r="24" spans="1:7" ht="20.25" customHeight="1">
      <c r="A24" s="1068"/>
      <c r="B24" s="1068"/>
      <c r="C24" s="1068"/>
      <c r="D24" s="1072"/>
      <c r="E24" s="1073"/>
      <c r="F24" s="1073"/>
      <c r="G24" s="1074"/>
    </row>
    <row r="25" spans="1:7" ht="20.25" customHeight="1">
      <c r="A25" s="1068"/>
      <c r="B25" s="1068"/>
      <c r="C25" s="1068"/>
      <c r="D25" s="1072"/>
      <c r="E25" s="1073"/>
      <c r="F25" s="1073"/>
      <c r="G25" s="1074"/>
    </row>
    <row r="26" spans="1:7" ht="20.25" customHeight="1">
      <c r="A26" s="1068"/>
      <c r="B26" s="1068"/>
      <c r="C26" s="1068"/>
      <c r="D26" s="1075"/>
      <c r="E26" s="1076"/>
      <c r="F26" s="1076"/>
      <c r="G26" s="1077"/>
    </row>
    <row r="27" spans="1:7" ht="20.25" customHeight="1">
      <c r="A27" s="1068"/>
      <c r="B27" s="1068"/>
      <c r="C27" s="1068"/>
      <c r="D27" s="1069"/>
      <c r="E27" s="1070"/>
      <c r="F27" s="1070"/>
      <c r="G27" s="1071"/>
    </row>
    <row r="28" spans="1:7" ht="20.25" customHeight="1">
      <c r="A28" s="1068"/>
      <c r="B28" s="1068"/>
      <c r="C28" s="1068"/>
      <c r="D28" s="1072"/>
      <c r="E28" s="1073"/>
      <c r="F28" s="1073"/>
      <c r="G28" s="1074"/>
    </row>
    <row r="29" spans="1:7" ht="20.25" customHeight="1">
      <c r="A29" s="1068"/>
      <c r="B29" s="1068"/>
      <c r="C29" s="1068"/>
      <c r="D29" s="1072"/>
      <c r="E29" s="1073"/>
      <c r="F29" s="1073"/>
      <c r="G29" s="1074"/>
    </row>
    <row r="30" spans="1:7" ht="20.25" customHeight="1">
      <c r="A30" s="1068"/>
      <c r="B30" s="1068"/>
      <c r="C30" s="1068"/>
      <c r="D30" s="1072"/>
      <c r="E30" s="1073"/>
      <c r="F30" s="1073"/>
      <c r="G30" s="1074"/>
    </row>
    <row r="31" spans="1:7" ht="20.25" customHeight="1">
      <c r="A31" s="1068"/>
      <c r="B31" s="1068"/>
      <c r="C31" s="1068"/>
      <c r="D31" s="1072"/>
      <c r="E31" s="1073"/>
      <c r="F31" s="1073"/>
      <c r="G31" s="1074"/>
    </row>
    <row r="32" spans="1:7" ht="20.25" customHeight="1">
      <c r="A32" s="1068"/>
      <c r="B32" s="1068"/>
      <c r="C32" s="1068"/>
      <c r="D32" s="1075"/>
      <c r="E32" s="1076"/>
      <c r="F32" s="1076"/>
      <c r="G32" s="1077"/>
    </row>
    <row r="33" spans="1:7" ht="20.25" customHeight="1">
      <c r="A33" s="1068"/>
      <c r="B33" s="1068"/>
      <c r="C33" s="1068"/>
      <c r="D33" s="1069"/>
      <c r="E33" s="1070"/>
      <c r="F33" s="1070"/>
      <c r="G33" s="1071"/>
    </row>
    <row r="34" spans="1:7" ht="20.25" customHeight="1">
      <c r="A34" s="1068"/>
      <c r="B34" s="1068"/>
      <c r="C34" s="1068"/>
      <c r="D34" s="1072"/>
      <c r="E34" s="1073"/>
      <c r="F34" s="1073"/>
      <c r="G34" s="1074"/>
    </row>
    <row r="35" spans="1:7" ht="20.25" customHeight="1">
      <c r="A35" s="1068"/>
      <c r="B35" s="1068"/>
      <c r="C35" s="1068"/>
      <c r="D35" s="1072"/>
      <c r="E35" s="1073"/>
      <c r="F35" s="1073"/>
      <c r="G35" s="1074"/>
    </row>
    <row r="36" spans="1:7" ht="20.25" customHeight="1">
      <c r="A36" s="1068"/>
      <c r="B36" s="1068"/>
      <c r="C36" s="1068"/>
      <c r="D36" s="1072"/>
      <c r="E36" s="1073"/>
      <c r="F36" s="1073"/>
      <c r="G36" s="1074"/>
    </row>
    <row r="37" spans="1:7" ht="20.25" customHeight="1">
      <c r="A37" s="1068"/>
      <c r="B37" s="1068"/>
      <c r="C37" s="1068"/>
      <c r="D37" s="1072"/>
      <c r="E37" s="1073"/>
      <c r="F37" s="1073"/>
      <c r="G37" s="1074"/>
    </row>
    <row r="38" spans="1:7" ht="20.25" customHeight="1">
      <c r="A38" s="1068"/>
      <c r="B38" s="1068"/>
      <c r="C38" s="1068"/>
      <c r="D38" s="1075"/>
      <c r="E38" s="1076"/>
      <c r="F38" s="1076"/>
      <c r="G38" s="1077"/>
    </row>
    <row r="39" spans="1:7" ht="16.2">
      <c r="A39" s="331" t="s">
        <v>451</v>
      </c>
    </row>
  </sheetData>
  <mergeCells count="49">
    <mergeCell ref="A4:G4"/>
    <mergeCell ref="B6:E6"/>
    <mergeCell ref="B7:G7"/>
    <mergeCell ref="D8:G8"/>
    <mergeCell ref="A9:A14"/>
    <mergeCell ref="B9:B14"/>
    <mergeCell ref="C9:C14"/>
    <mergeCell ref="D9:G9"/>
    <mergeCell ref="D10:G10"/>
    <mergeCell ref="D11:G11"/>
    <mergeCell ref="D12:G12"/>
    <mergeCell ref="D13:G13"/>
    <mergeCell ref="D14:G14"/>
    <mergeCell ref="A15:A20"/>
    <mergeCell ref="B15:B20"/>
    <mergeCell ref="C15:C20"/>
    <mergeCell ref="D15:G15"/>
    <mergeCell ref="D16:G16"/>
    <mergeCell ref="D17:G17"/>
    <mergeCell ref="D18:G18"/>
    <mergeCell ref="D19:G19"/>
    <mergeCell ref="D20:G20"/>
    <mergeCell ref="A21:A26"/>
    <mergeCell ref="B21:B26"/>
    <mergeCell ref="C21:C26"/>
    <mergeCell ref="D21:G21"/>
    <mergeCell ref="D22:G22"/>
    <mergeCell ref="D23:G23"/>
    <mergeCell ref="D24:G24"/>
    <mergeCell ref="D25:G25"/>
    <mergeCell ref="D26:G26"/>
    <mergeCell ref="A27:A32"/>
    <mergeCell ref="B27:B32"/>
    <mergeCell ref="C27:C32"/>
    <mergeCell ref="D27:G27"/>
    <mergeCell ref="D28:G28"/>
    <mergeCell ref="D29:G29"/>
    <mergeCell ref="D30:G30"/>
    <mergeCell ref="D31:G31"/>
    <mergeCell ref="D32:G32"/>
    <mergeCell ref="A33:A38"/>
    <mergeCell ref="B33:B38"/>
    <mergeCell ref="C33:C38"/>
    <mergeCell ref="D33:G33"/>
    <mergeCell ref="D34:G34"/>
    <mergeCell ref="D35:G35"/>
    <mergeCell ref="D36:G36"/>
    <mergeCell ref="D37:G37"/>
    <mergeCell ref="D38:G38"/>
  </mergeCells>
  <phoneticPr fontId="12"/>
  <pageMargins left="0.7" right="0.7" top="0.75" bottom="0.75" header="0.3" footer="0.3"/>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E085B-8B2F-43C1-883A-2175783E3B17}">
  <dimension ref="A1:O86"/>
  <sheetViews>
    <sheetView view="pageBreakPreview" zoomScaleNormal="100" zoomScaleSheetLayoutView="100" workbookViewId="0"/>
  </sheetViews>
  <sheetFormatPr defaultColWidth="9" defaultRowHeight="13.2"/>
  <cols>
    <col min="1" max="1" width="7" style="777" customWidth="1"/>
    <col min="2" max="15" width="5.88671875" style="777" customWidth="1"/>
    <col min="16" max="16" width="5.6640625" style="777" customWidth="1"/>
    <col min="17" max="16384" width="9" style="777"/>
  </cols>
  <sheetData>
    <row r="1" spans="1:15" ht="49.5" customHeight="1"/>
    <row r="2" spans="1:15">
      <c r="J2" s="1129" t="s">
        <v>1118</v>
      </c>
      <c r="K2" s="1129"/>
      <c r="L2" s="1129"/>
      <c r="M2" s="1129"/>
      <c r="N2" s="1129"/>
      <c r="O2" s="1129"/>
    </row>
    <row r="3" spans="1:15">
      <c r="J3" s="1129"/>
      <c r="K3" s="1129"/>
      <c r="L3" s="1129"/>
      <c r="M3" s="1129"/>
      <c r="N3" s="1129"/>
      <c r="O3" s="1129"/>
    </row>
    <row r="4" spans="1:15" ht="20.100000000000001" customHeight="1">
      <c r="A4" s="1125" t="s">
        <v>1119</v>
      </c>
      <c r="B4" s="1125"/>
      <c r="C4" s="1127" t="s">
        <v>1120</v>
      </c>
      <c r="D4" s="1127"/>
      <c r="E4" s="1127"/>
      <c r="F4" s="1127"/>
      <c r="G4" s="1127"/>
      <c r="H4" s="1127"/>
      <c r="I4" s="1127"/>
      <c r="J4" s="1127"/>
      <c r="K4" s="1127"/>
      <c r="L4" s="1127"/>
    </row>
    <row r="5" spans="1:15" ht="20.100000000000001" customHeight="1" thickBot="1">
      <c r="A5" s="1126"/>
      <c r="B5" s="1126"/>
      <c r="C5" s="1128"/>
      <c r="D5" s="1128"/>
      <c r="E5" s="1128"/>
      <c r="F5" s="1128"/>
      <c r="G5" s="1128"/>
      <c r="H5" s="1128"/>
      <c r="I5" s="1128"/>
      <c r="J5" s="1128"/>
      <c r="K5" s="1128"/>
      <c r="L5" s="1128"/>
    </row>
    <row r="6" spans="1:15">
      <c r="A6" s="1114" t="s">
        <v>1121</v>
      </c>
      <c r="B6" s="1115"/>
      <c r="C6" s="1115"/>
      <c r="D6" s="1115"/>
      <c r="E6" s="1115"/>
      <c r="F6" s="1115"/>
      <c r="G6" s="1115"/>
      <c r="H6" s="1115"/>
      <c r="I6" s="1115"/>
      <c r="J6" s="1115"/>
      <c r="K6" s="1115"/>
      <c r="L6" s="1115"/>
      <c r="M6" s="1115"/>
      <c r="N6" s="1115"/>
      <c r="O6" s="1116"/>
    </row>
    <row r="7" spans="1:15">
      <c r="A7" s="1117"/>
      <c r="B7" s="1118"/>
      <c r="C7" s="1118"/>
      <c r="D7" s="1118"/>
      <c r="E7" s="1118"/>
      <c r="F7" s="1118"/>
      <c r="G7" s="1118"/>
      <c r="H7" s="1118"/>
      <c r="I7" s="1118"/>
      <c r="J7" s="1118"/>
      <c r="K7" s="1118"/>
      <c r="L7" s="1118"/>
      <c r="M7" s="1118"/>
      <c r="N7" s="1118"/>
      <c r="O7" s="1119"/>
    </row>
    <row r="8" spans="1:15">
      <c r="A8" s="1117"/>
      <c r="B8" s="1118"/>
      <c r="C8" s="1118"/>
      <c r="D8" s="1118"/>
      <c r="E8" s="1118"/>
      <c r="F8" s="1118"/>
      <c r="G8" s="1118"/>
      <c r="H8" s="1118"/>
      <c r="I8" s="1118"/>
      <c r="J8" s="1118"/>
      <c r="K8" s="1118"/>
      <c r="L8" s="1118"/>
      <c r="M8" s="1118"/>
      <c r="N8" s="1118"/>
      <c r="O8" s="1119"/>
    </row>
    <row r="9" spans="1:15">
      <c r="A9" s="778"/>
      <c r="G9" s="777" t="s">
        <v>1122</v>
      </c>
      <c r="O9" s="779"/>
    </row>
    <row r="10" spans="1:15">
      <c r="A10" s="778"/>
      <c r="G10" s="777" t="s">
        <v>1123</v>
      </c>
      <c r="O10" s="779"/>
    </row>
    <row r="11" spans="1:15">
      <c r="A11" s="778"/>
      <c r="O11" s="779"/>
    </row>
    <row r="12" spans="1:15" ht="20.100000000000001" customHeight="1">
      <c r="A12" s="778"/>
      <c r="E12" s="1098" t="s">
        <v>1124</v>
      </c>
      <c r="F12" s="1099"/>
      <c r="G12" s="1100"/>
      <c r="H12" s="1120" t="s">
        <v>1125</v>
      </c>
      <c r="I12" s="1121"/>
      <c r="J12" s="1121"/>
      <c r="K12" s="1121"/>
      <c r="L12" s="1121"/>
      <c r="M12" s="1121"/>
      <c r="N12" s="1121"/>
      <c r="O12" s="1122"/>
    </row>
    <row r="13" spans="1:15" ht="20.100000000000001" customHeight="1">
      <c r="A13" s="778"/>
      <c r="E13" s="1111"/>
      <c r="F13" s="1112"/>
      <c r="G13" s="1113"/>
      <c r="H13" s="1111" t="s">
        <v>1127</v>
      </c>
      <c r="I13" s="1112"/>
      <c r="J13" s="1112"/>
      <c r="K13" s="1123"/>
      <c r="L13" s="1123"/>
      <c r="M13" s="1123"/>
      <c r="N13" s="1123"/>
      <c r="O13" s="1124"/>
    </row>
    <row r="14" spans="1:15" ht="20.100000000000001" customHeight="1">
      <c r="A14" s="780">
        <v>1</v>
      </c>
      <c r="B14" s="1104" t="s">
        <v>1129</v>
      </c>
      <c r="C14" s="1104"/>
      <c r="D14" s="1104"/>
      <c r="E14" s="1104"/>
      <c r="F14" s="1105" t="s">
        <v>1130</v>
      </c>
      <c r="G14" s="1106"/>
      <c r="H14" s="1106"/>
      <c r="I14" s="1106"/>
      <c r="J14" s="1106"/>
      <c r="K14" s="1106"/>
      <c r="L14" s="1106"/>
      <c r="M14" s="1106"/>
      <c r="N14" s="1106"/>
      <c r="O14" s="1107"/>
    </row>
    <row r="15" spans="1:15" ht="20.100000000000001" customHeight="1">
      <c r="A15" s="780">
        <v>2</v>
      </c>
      <c r="B15" s="1104" t="s">
        <v>1131</v>
      </c>
      <c r="C15" s="1104"/>
      <c r="D15" s="1104"/>
      <c r="E15" s="1104"/>
      <c r="F15" s="1105" t="s">
        <v>1132</v>
      </c>
      <c r="G15" s="1106"/>
      <c r="H15" s="1106"/>
      <c r="I15" s="1106"/>
      <c r="J15" s="1106"/>
      <c r="K15" s="1106"/>
      <c r="L15" s="1106"/>
      <c r="M15" s="1106"/>
      <c r="N15" s="1106"/>
      <c r="O15" s="1107"/>
    </row>
    <row r="16" spans="1:15" ht="20.100000000000001" customHeight="1">
      <c r="A16" s="780">
        <v>3</v>
      </c>
      <c r="B16" s="1104" t="s">
        <v>1133</v>
      </c>
      <c r="C16" s="1104"/>
      <c r="D16" s="1104"/>
      <c r="E16" s="1104"/>
      <c r="F16" s="1105" t="s">
        <v>1134</v>
      </c>
      <c r="G16" s="1106"/>
      <c r="H16" s="1106"/>
      <c r="I16" s="1106"/>
      <c r="J16" s="1106"/>
      <c r="K16" s="1106"/>
      <c r="L16" s="1106"/>
      <c r="M16" s="1106"/>
      <c r="N16" s="1106"/>
      <c r="O16" s="1107"/>
    </row>
    <row r="17" spans="1:15" ht="20.100000000000001" customHeight="1">
      <c r="A17" s="780">
        <v>4</v>
      </c>
      <c r="B17" s="1104" t="s">
        <v>1135</v>
      </c>
      <c r="C17" s="1104"/>
      <c r="D17" s="1104"/>
      <c r="E17" s="1104"/>
      <c r="F17" s="1105" t="s">
        <v>1136</v>
      </c>
      <c r="G17" s="1106"/>
      <c r="H17" s="1106"/>
      <c r="I17" s="1106"/>
      <c r="J17" s="1106"/>
      <c r="K17" s="1106"/>
      <c r="L17" s="1106"/>
      <c r="M17" s="1106"/>
      <c r="N17" s="1106"/>
      <c r="O17" s="1107"/>
    </row>
    <row r="18" spans="1:15" ht="20.100000000000001" customHeight="1">
      <c r="A18" s="780">
        <v>5</v>
      </c>
      <c r="B18" s="1104" t="s">
        <v>1137</v>
      </c>
      <c r="C18" s="1104"/>
      <c r="D18" s="1104"/>
      <c r="E18" s="1104"/>
      <c r="F18" s="1105" t="s">
        <v>1126</v>
      </c>
      <c r="G18" s="1106"/>
      <c r="H18" s="1106"/>
      <c r="I18" s="1106"/>
      <c r="J18" s="1106"/>
      <c r="K18" s="1106"/>
      <c r="L18" s="1106"/>
      <c r="M18" s="1106"/>
      <c r="N18" s="1106"/>
      <c r="O18" s="1107"/>
    </row>
    <row r="19" spans="1:15" ht="20.100000000000001" customHeight="1">
      <c r="A19" s="1084">
        <v>6</v>
      </c>
      <c r="B19" s="1098" t="s">
        <v>1138</v>
      </c>
      <c r="C19" s="1099"/>
      <c r="D19" s="1099"/>
      <c r="E19" s="1100"/>
      <c r="F19" s="782" t="s">
        <v>1139</v>
      </c>
      <c r="G19" s="783"/>
      <c r="H19" s="783"/>
      <c r="I19" s="783"/>
      <c r="J19" s="783"/>
      <c r="K19" s="783"/>
      <c r="L19" s="783" t="s">
        <v>1123</v>
      </c>
      <c r="M19" s="783"/>
      <c r="N19" s="783"/>
      <c r="O19" s="784"/>
    </row>
    <row r="20" spans="1:15" ht="20.100000000000001" customHeight="1">
      <c r="A20" s="1085"/>
      <c r="B20" s="1108"/>
      <c r="C20" s="1109"/>
      <c r="D20" s="1109"/>
      <c r="E20" s="1110"/>
      <c r="F20" s="785" t="s">
        <v>1140</v>
      </c>
      <c r="O20" s="779"/>
    </row>
    <row r="21" spans="1:15" ht="20.100000000000001" customHeight="1">
      <c r="A21" s="1085"/>
      <c r="B21" s="1108"/>
      <c r="C21" s="1109"/>
      <c r="D21" s="1109"/>
      <c r="E21" s="1110"/>
      <c r="F21" s="785" t="s">
        <v>1141</v>
      </c>
      <c r="I21" s="777" t="s">
        <v>1123</v>
      </c>
      <c r="O21" s="779"/>
    </row>
    <row r="22" spans="1:15" ht="20.100000000000001" customHeight="1">
      <c r="A22" s="1097"/>
      <c r="B22" s="1111"/>
      <c r="C22" s="1112"/>
      <c r="D22" s="1112"/>
      <c r="E22" s="1113"/>
      <c r="F22" s="786" t="s">
        <v>1142</v>
      </c>
      <c r="G22" s="787"/>
      <c r="H22" s="787"/>
      <c r="I22" s="787"/>
      <c r="J22" s="787"/>
      <c r="K22" s="787"/>
      <c r="L22" s="787"/>
      <c r="M22" s="787"/>
      <c r="N22" s="787"/>
      <c r="O22" s="788"/>
    </row>
    <row r="23" spans="1:15" ht="20.100000000000001" customHeight="1">
      <c r="A23" s="1084">
        <v>7</v>
      </c>
      <c r="B23" s="1098" t="s">
        <v>1143</v>
      </c>
      <c r="C23" s="1099"/>
      <c r="D23" s="1099"/>
      <c r="E23" s="1100"/>
      <c r="F23" s="781" t="s">
        <v>1144</v>
      </c>
      <c r="G23" s="789"/>
      <c r="H23" s="789"/>
      <c r="I23" s="789"/>
      <c r="J23" s="789"/>
      <c r="K23" s="789"/>
      <c r="L23" s="789"/>
      <c r="M23" s="789"/>
      <c r="N23" s="789"/>
      <c r="O23" s="790"/>
    </row>
    <row r="24" spans="1:15" ht="20.100000000000001" customHeight="1">
      <c r="A24" s="1085"/>
      <c r="B24" s="785" t="s">
        <v>1123</v>
      </c>
      <c r="E24" s="791"/>
      <c r="F24" s="792" t="s">
        <v>1145</v>
      </c>
      <c r="G24" s="789"/>
      <c r="H24" s="789"/>
      <c r="I24" s="789"/>
      <c r="J24" s="789"/>
      <c r="K24" s="789"/>
      <c r="L24" s="789"/>
      <c r="M24" s="789"/>
      <c r="N24" s="789"/>
      <c r="O24" s="790"/>
    </row>
    <row r="25" spans="1:15" ht="20.100000000000001" customHeight="1">
      <c r="A25" s="1085"/>
      <c r="B25" s="785"/>
      <c r="E25" s="791"/>
      <c r="F25" s="792" t="s">
        <v>1146</v>
      </c>
      <c r="G25" s="789"/>
      <c r="H25" s="789"/>
      <c r="I25" s="789"/>
      <c r="J25" s="789"/>
      <c r="K25" s="789"/>
      <c r="L25" s="789"/>
      <c r="M25" s="789"/>
      <c r="N25" s="789"/>
      <c r="O25" s="790"/>
    </row>
    <row r="26" spans="1:15" ht="20.100000000000001" customHeight="1">
      <c r="A26" s="1085"/>
      <c r="B26" s="785"/>
      <c r="E26" s="791"/>
      <c r="F26" s="792" t="s">
        <v>1147</v>
      </c>
      <c r="G26" s="789"/>
      <c r="H26" s="789"/>
      <c r="I26" s="789"/>
      <c r="J26" s="789"/>
      <c r="K26" s="789"/>
      <c r="L26" s="789"/>
      <c r="M26" s="789"/>
      <c r="N26" s="789"/>
      <c r="O26" s="790"/>
    </row>
    <row r="27" spans="1:15" ht="20.100000000000001" customHeight="1">
      <c r="A27" s="1085"/>
      <c r="B27" s="785"/>
      <c r="E27" s="791"/>
      <c r="F27" s="792" t="s">
        <v>1148</v>
      </c>
      <c r="G27" s="789"/>
      <c r="H27" s="789"/>
      <c r="I27" s="789"/>
      <c r="J27" s="789"/>
      <c r="K27" s="789"/>
      <c r="L27" s="789"/>
      <c r="M27" s="789"/>
      <c r="N27" s="789"/>
      <c r="O27" s="790"/>
    </row>
    <row r="28" spans="1:15" ht="20.100000000000001" customHeight="1">
      <c r="A28" s="1097"/>
      <c r="B28" s="786"/>
      <c r="C28" s="787"/>
      <c r="D28" s="787"/>
      <c r="E28" s="793"/>
      <c r="F28" s="792" t="s">
        <v>1149</v>
      </c>
      <c r="G28" s="789"/>
      <c r="H28" s="789"/>
      <c r="I28" s="789"/>
      <c r="J28" s="789"/>
      <c r="K28" s="789"/>
      <c r="L28" s="789"/>
      <c r="M28" s="789"/>
      <c r="N28" s="789"/>
      <c r="O28" s="790"/>
    </row>
    <row r="29" spans="1:15" ht="20.100000000000001" customHeight="1">
      <c r="A29" s="1084">
        <v>8</v>
      </c>
      <c r="B29" s="782" t="s">
        <v>1150</v>
      </c>
      <c r="C29" s="783"/>
      <c r="D29" s="783"/>
      <c r="E29" s="794"/>
      <c r="F29" s="792" t="s">
        <v>1151</v>
      </c>
      <c r="G29" s="789"/>
      <c r="H29" s="789"/>
      <c r="I29" s="789"/>
      <c r="J29" s="789"/>
      <c r="K29" s="789"/>
      <c r="L29" s="789"/>
      <c r="M29" s="789"/>
      <c r="N29" s="789"/>
      <c r="O29" s="790"/>
    </row>
    <row r="30" spans="1:15" ht="20.100000000000001" customHeight="1">
      <c r="A30" s="1085"/>
      <c r="B30" s="785" t="s">
        <v>1123</v>
      </c>
      <c r="E30" s="791"/>
      <c r="F30" s="792" t="s">
        <v>1152</v>
      </c>
      <c r="G30" s="789"/>
      <c r="H30" s="789"/>
      <c r="I30" s="789"/>
      <c r="J30" s="789"/>
      <c r="K30" s="789"/>
      <c r="L30" s="789"/>
      <c r="M30" s="789"/>
      <c r="N30" s="789"/>
      <c r="O30" s="790"/>
    </row>
    <row r="31" spans="1:15" ht="20.100000000000001" customHeight="1">
      <c r="A31" s="1085"/>
      <c r="B31" s="785"/>
      <c r="E31" s="791"/>
      <c r="F31" s="792" t="s">
        <v>1153</v>
      </c>
      <c r="G31" s="789"/>
      <c r="H31" s="789"/>
      <c r="I31" s="789"/>
      <c r="J31" s="789"/>
      <c r="K31" s="789"/>
      <c r="L31" s="789"/>
      <c r="M31" s="789"/>
      <c r="N31" s="789"/>
      <c r="O31" s="790"/>
    </row>
    <row r="32" spans="1:15" ht="20.100000000000001" customHeight="1">
      <c r="A32" s="1085"/>
      <c r="B32" s="785"/>
      <c r="E32" s="791"/>
      <c r="F32" s="792" t="s">
        <v>1154</v>
      </c>
      <c r="G32" s="789"/>
      <c r="H32" s="789"/>
      <c r="I32" s="789"/>
      <c r="J32" s="789"/>
      <c r="K32" s="789"/>
      <c r="L32" s="789"/>
      <c r="M32" s="789"/>
      <c r="N32" s="789"/>
      <c r="O32" s="790"/>
    </row>
    <row r="33" spans="1:15" ht="20.100000000000001" customHeight="1">
      <c r="A33" s="1097"/>
      <c r="B33" s="786"/>
      <c r="C33" s="787"/>
      <c r="D33" s="787"/>
      <c r="E33" s="793"/>
      <c r="F33" s="792" t="s">
        <v>1155</v>
      </c>
      <c r="G33" s="789"/>
      <c r="H33" s="789"/>
      <c r="I33" s="789"/>
      <c r="J33" s="789"/>
      <c r="K33" s="789"/>
      <c r="L33" s="789"/>
      <c r="M33" s="789"/>
      <c r="N33" s="789"/>
      <c r="O33" s="790"/>
    </row>
    <row r="34" spans="1:15" ht="20.100000000000001" customHeight="1">
      <c r="A34" s="1084">
        <v>9</v>
      </c>
      <c r="B34" s="782" t="s">
        <v>1156</v>
      </c>
      <c r="C34" s="783"/>
      <c r="D34" s="783"/>
      <c r="E34" s="794"/>
      <c r="F34" s="782" t="s">
        <v>1157</v>
      </c>
      <c r="G34" s="783"/>
      <c r="H34" s="783"/>
      <c r="I34" s="783"/>
      <c r="J34" s="783"/>
      <c r="K34" s="783"/>
      <c r="L34" s="783"/>
      <c r="M34" s="783"/>
      <c r="N34" s="783"/>
      <c r="O34" s="784"/>
    </row>
    <row r="35" spans="1:15" ht="20.100000000000001" customHeight="1">
      <c r="A35" s="1097"/>
      <c r="B35" s="786" t="s">
        <v>1123</v>
      </c>
      <c r="C35" s="787"/>
      <c r="D35" s="787"/>
      <c r="E35" s="793"/>
      <c r="F35" s="786" t="s">
        <v>1158</v>
      </c>
      <c r="G35" s="787"/>
      <c r="H35" s="787"/>
      <c r="I35" s="787"/>
      <c r="J35" s="787"/>
      <c r="K35" s="787"/>
      <c r="L35" s="787"/>
      <c r="M35" s="787"/>
      <c r="N35" s="787"/>
      <c r="O35" s="788"/>
    </row>
    <row r="36" spans="1:15" ht="20.100000000000001" customHeight="1">
      <c r="A36" s="1084">
        <v>10</v>
      </c>
      <c r="B36" s="1101" t="s">
        <v>1159</v>
      </c>
      <c r="C36" s="1102"/>
      <c r="D36" s="1102"/>
      <c r="E36" s="1103"/>
      <c r="F36" s="782" t="s">
        <v>1160</v>
      </c>
      <c r="G36" s="783"/>
      <c r="H36" s="783"/>
      <c r="I36" s="783"/>
      <c r="J36" s="783"/>
      <c r="K36" s="783"/>
      <c r="L36" s="783"/>
      <c r="M36" s="783"/>
      <c r="N36" s="783"/>
      <c r="O36" s="784"/>
    </row>
    <row r="37" spans="1:15" ht="20.100000000000001" customHeight="1">
      <c r="A37" s="1097"/>
      <c r="B37" s="786" t="s">
        <v>1123</v>
      </c>
      <c r="C37" s="795"/>
      <c r="D37" s="795"/>
      <c r="E37" s="796"/>
      <c r="F37" s="786" t="s">
        <v>1161</v>
      </c>
      <c r="G37" s="787"/>
      <c r="H37" s="787"/>
      <c r="I37" s="787"/>
      <c r="J37" s="787"/>
      <c r="K37" s="787"/>
      <c r="L37" s="787"/>
      <c r="M37" s="787"/>
      <c r="N37" s="787"/>
      <c r="O37" s="788"/>
    </row>
    <row r="38" spans="1:15" ht="20.100000000000001" customHeight="1">
      <c r="A38" s="1084">
        <v>11</v>
      </c>
      <c r="B38" s="1087" t="s">
        <v>1162</v>
      </c>
      <c r="C38" s="1087"/>
      <c r="D38" s="1087"/>
      <c r="E38" s="1088"/>
      <c r="F38" s="783"/>
      <c r="G38" s="783"/>
      <c r="H38" s="783"/>
      <c r="I38" s="783"/>
      <c r="J38" s="783"/>
      <c r="K38" s="783"/>
      <c r="L38" s="783"/>
      <c r="M38" s="783"/>
      <c r="N38" s="783"/>
      <c r="O38" s="784"/>
    </row>
    <row r="39" spans="1:15" ht="18" customHeight="1">
      <c r="A39" s="1085"/>
      <c r="B39" s="1089"/>
      <c r="C39" s="1090"/>
      <c r="D39" s="1090"/>
      <c r="E39" s="1090"/>
      <c r="F39" s="1090"/>
      <c r="G39" s="1090"/>
      <c r="H39" s="1090"/>
      <c r="I39" s="1090"/>
      <c r="J39" s="1090"/>
      <c r="K39" s="1090"/>
      <c r="L39" s="1090"/>
      <c r="M39" s="1090"/>
      <c r="N39" s="1090"/>
      <c r="O39" s="1091"/>
    </row>
    <row r="40" spans="1:15" ht="18" customHeight="1">
      <c r="A40" s="1085"/>
      <c r="B40" s="1089"/>
      <c r="C40" s="1090"/>
      <c r="D40" s="1090"/>
      <c r="E40" s="1090"/>
      <c r="F40" s="1090"/>
      <c r="G40" s="1090"/>
      <c r="H40" s="1090"/>
      <c r="I40" s="1090"/>
      <c r="J40" s="1090"/>
      <c r="K40" s="1090"/>
      <c r="L40" s="1090"/>
      <c r="M40" s="1090"/>
      <c r="N40" s="1090"/>
      <c r="O40" s="1091"/>
    </row>
    <row r="41" spans="1:15" ht="18" customHeight="1" thickBot="1">
      <c r="A41" s="1086"/>
      <c r="B41" s="1092"/>
      <c r="C41" s="1093"/>
      <c r="D41" s="1093"/>
      <c r="E41" s="1093"/>
      <c r="F41" s="1093"/>
      <c r="G41" s="1093"/>
      <c r="H41" s="1093"/>
      <c r="I41" s="1093"/>
      <c r="J41" s="1093"/>
      <c r="K41" s="1093"/>
      <c r="L41" s="1093"/>
      <c r="M41" s="1093"/>
      <c r="N41" s="1093"/>
      <c r="O41" s="1094"/>
    </row>
    <row r="42" spans="1:15" ht="20.100000000000001" customHeight="1">
      <c r="A42" s="1095" t="s">
        <v>1164</v>
      </c>
      <c r="B42" s="1095"/>
      <c r="C42" s="1095"/>
      <c r="D42" s="1095"/>
      <c r="E42" s="1095"/>
      <c r="F42" s="1095"/>
      <c r="G42" s="1095"/>
      <c r="H42" s="1095"/>
      <c r="I42" s="1095"/>
      <c r="J42" s="1095"/>
      <c r="K42" s="1095"/>
      <c r="L42" s="1095"/>
      <c r="M42" s="1095"/>
      <c r="N42" s="1095"/>
      <c r="O42" s="1095"/>
    </row>
    <row r="43" spans="1:15" ht="20.100000000000001" customHeight="1">
      <c r="A43" s="1096"/>
      <c r="B43" s="1096"/>
      <c r="C43" s="1096"/>
      <c r="D43" s="1096"/>
      <c r="E43" s="1096"/>
      <c r="F43" s="1096"/>
      <c r="G43" s="1096"/>
      <c r="H43" s="1096"/>
      <c r="I43" s="1096"/>
      <c r="J43" s="1096"/>
      <c r="K43" s="1096"/>
      <c r="L43" s="1096"/>
      <c r="M43" s="1096"/>
      <c r="N43" s="1096"/>
      <c r="O43" s="1096"/>
    </row>
    <row r="44" spans="1:15" ht="49.5" customHeight="1"/>
    <row r="45" spans="1:15">
      <c r="J45" s="1129" t="s">
        <v>1118</v>
      </c>
      <c r="K45" s="1129"/>
      <c r="L45" s="1129"/>
      <c r="M45" s="1129"/>
      <c r="N45" s="1129"/>
      <c r="O45" s="1129"/>
    </row>
    <row r="46" spans="1:15">
      <c r="J46" s="1129"/>
      <c r="K46" s="1129"/>
      <c r="L46" s="1129"/>
      <c r="M46" s="1129"/>
      <c r="N46" s="1129"/>
      <c r="O46" s="1129"/>
    </row>
    <row r="47" spans="1:15" ht="20.100000000000001" customHeight="1">
      <c r="A47" s="1125" t="s">
        <v>1119</v>
      </c>
      <c r="B47" s="1125"/>
      <c r="C47" s="1127" t="s">
        <v>1120</v>
      </c>
      <c r="D47" s="1127"/>
      <c r="E47" s="1127"/>
      <c r="F47" s="1127"/>
      <c r="G47" s="1127"/>
      <c r="H47" s="1127"/>
      <c r="I47" s="1127"/>
      <c r="J47" s="1127"/>
      <c r="K47" s="1127"/>
      <c r="L47" s="1127"/>
    </row>
    <row r="48" spans="1:15" ht="20.100000000000001" customHeight="1" thickBot="1">
      <c r="A48" s="1126"/>
      <c r="B48" s="1126"/>
      <c r="C48" s="1128"/>
      <c r="D48" s="1128"/>
      <c r="E48" s="1128"/>
      <c r="F48" s="1128"/>
      <c r="G48" s="1128"/>
      <c r="H48" s="1128"/>
      <c r="I48" s="1128"/>
      <c r="J48" s="1128"/>
      <c r="K48" s="1128"/>
      <c r="L48" s="1128"/>
    </row>
    <row r="49" spans="1:15">
      <c r="A49" s="1114" t="s">
        <v>1121</v>
      </c>
      <c r="B49" s="1115"/>
      <c r="C49" s="1115"/>
      <c r="D49" s="1115"/>
      <c r="E49" s="1115"/>
      <c r="F49" s="1115"/>
      <c r="G49" s="1115"/>
      <c r="H49" s="1115"/>
      <c r="I49" s="1115"/>
      <c r="J49" s="1115"/>
      <c r="K49" s="1115"/>
      <c r="L49" s="1115"/>
      <c r="M49" s="1115"/>
      <c r="N49" s="1115"/>
      <c r="O49" s="1116"/>
    </row>
    <row r="50" spans="1:15">
      <c r="A50" s="1117"/>
      <c r="B50" s="1118"/>
      <c r="C50" s="1118"/>
      <c r="D50" s="1118"/>
      <c r="E50" s="1118"/>
      <c r="F50" s="1118"/>
      <c r="G50" s="1118"/>
      <c r="H50" s="1118"/>
      <c r="I50" s="1118"/>
      <c r="J50" s="1118"/>
      <c r="K50" s="1118"/>
      <c r="L50" s="1118"/>
      <c r="M50" s="1118"/>
      <c r="N50" s="1118"/>
      <c r="O50" s="1119"/>
    </row>
    <row r="51" spans="1:15">
      <c r="A51" s="1117"/>
      <c r="B51" s="1118"/>
      <c r="C51" s="1118"/>
      <c r="D51" s="1118"/>
      <c r="E51" s="1118"/>
      <c r="F51" s="1118"/>
      <c r="G51" s="1118"/>
      <c r="H51" s="1118"/>
      <c r="I51" s="1118"/>
      <c r="J51" s="1118"/>
      <c r="K51" s="1118"/>
      <c r="L51" s="1118"/>
      <c r="M51" s="1118"/>
      <c r="N51" s="1118"/>
      <c r="O51" s="1119"/>
    </row>
    <row r="52" spans="1:15">
      <c r="A52" s="778"/>
      <c r="G52" s="777" t="s">
        <v>1122</v>
      </c>
      <c r="O52" s="779"/>
    </row>
    <row r="53" spans="1:15">
      <c r="A53" s="778"/>
      <c r="G53" s="777" t="s">
        <v>1123</v>
      </c>
      <c r="O53" s="779"/>
    </row>
    <row r="54" spans="1:15">
      <c r="A54" s="778"/>
      <c r="O54" s="779"/>
    </row>
    <row r="55" spans="1:15" ht="20.100000000000001" customHeight="1">
      <c r="A55" s="778"/>
      <c r="E55" s="1098" t="s">
        <v>1124</v>
      </c>
      <c r="F55" s="1099"/>
      <c r="G55" s="1100"/>
      <c r="H55" s="1120" t="s">
        <v>1125</v>
      </c>
      <c r="I55" s="1121"/>
      <c r="J55" s="1121"/>
      <c r="K55" s="1121" t="s">
        <v>1126</v>
      </c>
      <c r="L55" s="1121"/>
      <c r="M55" s="1121"/>
      <c r="N55" s="1121"/>
      <c r="O55" s="1122"/>
    </row>
    <row r="56" spans="1:15" ht="20.100000000000001" customHeight="1">
      <c r="A56" s="778"/>
      <c r="E56" s="1111"/>
      <c r="F56" s="1112"/>
      <c r="G56" s="1113"/>
      <c r="H56" s="1111" t="s">
        <v>1127</v>
      </c>
      <c r="I56" s="1112"/>
      <c r="J56" s="1112"/>
      <c r="K56" s="1123" t="s">
        <v>1128</v>
      </c>
      <c r="L56" s="1123"/>
      <c r="M56" s="1123"/>
      <c r="N56" s="1123"/>
      <c r="O56" s="1124"/>
    </row>
    <row r="57" spans="1:15" ht="20.100000000000001" customHeight="1">
      <c r="A57" s="780">
        <v>1</v>
      </c>
      <c r="B57" s="1104" t="s">
        <v>1129</v>
      </c>
      <c r="C57" s="1104"/>
      <c r="D57" s="1104"/>
      <c r="E57" s="1104"/>
      <c r="F57" s="1105" t="s">
        <v>1130</v>
      </c>
      <c r="G57" s="1106"/>
      <c r="H57" s="1106"/>
      <c r="I57" s="1106"/>
      <c r="J57" s="1106"/>
      <c r="K57" s="1106"/>
      <c r="L57" s="1106"/>
      <c r="M57" s="1106"/>
      <c r="N57" s="1106"/>
      <c r="O57" s="1107"/>
    </row>
    <row r="58" spans="1:15" ht="20.100000000000001" customHeight="1">
      <c r="A58" s="780">
        <v>2</v>
      </c>
      <c r="B58" s="1104" t="s">
        <v>1131</v>
      </c>
      <c r="C58" s="1104"/>
      <c r="D58" s="1104"/>
      <c r="E58" s="1104"/>
      <c r="F58" s="1105" t="s">
        <v>1132</v>
      </c>
      <c r="G58" s="1106"/>
      <c r="H58" s="1106"/>
      <c r="I58" s="1106"/>
      <c r="J58" s="1106"/>
      <c r="K58" s="1106"/>
      <c r="L58" s="1106"/>
      <c r="M58" s="1106"/>
      <c r="N58" s="1106"/>
      <c r="O58" s="1107"/>
    </row>
    <row r="59" spans="1:15" ht="20.100000000000001" customHeight="1">
      <c r="A59" s="780">
        <v>3</v>
      </c>
      <c r="B59" s="1104" t="s">
        <v>1133</v>
      </c>
      <c r="C59" s="1104"/>
      <c r="D59" s="1104"/>
      <c r="E59" s="1104"/>
      <c r="F59" s="1105" t="s">
        <v>1134</v>
      </c>
      <c r="G59" s="1106"/>
      <c r="H59" s="1106"/>
      <c r="I59" s="1106"/>
      <c r="J59" s="1106"/>
      <c r="K59" s="1106"/>
      <c r="L59" s="1106"/>
      <c r="M59" s="1106"/>
      <c r="N59" s="1106"/>
      <c r="O59" s="1107"/>
    </row>
    <row r="60" spans="1:15" ht="20.100000000000001" customHeight="1">
      <c r="A60" s="780">
        <v>4</v>
      </c>
      <c r="B60" s="1104" t="s">
        <v>1135</v>
      </c>
      <c r="C60" s="1104"/>
      <c r="D60" s="1104"/>
      <c r="E60" s="1104"/>
      <c r="F60" s="1105" t="s">
        <v>1136</v>
      </c>
      <c r="G60" s="1106"/>
      <c r="H60" s="1106"/>
      <c r="I60" s="1106"/>
      <c r="J60" s="1106"/>
      <c r="K60" s="1106"/>
      <c r="L60" s="1106"/>
      <c r="M60" s="1106"/>
      <c r="N60" s="1106"/>
      <c r="O60" s="1107"/>
    </row>
    <row r="61" spans="1:15" ht="20.100000000000001" customHeight="1">
      <c r="A61" s="780">
        <v>5</v>
      </c>
      <c r="B61" s="1104" t="s">
        <v>1137</v>
      </c>
      <c r="C61" s="1104"/>
      <c r="D61" s="1104"/>
      <c r="E61" s="1104"/>
      <c r="F61" s="1105" t="s">
        <v>1126</v>
      </c>
      <c r="G61" s="1106"/>
      <c r="H61" s="1106"/>
      <c r="I61" s="1106"/>
      <c r="J61" s="1106"/>
      <c r="K61" s="1106"/>
      <c r="L61" s="1106"/>
      <c r="M61" s="1106"/>
      <c r="N61" s="1106"/>
      <c r="O61" s="1107"/>
    </row>
    <row r="62" spans="1:15" ht="20.100000000000001" customHeight="1">
      <c r="A62" s="1084">
        <v>6</v>
      </c>
      <c r="B62" s="1098" t="s">
        <v>1138</v>
      </c>
      <c r="C62" s="1099"/>
      <c r="D62" s="1099"/>
      <c r="E62" s="1100"/>
      <c r="F62" s="782" t="s">
        <v>1139</v>
      </c>
      <c r="G62" s="783"/>
      <c r="H62" s="783"/>
      <c r="I62" s="783"/>
      <c r="J62" s="783"/>
      <c r="K62" s="783"/>
      <c r="L62" s="783" t="s">
        <v>1123</v>
      </c>
      <c r="M62" s="783"/>
      <c r="N62" s="783"/>
      <c r="O62" s="784"/>
    </row>
    <row r="63" spans="1:15" ht="20.100000000000001" customHeight="1">
      <c r="A63" s="1085"/>
      <c r="B63" s="1108"/>
      <c r="C63" s="1109"/>
      <c r="D63" s="1109"/>
      <c r="E63" s="1110"/>
      <c r="F63" s="785" t="s">
        <v>1140</v>
      </c>
      <c r="O63" s="779"/>
    </row>
    <row r="64" spans="1:15" ht="20.100000000000001" customHeight="1">
      <c r="A64" s="1085"/>
      <c r="B64" s="1108"/>
      <c r="C64" s="1109"/>
      <c r="D64" s="1109"/>
      <c r="E64" s="1110"/>
      <c r="F64" s="785" t="s">
        <v>1141</v>
      </c>
      <c r="I64" s="777" t="s">
        <v>1123</v>
      </c>
      <c r="O64" s="779"/>
    </row>
    <row r="65" spans="1:15" ht="20.100000000000001" customHeight="1">
      <c r="A65" s="1097"/>
      <c r="B65" s="1111"/>
      <c r="C65" s="1112"/>
      <c r="D65" s="1112"/>
      <c r="E65" s="1113"/>
      <c r="F65" s="786" t="s">
        <v>1142</v>
      </c>
      <c r="G65" s="787"/>
      <c r="H65" s="787"/>
      <c r="I65" s="787"/>
      <c r="J65" s="787"/>
      <c r="K65" s="787"/>
      <c r="L65" s="787"/>
      <c r="M65" s="787"/>
      <c r="N65" s="787"/>
      <c r="O65" s="788"/>
    </row>
    <row r="66" spans="1:15" ht="20.100000000000001" customHeight="1">
      <c r="A66" s="1084">
        <v>7</v>
      </c>
      <c r="B66" s="1098" t="s">
        <v>1143</v>
      </c>
      <c r="C66" s="1099"/>
      <c r="D66" s="1099"/>
      <c r="E66" s="1100"/>
      <c r="F66" s="781" t="s">
        <v>1144</v>
      </c>
      <c r="G66" s="789"/>
      <c r="H66" s="789"/>
      <c r="I66" s="789"/>
      <c r="J66" s="789"/>
      <c r="K66" s="789"/>
      <c r="L66" s="789"/>
      <c r="M66" s="789"/>
      <c r="N66" s="789"/>
      <c r="O66" s="790"/>
    </row>
    <row r="67" spans="1:15" ht="20.100000000000001" customHeight="1">
      <c r="A67" s="1085"/>
      <c r="B67" s="785" t="s">
        <v>1123</v>
      </c>
      <c r="E67" s="791"/>
      <c r="F67" s="792" t="s">
        <v>1145</v>
      </c>
      <c r="G67" s="789"/>
      <c r="H67" s="789"/>
      <c r="I67" s="789"/>
      <c r="J67" s="789"/>
      <c r="K67" s="789"/>
      <c r="L67" s="789"/>
      <c r="M67" s="789"/>
      <c r="N67" s="789"/>
      <c r="O67" s="790"/>
    </row>
    <row r="68" spans="1:15" ht="20.100000000000001" customHeight="1">
      <c r="A68" s="1085"/>
      <c r="B68" s="785"/>
      <c r="E68" s="791"/>
      <c r="F68" s="792" t="s">
        <v>1146</v>
      </c>
      <c r="G68" s="789"/>
      <c r="H68" s="789"/>
      <c r="I68" s="789"/>
      <c r="J68" s="789"/>
      <c r="K68" s="789"/>
      <c r="L68" s="789"/>
      <c r="M68" s="789"/>
      <c r="N68" s="789"/>
      <c r="O68" s="790"/>
    </row>
    <row r="69" spans="1:15" ht="20.100000000000001" customHeight="1">
      <c r="A69" s="1085"/>
      <c r="B69" s="785"/>
      <c r="E69" s="791"/>
      <c r="F69" s="792" t="s">
        <v>1147</v>
      </c>
      <c r="G69" s="789"/>
      <c r="H69" s="789"/>
      <c r="I69" s="789"/>
      <c r="J69" s="789"/>
      <c r="K69" s="789"/>
      <c r="L69" s="789"/>
      <c r="M69" s="789"/>
      <c r="N69" s="789"/>
      <c r="O69" s="790"/>
    </row>
    <row r="70" spans="1:15" ht="20.100000000000001" customHeight="1">
      <c r="A70" s="1085"/>
      <c r="B70" s="785"/>
      <c r="E70" s="791"/>
      <c r="F70" s="792" t="s">
        <v>1148</v>
      </c>
      <c r="G70" s="789"/>
      <c r="H70" s="789"/>
      <c r="I70" s="789"/>
      <c r="J70" s="789"/>
      <c r="K70" s="789"/>
      <c r="L70" s="789"/>
      <c r="M70" s="789"/>
      <c r="N70" s="789"/>
      <c r="O70" s="790"/>
    </row>
    <row r="71" spans="1:15" ht="20.100000000000001" customHeight="1">
      <c r="A71" s="1097"/>
      <c r="B71" s="786"/>
      <c r="C71" s="787"/>
      <c r="D71" s="787"/>
      <c r="E71" s="793"/>
      <c r="F71" s="792" t="s">
        <v>1149</v>
      </c>
      <c r="G71" s="789"/>
      <c r="H71" s="789"/>
      <c r="I71" s="789"/>
      <c r="J71" s="789"/>
      <c r="K71" s="789"/>
      <c r="L71" s="789"/>
      <c r="M71" s="789"/>
      <c r="N71" s="789"/>
      <c r="O71" s="790"/>
    </row>
    <row r="72" spans="1:15" ht="20.100000000000001" customHeight="1">
      <c r="A72" s="1084">
        <v>8</v>
      </c>
      <c r="B72" s="782" t="s">
        <v>1150</v>
      </c>
      <c r="C72" s="783"/>
      <c r="D72" s="783"/>
      <c r="E72" s="794"/>
      <c r="F72" s="792" t="s">
        <v>1151</v>
      </c>
      <c r="G72" s="789"/>
      <c r="H72" s="789"/>
      <c r="I72" s="789"/>
      <c r="J72" s="789"/>
      <c r="K72" s="789"/>
      <c r="L72" s="789"/>
      <c r="M72" s="789"/>
      <c r="N72" s="789"/>
      <c r="O72" s="790"/>
    </row>
    <row r="73" spans="1:15" ht="20.100000000000001" customHeight="1">
      <c r="A73" s="1085"/>
      <c r="B73" s="785" t="s">
        <v>1123</v>
      </c>
      <c r="E73" s="791"/>
      <c r="F73" s="792" t="s">
        <v>1152</v>
      </c>
      <c r="G73" s="789"/>
      <c r="H73" s="789"/>
      <c r="I73" s="789"/>
      <c r="J73" s="789"/>
      <c r="K73" s="789"/>
      <c r="L73" s="789"/>
      <c r="M73" s="789"/>
      <c r="N73" s="789"/>
      <c r="O73" s="790"/>
    </row>
    <row r="74" spans="1:15" ht="20.100000000000001" customHeight="1">
      <c r="A74" s="1085"/>
      <c r="B74" s="785"/>
      <c r="E74" s="791"/>
      <c r="F74" s="792" t="s">
        <v>1153</v>
      </c>
      <c r="G74" s="789"/>
      <c r="H74" s="789"/>
      <c r="I74" s="789"/>
      <c r="J74" s="789"/>
      <c r="K74" s="789"/>
      <c r="L74" s="789"/>
      <c r="M74" s="789"/>
      <c r="N74" s="789"/>
      <c r="O74" s="790"/>
    </row>
    <row r="75" spans="1:15" ht="20.100000000000001" customHeight="1">
      <c r="A75" s="1085"/>
      <c r="B75" s="785"/>
      <c r="E75" s="791"/>
      <c r="F75" s="792" t="s">
        <v>1154</v>
      </c>
      <c r="G75" s="789"/>
      <c r="H75" s="789"/>
      <c r="I75" s="789"/>
      <c r="J75" s="789"/>
      <c r="K75" s="789"/>
      <c r="L75" s="789"/>
      <c r="M75" s="789"/>
      <c r="N75" s="789"/>
      <c r="O75" s="790"/>
    </row>
    <row r="76" spans="1:15" ht="20.100000000000001" customHeight="1">
      <c r="A76" s="1097"/>
      <c r="B76" s="786"/>
      <c r="C76" s="787"/>
      <c r="D76" s="787"/>
      <c r="E76" s="793"/>
      <c r="F76" s="792" t="s">
        <v>1155</v>
      </c>
      <c r="G76" s="789"/>
      <c r="H76" s="789"/>
      <c r="I76" s="789"/>
      <c r="J76" s="789"/>
      <c r="K76" s="789"/>
      <c r="L76" s="789"/>
      <c r="M76" s="789"/>
      <c r="N76" s="789"/>
      <c r="O76" s="790"/>
    </row>
    <row r="77" spans="1:15" ht="20.100000000000001" customHeight="1">
      <c r="A77" s="1084">
        <v>9</v>
      </c>
      <c r="B77" s="782" t="s">
        <v>1156</v>
      </c>
      <c r="C77" s="783"/>
      <c r="D77" s="783"/>
      <c r="E77" s="794"/>
      <c r="F77" s="782" t="s">
        <v>1157</v>
      </c>
      <c r="G77" s="783"/>
      <c r="H77" s="783"/>
      <c r="I77" s="783"/>
      <c r="J77" s="783"/>
      <c r="K77" s="783"/>
      <c r="L77" s="783"/>
      <c r="M77" s="783"/>
      <c r="N77" s="783"/>
      <c r="O77" s="784"/>
    </row>
    <row r="78" spans="1:15" ht="20.100000000000001" customHeight="1">
      <c r="A78" s="1097"/>
      <c r="B78" s="786" t="s">
        <v>1123</v>
      </c>
      <c r="C78" s="787"/>
      <c r="D78" s="787"/>
      <c r="E78" s="793"/>
      <c r="F78" s="786" t="s">
        <v>1158</v>
      </c>
      <c r="G78" s="787"/>
      <c r="H78" s="787"/>
      <c r="I78" s="787"/>
      <c r="J78" s="787"/>
      <c r="K78" s="787"/>
      <c r="L78" s="787"/>
      <c r="M78" s="787"/>
      <c r="N78" s="787"/>
      <c r="O78" s="788"/>
    </row>
    <row r="79" spans="1:15" ht="20.100000000000001" customHeight="1">
      <c r="A79" s="1084">
        <v>10</v>
      </c>
      <c r="B79" s="1101" t="s">
        <v>1159</v>
      </c>
      <c r="C79" s="1102"/>
      <c r="D79" s="1102"/>
      <c r="E79" s="1103"/>
      <c r="F79" s="782" t="s">
        <v>1160</v>
      </c>
      <c r="G79" s="783"/>
      <c r="H79" s="783"/>
      <c r="I79" s="783"/>
      <c r="J79" s="783"/>
      <c r="K79" s="783"/>
      <c r="L79" s="783"/>
      <c r="M79" s="783"/>
      <c r="N79" s="783"/>
      <c r="O79" s="784"/>
    </row>
    <row r="80" spans="1:15" ht="20.100000000000001" customHeight="1">
      <c r="A80" s="1097"/>
      <c r="B80" s="786" t="s">
        <v>1123</v>
      </c>
      <c r="C80" s="795"/>
      <c r="D80" s="795"/>
      <c r="E80" s="796"/>
      <c r="F80" s="786" t="s">
        <v>1161</v>
      </c>
      <c r="G80" s="787"/>
      <c r="H80" s="787"/>
      <c r="I80" s="787"/>
      <c r="J80" s="787"/>
      <c r="K80" s="787"/>
      <c r="L80" s="787"/>
      <c r="M80" s="787"/>
      <c r="N80" s="787"/>
      <c r="O80" s="788"/>
    </row>
    <row r="81" spans="1:15" ht="20.100000000000001" customHeight="1">
      <c r="A81" s="1084">
        <v>11</v>
      </c>
      <c r="B81" s="1087" t="s">
        <v>1162</v>
      </c>
      <c r="C81" s="1087"/>
      <c r="D81" s="1087"/>
      <c r="E81" s="1088"/>
      <c r="F81" s="783"/>
      <c r="G81" s="783"/>
      <c r="H81" s="783"/>
      <c r="I81" s="783"/>
      <c r="J81" s="783"/>
      <c r="K81" s="783"/>
      <c r="L81" s="783"/>
      <c r="M81" s="783"/>
      <c r="N81" s="783"/>
      <c r="O81" s="784"/>
    </row>
    <row r="82" spans="1:15" ht="18" customHeight="1">
      <c r="A82" s="1085"/>
      <c r="B82" s="1089" t="s">
        <v>1163</v>
      </c>
      <c r="C82" s="1090"/>
      <c r="D82" s="1090"/>
      <c r="E82" s="1090"/>
      <c r="F82" s="1090"/>
      <c r="G82" s="1090"/>
      <c r="H82" s="1090"/>
      <c r="I82" s="1090"/>
      <c r="J82" s="1090"/>
      <c r="K82" s="1090"/>
      <c r="L82" s="1090"/>
      <c r="M82" s="1090"/>
      <c r="N82" s="1090"/>
      <c r="O82" s="1091"/>
    </row>
    <row r="83" spans="1:15" ht="18" customHeight="1">
      <c r="A83" s="1085"/>
      <c r="B83" s="1089"/>
      <c r="C83" s="1090"/>
      <c r="D83" s="1090"/>
      <c r="E83" s="1090"/>
      <c r="F83" s="1090"/>
      <c r="G83" s="1090"/>
      <c r="H83" s="1090"/>
      <c r="I83" s="1090"/>
      <c r="J83" s="1090"/>
      <c r="K83" s="1090"/>
      <c r="L83" s="1090"/>
      <c r="M83" s="1090"/>
      <c r="N83" s="1090"/>
      <c r="O83" s="1091"/>
    </row>
    <row r="84" spans="1:15" ht="18" customHeight="1" thickBot="1">
      <c r="A84" s="1086"/>
      <c r="B84" s="1092"/>
      <c r="C84" s="1093"/>
      <c r="D84" s="1093"/>
      <c r="E84" s="1093"/>
      <c r="F84" s="1093"/>
      <c r="G84" s="1093"/>
      <c r="H84" s="1093"/>
      <c r="I84" s="1093"/>
      <c r="J84" s="1093"/>
      <c r="K84" s="1093"/>
      <c r="L84" s="1093"/>
      <c r="M84" s="1093"/>
      <c r="N84" s="1093"/>
      <c r="O84" s="1094"/>
    </row>
    <row r="85" spans="1:15" ht="20.100000000000001" customHeight="1">
      <c r="A85" s="1095" t="s">
        <v>1164</v>
      </c>
      <c r="B85" s="1095"/>
      <c r="C85" s="1095"/>
      <c r="D85" s="1095"/>
      <c r="E85" s="1095"/>
      <c r="F85" s="1095"/>
      <c r="G85" s="1095"/>
      <c r="H85" s="1095"/>
      <c r="I85" s="1095"/>
      <c r="J85" s="1095"/>
      <c r="K85" s="1095"/>
      <c r="L85" s="1095"/>
      <c r="M85" s="1095"/>
      <c r="N85" s="1095"/>
      <c r="O85" s="1095"/>
    </row>
    <row r="86" spans="1:15" ht="20.100000000000001" customHeight="1">
      <c r="A86" s="1096"/>
      <c r="B86" s="1096"/>
      <c r="C86" s="1096"/>
      <c r="D86" s="1096"/>
      <c r="E86" s="1096"/>
      <c r="F86" s="1096"/>
      <c r="G86" s="1096"/>
      <c r="H86" s="1096"/>
      <c r="I86" s="1096"/>
      <c r="J86" s="1096"/>
      <c r="K86" s="1096"/>
      <c r="L86" s="1096"/>
      <c r="M86" s="1096"/>
      <c r="N86" s="1096"/>
      <c r="O86" s="1096"/>
    </row>
  </sheetData>
  <mergeCells count="64">
    <mergeCell ref="J2:O3"/>
    <mergeCell ref="A4:B5"/>
    <mergeCell ref="C4:L5"/>
    <mergeCell ref="A6:O8"/>
    <mergeCell ref="E12:G13"/>
    <mergeCell ref="H12:J12"/>
    <mergeCell ref="K12:O12"/>
    <mergeCell ref="H13:J13"/>
    <mergeCell ref="K13:O13"/>
    <mergeCell ref="B14:E14"/>
    <mergeCell ref="F14:O14"/>
    <mergeCell ref="B15:E15"/>
    <mergeCell ref="F15:O15"/>
    <mergeCell ref="B16:E16"/>
    <mergeCell ref="F16:O16"/>
    <mergeCell ref="B17:E17"/>
    <mergeCell ref="F17:O17"/>
    <mergeCell ref="B18:E18"/>
    <mergeCell ref="F18:O18"/>
    <mergeCell ref="A19:A20"/>
    <mergeCell ref="B19:E22"/>
    <mergeCell ref="A21:A22"/>
    <mergeCell ref="A47:B48"/>
    <mergeCell ref="C47:L48"/>
    <mergeCell ref="A23:A28"/>
    <mergeCell ref="B23:E23"/>
    <mergeCell ref="A29:A33"/>
    <mergeCell ref="A34:A35"/>
    <mergeCell ref="A36:A37"/>
    <mergeCell ref="B36:E36"/>
    <mergeCell ref="A38:A41"/>
    <mergeCell ref="B38:E38"/>
    <mergeCell ref="B39:O41"/>
    <mergeCell ref="A42:O43"/>
    <mergeCell ref="J45:O46"/>
    <mergeCell ref="A49:O51"/>
    <mergeCell ref="E55:G56"/>
    <mergeCell ref="H55:J55"/>
    <mergeCell ref="K55:O55"/>
    <mergeCell ref="H56:J56"/>
    <mergeCell ref="K56:O56"/>
    <mergeCell ref="B57:E57"/>
    <mergeCell ref="F57:O57"/>
    <mergeCell ref="B58:E58"/>
    <mergeCell ref="F58:O58"/>
    <mergeCell ref="B59:E59"/>
    <mergeCell ref="F59:O59"/>
    <mergeCell ref="B60:E60"/>
    <mergeCell ref="F60:O60"/>
    <mergeCell ref="B61:E61"/>
    <mergeCell ref="F61:O61"/>
    <mergeCell ref="A62:A63"/>
    <mergeCell ref="B62:E65"/>
    <mergeCell ref="A64:A65"/>
    <mergeCell ref="A81:A84"/>
    <mergeCell ref="B81:E81"/>
    <mergeCell ref="B82:O84"/>
    <mergeCell ref="A85:O86"/>
    <mergeCell ref="A66:A71"/>
    <mergeCell ref="B66:E66"/>
    <mergeCell ref="A72:A76"/>
    <mergeCell ref="A77:A78"/>
    <mergeCell ref="A79:A80"/>
    <mergeCell ref="B79:E79"/>
  </mergeCells>
  <phoneticPr fontId="12"/>
  <pageMargins left="0.70866141732283472" right="0.5118110236220472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47</vt:i4>
      </vt:variant>
    </vt:vector>
  </HeadingPairs>
  <TitlesOfParts>
    <vt:vector size="93" baseType="lpstr">
      <vt:lpstr>一覧表</vt:lpstr>
      <vt:lpstr>品質証明員通知書</vt:lpstr>
      <vt:lpstr>下請工事における管内建設業者等不活用状況報告書</vt:lpstr>
      <vt:lpstr>県産資材等不使用状況報告書</vt:lpstr>
      <vt:lpstr>工事打合せ簿</vt:lpstr>
      <vt:lpstr>材料使用承認願</vt:lpstr>
      <vt:lpstr>段階確認書</vt:lpstr>
      <vt:lpstr>安全・訓練等の実施状況報告書</vt:lpstr>
      <vt:lpstr>事故・労働　災害発生速報</vt:lpstr>
      <vt:lpstr>工事履行報告書</vt:lpstr>
      <vt:lpstr>修補完了届</vt:lpstr>
      <vt:lpstr>部分使用協議書，承諾書</vt:lpstr>
      <vt:lpstr>支給品受領書</vt:lpstr>
      <vt:lpstr>支給品精算書</vt:lpstr>
      <vt:lpstr>現場発生品調書</vt:lpstr>
      <vt:lpstr>産業廃棄物管理表（マニフェスト）総括表</vt:lpstr>
      <vt:lpstr>休日取得計画実績表</vt:lpstr>
      <vt:lpstr>出来形管理図表</vt:lpstr>
      <vt:lpstr>出来形合否判定総括表</vt:lpstr>
      <vt:lpstr>品質管理図表</vt:lpstr>
      <vt:lpstr>標準１</vt:lpstr>
      <vt:lpstr>標準２</vt:lpstr>
      <vt:lpstr>標準３</vt:lpstr>
      <vt:lpstr>標準４</vt:lpstr>
      <vt:lpstr>標準５</vt:lpstr>
      <vt:lpstr>標準６</vt:lpstr>
      <vt:lpstr>標準７</vt:lpstr>
      <vt:lpstr>標準８</vt:lpstr>
      <vt:lpstr>標準９</vt:lpstr>
      <vt:lpstr>標準１０</vt:lpstr>
      <vt:lpstr>標準１１</vt:lpstr>
      <vt:lpstr>様式－１（１）</vt:lpstr>
      <vt:lpstr>様式－１（２）</vt:lpstr>
      <vt:lpstr>様式－１（３）</vt:lpstr>
      <vt:lpstr>様式－１（４）</vt:lpstr>
      <vt:lpstr>様式－１（５） </vt:lpstr>
      <vt:lpstr>様式－１（６）</vt:lpstr>
      <vt:lpstr>様式－２（１）</vt:lpstr>
      <vt:lpstr>様式－２（２）</vt:lpstr>
      <vt:lpstr>様式－２（３）</vt:lpstr>
      <vt:lpstr>様式－２（４）</vt:lpstr>
      <vt:lpstr>様式－２（５）</vt:lpstr>
      <vt:lpstr>品質証明書</vt:lpstr>
      <vt:lpstr>創意工夫・社会性等に関する実施状況</vt:lpstr>
      <vt:lpstr>下請業者使用実績報告書</vt:lpstr>
      <vt:lpstr>建設資材使用実績報告書</vt:lpstr>
      <vt:lpstr>安全・訓練等の実施状況報告書!Print_Area</vt:lpstr>
      <vt:lpstr>一覧表!Print_Area</vt:lpstr>
      <vt:lpstr>下請業者使用実績報告書!Print_Area</vt:lpstr>
      <vt:lpstr>下請工事における管内建設業者等不活用状況報告書!Print_Area</vt:lpstr>
      <vt:lpstr>休日取得計画実績表!Print_Area</vt:lpstr>
      <vt:lpstr>建設資材使用実績報告書!Print_Area</vt:lpstr>
      <vt:lpstr>県産資材等不使用状況報告書!Print_Area</vt:lpstr>
      <vt:lpstr>現場発生品調書!Print_Area</vt:lpstr>
      <vt:lpstr>工事打合せ簿!Print_Area</vt:lpstr>
      <vt:lpstr>工事履行報告書!Print_Area</vt:lpstr>
      <vt:lpstr>材料使用承認願!Print_Area</vt:lpstr>
      <vt:lpstr>'産業廃棄物管理表（マニフェスト）総括表'!Print_Area</vt:lpstr>
      <vt:lpstr>支給品受領書!Print_Area</vt:lpstr>
      <vt:lpstr>支給品精算書!Print_Area</vt:lpstr>
      <vt:lpstr>'事故・労働　災害発生速報'!Print_Area</vt:lpstr>
      <vt:lpstr>修補完了届!Print_Area</vt:lpstr>
      <vt:lpstr>出来形管理図表!Print_Area</vt:lpstr>
      <vt:lpstr>出来形合否判定総括表!Print_Area</vt:lpstr>
      <vt:lpstr>創意工夫・社会性等に関する実施状況!Print_Area</vt:lpstr>
      <vt:lpstr>段階確認書!Print_Area</vt:lpstr>
      <vt:lpstr>標準１!Print_Area</vt:lpstr>
      <vt:lpstr>標準１０!Print_Area</vt:lpstr>
      <vt:lpstr>標準１１!Print_Area</vt:lpstr>
      <vt:lpstr>標準２!Print_Area</vt:lpstr>
      <vt:lpstr>標準３!Print_Area</vt:lpstr>
      <vt:lpstr>標準４!Print_Area</vt:lpstr>
      <vt:lpstr>標準５!Print_Area</vt:lpstr>
      <vt:lpstr>標準６!Print_Area</vt:lpstr>
      <vt:lpstr>標準７!Print_Area</vt:lpstr>
      <vt:lpstr>標準８!Print_Area</vt:lpstr>
      <vt:lpstr>標準９!Print_Area</vt:lpstr>
      <vt:lpstr>品質管理図表!Print_Area</vt:lpstr>
      <vt:lpstr>品質証明員通知書!Print_Area</vt:lpstr>
      <vt:lpstr>品質証明書!Print_Area</vt:lpstr>
      <vt:lpstr>'部分使用協議書，承諾書'!Print_Area</vt:lpstr>
      <vt:lpstr>'様式－１（１）'!Print_Area</vt:lpstr>
      <vt:lpstr>'様式－１（２）'!Print_Area</vt:lpstr>
      <vt:lpstr>'様式－１（３）'!Print_Area</vt:lpstr>
      <vt:lpstr>'様式－１（４）'!Print_Area</vt:lpstr>
      <vt:lpstr>'様式－１（５） '!Print_Area</vt:lpstr>
      <vt:lpstr>'様式－１（６）'!Print_Area</vt:lpstr>
      <vt:lpstr>'様式－２（１）'!Print_Area</vt:lpstr>
      <vt:lpstr>'様式－２（２）'!Print_Area</vt:lpstr>
      <vt:lpstr>'様式－２（３）'!Print_Area</vt:lpstr>
      <vt:lpstr>'様式－２（４）'!Print_Area</vt:lpstr>
      <vt:lpstr>'様式－２（５）'!Print_Area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田辺　真吾</dc:creator>
  <cp:lastModifiedBy>担当者</cp:lastModifiedBy>
  <cp:lastPrinted>2024-01-30T01:47:45Z</cp:lastPrinted>
  <dcterms:created xsi:type="dcterms:W3CDTF">2023-12-24T23:38:19Z</dcterms:created>
  <dcterms:modified xsi:type="dcterms:W3CDTF">2024-03-05T01:21:38Z</dcterms:modified>
</cp:coreProperties>
</file>