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2_9月議案【特簡】R7.06.06告示A級2件（紫原中学校校舎新築・玉里団地住宅２８号棟新築）\02_公告関係\01 紫原中学校校舎新築その他本体工事\04_申請書等書類一式\Word・Excel版\"/>
    </mc:Choice>
  </mc:AlternateContent>
  <xr:revisionPtr revIDLastSave="0" documentId="8_{768E287D-D1E5-4B15-A553-AF432C81EB1B}" xr6:coauthVersionLast="47" xr6:coauthVersionMax="47" xr10:uidLastSave="{00000000-0000-0000-0000-000000000000}"/>
  <bookViews>
    <workbookView xWindow="-27330" yWindow="5385" windowWidth="21780" windowHeight="123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T6" i="6"/>
  <c r="S6" i="14"/>
  <c r="T6" i="5"/>
  <c r="T6" i="4"/>
  <c r="S6" i="13"/>
  <c r="S6" i="12"/>
  <c r="S6" i="2"/>
  <c r="S2" i="7"/>
  <c r="T5" i="6"/>
  <c r="S5" i="14"/>
  <c r="T5" i="5"/>
  <c r="T5" i="4"/>
  <c r="S5" i="13"/>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<sst xmlns="http://schemas.openxmlformats.org/spreadsheetml/2006/main" count="683" uniqueCount="231">
  <si>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</si>
  <si>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</si>
  <si>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</si>
  <si>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</si>
  <si>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</si>
  <si>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</si>
  <si>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</si>
  <si>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</si>
  <si>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</si>
  <si>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</si>
  <si>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</si>
  <si>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</si>
  <si>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</si>
  <si>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</si>
  <si>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</si>
  <si>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</si>
  <si>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</si>
  <si>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</si>
  <si>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</si>
  <si>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</si>
  <si>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</si>
  <si>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</si>
  <si>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</si>
  <si>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</si>
  <si>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</si>
  <si>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</si>
  <si>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</si>
  <si>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</si>
  <si>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</si>
  <si>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</si>
  <si>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</si>
  <si>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</si>
  <si>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</si>
  <si>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</si>
  <si>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</si>
  <si>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</si>
  <si>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</si>
  <si>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</si>
  <si>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</si>
  <si>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</si>
  <si>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</si>
  <si>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</si>
  <si>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</si>
  <si>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</si>
  <si>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</si>
  <si>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</si>
  <si>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</si>
  <si>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</si>
  <si>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</si>
  <si>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</si>
  <si>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</si>
  <si>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</si>
  <si>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</si>
  <si>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</si>
  <si>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</si>
  <si>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</si>
  <si>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</si>
  <si>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</si>
  <si>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</si>
  <si>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</si>
  <si>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</si>
  <si>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</si>
  <si>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</si>
  <si>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</si>
  <si>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</si>
  <si>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</si>
  <si>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</si>
  <si>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</si>
  <si>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</si>
  <si>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</si>
  <si>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</si>
  <si>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</si>
  <si>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</si>
  <si>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</si>
  <si>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</si>
  <si>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</si>
  <si>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</si>
  <si>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</si>
  <si>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</si>
  <si>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</si>
  <si>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</si>
  <si>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</si>
  <si>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</si>
  <si>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</si>
  <si>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</si>
  <si>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</si>
  <si>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</si>
  <si>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</si>
  <si>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</si>
  <si>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</si>
  <si>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</si>
  <si>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</si>
  <si>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</si>
  <si>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</si>
  <si>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</si>
  <si>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</si>
  <si>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</si>
  <si>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</si>
  <si>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</si>
  <si>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</si>
  <si>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</si>
  <si>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</si>
  <si>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</si>
  <si>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</si>
  <si>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</si>
  <si>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</si>
  <si>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</si>
  <si>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</si>
  <si>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</si>
  <si>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</si>
  <si>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</si>
  <si>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</si>
  <si>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</si>
  <si>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</si>
  <si>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</si>
  <si>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</si>
  <si>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</si>
  <si>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</si>
  <si>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</si>
  <si>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</si>
  <si>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</si>
  <si>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</si>
  <si>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</si>
  <si>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</si>
  <si>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</si>
  <si>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</si>
  <si>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</si>
  <si>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</si>
  <si>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</si>
  <si>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</si>
  <si>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</si>
  <si>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</si>
  <si>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</si>
  <si>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</si>
  <si>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</si>
  <si>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</si>
  <si>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</si>
  <si>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</si>
  <si>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</si>
  <si>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</si>
  <si>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</si>
  <si>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</si>
  <si>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</si>
  <si>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</si>
  <si>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</si>
  <si>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</si>
  <si>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</si>
  <si>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</si>
  <si>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</si>
  <si>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</si>
  <si>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</si>
  <si>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</si>
  <si>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</si>
  <si>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</si>
  <si>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</si>
  <si>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</si>
  <si>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</si>
  <si>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</si>
  <si>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</si>
  <si>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</si>
  <si>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</si>
  <si>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</si>
  <si>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</si>
  <si>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</si>
  <si>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</si>
  <si>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</si>
  <si>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</si>
  <si>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</si>
  <si>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</si>
  <si>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</si>
  <si>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</si>
  <si>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</si>
  <si>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</si>
  <si>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</si>
  <si>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</si>
  <si>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</si>
  <si>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</si>
  <si>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</si>
  <si>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</si>
  <si>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</si>
  <si>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</si>
  <si>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</si>
  <si>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</si>
  <si>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</si>
  <si>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</si>
  <si>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</si>
  <si>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</si>
  <si>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</si>
  <si>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</si>
  <si>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</si>
  <si>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</si>
  <si>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</si>
  <si>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</si>
  <si>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</si>
  <si>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</si>
  <si>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建築一式工事の新築、増築又は改築工事)が複数ある場合は、直近の２件について記入すること。</t>
    <rPh sb="2" eb="4">
      <t>ケンチク</t>
    </rPh>
    <rPh sb="4" eb="6">
      <t>イッシキ</t>
    </rPh>
    <rPh sb="6" eb="8">
      <t>コウジ</t>
    </rPh>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</si>
  <si>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</si>
  <si>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</si>
  <si>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</si>
  <si>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</si>
  <si>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本公告の入札参加資格確認申請の提出期限の日までにおいて、本市（公営企業を除く）が発注した建築一式</t>
    <rPh sb="30" eb="32">
      <t>ホンシ</t>
    </rPh>
    <rPh sb="33" eb="35">
      <t>コウエイ</t>
    </rPh>
    <rPh sb="35" eb="37">
      <t>キギョウ</t>
    </rPh>
    <rPh sb="38" eb="39">
      <t>ノゾ</t>
    </rPh>
    <rPh sb="42" eb="44">
      <t>ハッチュウ</t>
    </rPh>
    <rPh sb="46" eb="48">
      <t>ケンチク</t>
    </rPh>
    <rPh sb="48" eb="50">
      <t>イッシキ</t>
    </rPh>
    <phoneticPr fontId="1"/>
  </si>
  <si>
    <t xml:space="preserve"> 　　工事で、１．元請工事として当年度受注の有無、２．当年度受注がない場合において、元請工事として</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</si>
  <si>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</si>
  <si>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</si>
  <si>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R6</t>
  </si>
  <si>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</si>
  <si>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14" eb="16">
      <t>ホンシ</t>
    </rPh>
    <rPh sb="16" eb="18">
      <t>ハッチュウ</t>
    </rPh>
    <rPh sb="18" eb="20">
      <t>コウジ</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</si>
  <si>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</si>
  <si>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</si>
  <si>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</si>
  <si>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</si>
  <si>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</si>
  <si>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</si>
  <si>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</si>
  <si>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</si>
  <si>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  平成２７年４月１日から令和７年３月３１日までに完成した元請工事完成実績 (JVの場合は出資比率が</t>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</si>
  <si>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</si>
  <si>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</si>
  <si>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</si>
  <si>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</si>
  <si>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</si>
  <si>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</si>
  <si>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建築一式工事の新築、増築又は改築工事)が複数ある場合は、直近の２件について記入すること。</t>
    <phoneticPr fontId="1"/>
  </si>
  <si>
    <t>令和７年４月１日現在</t>
    <rPh sb="0" eb="2">
      <t>レイワ</t>
    </rPh>
    <rPh sb="3" eb="4">
      <t>ネン</t>
    </rPh>
    <rPh sb="5" eb="6">
      <t>ガツ</t>
    </rPh>
    <rPh sb="7" eb="8">
      <t>ニチ</t>
    </rPh>
    <rPh sb="8" eb="10">
      <t>ゲンザイ</t>
    </rPh>
    <phoneticPr fontId="1"/>
  </si>
  <si>
    <t>※  平成２７年４月１日から令和７年３月３１日までに完成した請負金額（JVの場合は全体金額）が１０億円</t>
    <rPh sb="26" eb="28">
      <t>カンセイ</t>
    </rPh>
    <rPh sb="30" eb="32">
      <t>ウケオイ</t>
    </rPh>
    <rPh sb="32" eb="34">
      <t>キンガク</t>
    </rPh>
    <rPh sb="38" eb="40">
      <t>バアイ</t>
    </rPh>
    <rPh sb="41" eb="43">
      <t>ゼンタイ</t>
    </rPh>
    <rPh sb="43" eb="45">
      <t>キンガク</t>
    </rPh>
    <rPh sb="49" eb="50">
      <t>オク</t>
    </rPh>
    <rPh sb="50" eb="51">
      <t>エン</t>
    </rPh>
    <phoneticPr fontId="1"/>
  </si>
  <si>
    <t>※　同種工事(鉄筋コンクリート造又は鉄骨鉄筋コンクリート造で、かつ、延床面積が１，５００㎡以上の</t>
    <rPh sb="2" eb="4">
      <t>ドウシュ</t>
    </rPh>
    <rPh sb="7" eb="9">
      <t>テッキン</t>
    </rPh>
    <rPh sb="15" eb="16">
      <t>ゾウ</t>
    </rPh>
    <rPh sb="16" eb="17">
      <t>マタ</t>
    </rPh>
    <rPh sb="18" eb="20">
      <t>テッコツ</t>
    </rPh>
    <rPh sb="20" eb="22">
      <t>テッキン</t>
    </rPh>
    <rPh sb="28" eb="29">
      <t>ゾウ</t>
    </rPh>
    <rPh sb="34" eb="36">
      <t>ノベユカ</t>
    </rPh>
    <rPh sb="36" eb="38">
      <t>メンセキ</t>
    </rPh>
    <rPh sb="45" eb="47">
      <t>イジョウ</t>
    </rPh>
    <phoneticPr fontId="1"/>
  </si>
  <si>
    <t>※　同種工事(鉄筋コンクリート造又は鉄骨鉄筋コンクリート造で延床面積が１，５００㎡以上の</t>
    <rPh sb="16" eb="17">
      <t>マタ</t>
    </rPh>
    <rPh sb="30" eb="32">
      <t>ノベユカ</t>
    </rPh>
    <phoneticPr fontId="1"/>
  </si>
  <si>
    <t>玉里団地住宅２８号棟新築本体工事</t>
    <phoneticPr fontId="1"/>
  </si>
  <si>
    <r>
      <t>４．直前１年間におけるボランティア活動による地域貢献の実績</t>
    </r>
    <r>
      <rPr>
        <sz val="10"/>
        <color theme="1"/>
        <rFont val="ＭＳ Ｐゴシック"/>
        <family val="3"/>
        <charset val="128"/>
        <scheme val="minor"/>
      </rPr>
      <t>(令和6年6月6日～令和7年6月5日)</t>
    </r>
    <rPh sb="2" eb="4">
      <t>チョクゼン</t>
    </rPh>
    <rPh sb="5" eb="7">
      <t>ネンカン</t>
    </rPh>
    <phoneticPr fontId="1"/>
  </si>
  <si>
    <t>６．過去１年間の指名停止等の状況(令和6年6月6日～令和7年6月5日)</t>
    <rPh sb="2" eb="4">
      <t>カコ</t>
    </rPh>
    <rPh sb="5" eb="7">
      <t>ネンカン</t>
    </rPh>
    <rPh sb="8" eb="10">
      <t>シメイ</t>
    </rPh>
    <rPh sb="10" eb="12">
      <t>テイシ</t>
    </rPh>
    <rPh sb="12" eb="13">
      <t>トウ</t>
    </rPh>
    <rPh sb="14" eb="16">
      <t>ジョウキョウ</t>
    </rPh>
    <phoneticPr fontId="1"/>
  </si>
  <si>
    <t>紫原中学校校舎新築その他本体工事</t>
    <rPh sb="0" eb="2">
      <t>ムラサキバル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</si>
</sst>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0">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center" vertical="center"/>
    </xf>
    <xf numFmtId="0" fontId="0" fillId="0" borderId="10" xfId="0" applyBorder="1" applyProtection="1">
      <alignment vertical="center"/>
      <protection locked="0"/>
    </xf>
    <xf numFmtId="0" fontId="0" fillId="0" borderId="10" xfId="0" applyBorder="1" applyAlignment="1">
      <alignment horizontal="distributed" vertical="center"/>
    </xf>
    <xf numFmtId="0" fontId="18" fillId="0" borderId="0" xfId="0" applyFont="1" applyAlignment="1" applyProtection="1">
      <alignment horizontal="lef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153</v>
      </c>
      <c r="AJ1" s="62" t="s">
        <v>198</v>
      </c>
    </row>
    <row r="3" spans="2:36" ht="15" customHeight="1" x14ac:dyDescent="0.25">
      <c r="B3" s="68" t="s">
        <v>133</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2:36" ht="15" customHeight="1" x14ac:dyDescent="0.25">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2:36" ht="15" customHeight="1" x14ac:dyDescent="0.25">
      <c r="O5" s="66" t="s">
        <v>0</v>
      </c>
      <c r="P5" s="66"/>
      <c r="Q5" s="66"/>
      <c r="R5" s="66"/>
      <c r="S5" s="67" t="s">
        <v>230</v>
      </c>
      <c r="T5" s="67"/>
      <c r="U5" s="67"/>
      <c r="V5" s="67"/>
      <c r="W5" s="67"/>
      <c r="X5" s="67"/>
      <c r="Y5" s="67"/>
      <c r="Z5" s="67"/>
      <c r="AA5" s="67"/>
      <c r="AB5" s="67"/>
      <c r="AC5" s="67"/>
      <c r="AD5" s="67"/>
      <c r="AE5" s="67"/>
      <c r="AF5" s="67"/>
      <c r="AG5" s="67"/>
      <c r="AH5" s="67"/>
      <c r="AI5" s="67"/>
      <c r="AJ5" s="67"/>
    </row>
    <row r="6" spans="2:36" ht="15" customHeight="1" x14ac:dyDescent="0.25">
      <c r="O6" s="65"/>
      <c r="P6" s="65"/>
      <c r="Q6" s="65"/>
      <c r="R6" s="65"/>
      <c r="S6" s="71" t="s">
        <v>227</v>
      </c>
      <c r="T6" s="71"/>
      <c r="U6" s="71"/>
      <c r="V6" s="71"/>
      <c r="W6" s="71"/>
      <c r="X6" s="71"/>
      <c r="Y6" s="71"/>
      <c r="Z6" s="71"/>
      <c r="AA6" s="71"/>
      <c r="AB6" s="71"/>
      <c r="AC6" s="71"/>
      <c r="AD6" s="71"/>
      <c r="AE6" s="71"/>
      <c r="AF6" s="71"/>
      <c r="AG6" s="71"/>
      <c r="AH6" s="71"/>
      <c r="AI6" s="71"/>
      <c r="AJ6" s="71"/>
    </row>
    <row r="7" spans="2:36" ht="15" customHeight="1" x14ac:dyDescent="0.25">
      <c r="O7" s="70" t="s">
        <v>1</v>
      </c>
      <c r="P7" s="70"/>
      <c r="Q7" s="70"/>
      <c r="R7" s="70"/>
      <c r="S7" s="69"/>
      <c r="T7" s="69"/>
      <c r="U7" s="69"/>
      <c r="V7" s="69"/>
      <c r="W7" s="69"/>
      <c r="X7" s="69"/>
      <c r="Y7" s="69"/>
      <c r="Z7" s="69"/>
      <c r="AA7" s="69"/>
      <c r="AB7" s="69"/>
      <c r="AC7" s="69"/>
      <c r="AD7" s="69"/>
      <c r="AE7" s="69"/>
      <c r="AF7" s="69"/>
      <c r="AG7" s="69"/>
      <c r="AH7" s="69"/>
      <c r="AI7" s="69"/>
      <c r="AJ7" s="69"/>
    </row>
    <row r="9" spans="2:36" ht="15" customHeight="1" x14ac:dyDescent="0.25">
      <c r="B9" s="72" t="s">
        <v>2</v>
      </c>
      <c r="C9" s="73"/>
      <c r="D9" s="89" t="s">
        <v>3</v>
      </c>
      <c r="E9" s="89"/>
      <c r="F9" s="89"/>
      <c r="G9" s="89"/>
      <c r="H9" s="89"/>
      <c r="I9" s="8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3"/>
    </row>
    <row r="10" spans="2:36" ht="15" customHeight="1" x14ac:dyDescent="0.25">
      <c r="B10" s="74"/>
      <c r="C10" s="75"/>
      <c r="D10" s="87"/>
      <c r="E10" s="87"/>
      <c r="F10" s="87"/>
      <c r="G10" s="87"/>
      <c r="H10" s="87"/>
      <c r="I10" s="87"/>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1"/>
    </row>
    <row r="11" spans="2:36" ht="15" customHeight="1" x14ac:dyDescent="0.25">
      <c r="B11" s="74"/>
      <c r="C11" s="75"/>
      <c r="D11" s="87" t="s">
        <v>4</v>
      </c>
      <c r="E11" s="87"/>
      <c r="F11" s="87"/>
      <c r="G11" s="87"/>
      <c r="H11" s="87"/>
      <c r="I11" s="87"/>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1"/>
    </row>
    <row r="12" spans="2:36" ht="15" customHeight="1" x14ac:dyDescent="0.25">
      <c r="B12" s="74"/>
      <c r="C12" s="75"/>
      <c r="D12" s="87"/>
      <c r="E12" s="87"/>
      <c r="F12" s="87"/>
      <c r="G12" s="87"/>
      <c r="H12" s="87"/>
      <c r="I12" s="87"/>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1"/>
    </row>
    <row r="13" spans="2:36" ht="15" customHeight="1" x14ac:dyDescent="0.25">
      <c r="B13" s="74"/>
      <c r="C13" s="75"/>
      <c r="D13" s="87" t="s">
        <v>5</v>
      </c>
      <c r="E13" s="87"/>
      <c r="F13" s="87"/>
      <c r="G13" s="87"/>
      <c r="H13" s="87"/>
      <c r="I13" s="87"/>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1"/>
    </row>
    <row r="14" spans="2:36" ht="15" customHeight="1" x14ac:dyDescent="0.25">
      <c r="B14" s="74"/>
      <c r="C14" s="75"/>
      <c r="D14" s="87"/>
      <c r="E14" s="87"/>
      <c r="F14" s="87"/>
      <c r="G14" s="87"/>
      <c r="H14" s="87"/>
      <c r="I14" s="87"/>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1"/>
    </row>
    <row r="15" spans="2:36" ht="15" customHeight="1" x14ac:dyDescent="0.25">
      <c r="B15" s="74"/>
      <c r="C15" s="75"/>
      <c r="D15" s="87" t="s">
        <v>6</v>
      </c>
      <c r="E15" s="87"/>
      <c r="F15" s="87"/>
      <c r="G15" s="87"/>
      <c r="H15" s="87"/>
      <c r="I15" s="87"/>
      <c r="J15" s="92"/>
      <c r="K15" s="93"/>
      <c r="L15" s="93"/>
      <c r="M15" s="93"/>
      <c r="N15" s="93"/>
      <c r="O15" s="93"/>
      <c r="P15" s="93"/>
      <c r="Q15" s="93"/>
      <c r="R15" s="90" t="s">
        <v>17</v>
      </c>
      <c r="S15" s="96"/>
      <c r="T15" s="96"/>
      <c r="U15" s="96"/>
      <c r="V15" s="96"/>
      <c r="W15" s="96"/>
      <c r="X15" s="96"/>
      <c r="Y15" s="96"/>
      <c r="Z15" s="96"/>
      <c r="AA15" s="96"/>
      <c r="AB15" s="96"/>
      <c r="AC15" s="96"/>
      <c r="AD15" s="96"/>
      <c r="AE15" s="96"/>
      <c r="AF15" s="96"/>
      <c r="AG15" s="96"/>
      <c r="AH15" s="96"/>
      <c r="AI15" s="96"/>
      <c r="AJ15" s="97"/>
    </row>
    <row r="16" spans="2:36" ht="15" customHeight="1" x14ac:dyDescent="0.25">
      <c r="B16" s="74"/>
      <c r="C16" s="75"/>
      <c r="D16" s="87"/>
      <c r="E16" s="87"/>
      <c r="F16" s="87"/>
      <c r="G16" s="87"/>
      <c r="H16" s="87"/>
      <c r="I16" s="87"/>
      <c r="J16" s="94"/>
      <c r="K16" s="95"/>
      <c r="L16" s="95"/>
      <c r="M16" s="95"/>
      <c r="N16" s="95"/>
      <c r="O16" s="95"/>
      <c r="P16" s="95"/>
      <c r="Q16" s="95"/>
      <c r="R16" s="91"/>
      <c r="S16" s="98"/>
      <c r="T16" s="98"/>
      <c r="U16" s="98"/>
      <c r="V16" s="98"/>
      <c r="W16" s="98"/>
      <c r="X16" s="98"/>
      <c r="Y16" s="98"/>
      <c r="Z16" s="98"/>
      <c r="AA16" s="98"/>
      <c r="AB16" s="98"/>
      <c r="AC16" s="98"/>
      <c r="AD16" s="98"/>
      <c r="AE16" s="98"/>
      <c r="AF16" s="98"/>
      <c r="AG16" s="98"/>
      <c r="AH16" s="98"/>
      <c r="AI16" s="98"/>
      <c r="AJ16" s="99"/>
    </row>
    <row r="17" spans="2:36" ht="15" customHeight="1" x14ac:dyDescent="0.25">
      <c r="B17" s="74"/>
      <c r="C17" s="75"/>
      <c r="D17" s="87" t="s">
        <v>7</v>
      </c>
      <c r="E17" s="87"/>
      <c r="F17" s="87"/>
      <c r="G17" s="87"/>
      <c r="H17" s="87"/>
      <c r="I17" s="87"/>
      <c r="J17" s="122"/>
      <c r="K17" s="124"/>
      <c r="L17" s="124"/>
      <c r="M17" s="124"/>
      <c r="N17" s="124"/>
      <c r="O17" s="96" t="s">
        <v>13</v>
      </c>
      <c r="P17" s="124"/>
      <c r="Q17" s="124"/>
      <c r="R17" s="96" t="s">
        <v>14</v>
      </c>
      <c r="S17" s="124"/>
      <c r="T17" s="124"/>
      <c r="U17" s="96" t="s">
        <v>15</v>
      </c>
      <c r="V17" s="96"/>
      <c r="W17" s="96" t="s">
        <v>16</v>
      </c>
      <c r="X17" s="96"/>
      <c r="Y17" s="124"/>
      <c r="Z17" s="124"/>
      <c r="AA17" s="124"/>
      <c r="AB17" s="124"/>
      <c r="AC17" s="96" t="s">
        <v>13</v>
      </c>
      <c r="AD17" s="124"/>
      <c r="AE17" s="124"/>
      <c r="AF17" s="96" t="s">
        <v>14</v>
      </c>
      <c r="AG17" s="124"/>
      <c r="AH17" s="124"/>
      <c r="AI17" s="96" t="s">
        <v>15</v>
      </c>
      <c r="AJ17" s="2"/>
    </row>
    <row r="18" spans="2:36" ht="15" customHeight="1" x14ac:dyDescent="0.25">
      <c r="B18" s="74"/>
      <c r="C18" s="75"/>
      <c r="D18" s="87"/>
      <c r="E18" s="87"/>
      <c r="F18" s="87"/>
      <c r="G18" s="87"/>
      <c r="H18" s="87"/>
      <c r="I18" s="87"/>
      <c r="J18" s="123"/>
      <c r="K18" s="125"/>
      <c r="L18" s="125"/>
      <c r="M18" s="125"/>
      <c r="N18" s="125"/>
      <c r="O18" s="98"/>
      <c r="P18" s="125"/>
      <c r="Q18" s="125"/>
      <c r="R18" s="98"/>
      <c r="S18" s="125"/>
      <c r="T18" s="125"/>
      <c r="U18" s="98"/>
      <c r="V18" s="98"/>
      <c r="W18" s="98"/>
      <c r="X18" s="98"/>
      <c r="Y18" s="125"/>
      <c r="Z18" s="125"/>
      <c r="AA18" s="125"/>
      <c r="AB18" s="125"/>
      <c r="AC18" s="98"/>
      <c r="AD18" s="125"/>
      <c r="AE18" s="125"/>
      <c r="AF18" s="98"/>
      <c r="AG18" s="125"/>
      <c r="AH18" s="125"/>
      <c r="AI18" s="98"/>
      <c r="AJ18" s="3"/>
    </row>
    <row r="19" spans="2:36" ht="15" customHeight="1" x14ac:dyDescent="0.25">
      <c r="B19" s="74"/>
      <c r="C19" s="75"/>
      <c r="D19" s="87" t="s">
        <v>8</v>
      </c>
      <c r="E19" s="87"/>
      <c r="F19" s="87"/>
      <c r="G19" s="87"/>
      <c r="H19" s="87"/>
      <c r="I19" s="87"/>
      <c r="J19" s="104"/>
      <c r="K19" s="105"/>
      <c r="L19" s="105"/>
      <c r="M19" s="105"/>
      <c r="N19" s="110"/>
      <c r="O19" s="112" t="s">
        <v>10</v>
      </c>
      <c r="P19" s="113"/>
      <c r="Q19" s="113"/>
      <c r="R19" s="113"/>
      <c r="S19" s="113"/>
      <c r="T19" s="114"/>
      <c r="U19" s="118"/>
      <c r="V19" s="119"/>
      <c r="W19" s="119"/>
      <c r="X19" s="126" t="s">
        <v>12</v>
      </c>
      <c r="Y19" s="127"/>
      <c r="Z19" s="130" t="s">
        <v>11</v>
      </c>
      <c r="AA19" s="131"/>
      <c r="AB19" s="131"/>
      <c r="AC19" s="131"/>
      <c r="AD19" s="131"/>
      <c r="AE19" s="132"/>
      <c r="AF19" s="104"/>
      <c r="AG19" s="105"/>
      <c r="AH19" s="105"/>
      <c r="AI19" s="105"/>
      <c r="AJ19" s="106"/>
    </row>
    <row r="20" spans="2:36" ht="15" customHeight="1" x14ac:dyDescent="0.25">
      <c r="B20" s="74"/>
      <c r="C20" s="75"/>
      <c r="D20" s="87"/>
      <c r="E20" s="87"/>
      <c r="F20" s="87"/>
      <c r="G20" s="87"/>
      <c r="H20" s="87"/>
      <c r="I20" s="87"/>
      <c r="J20" s="107"/>
      <c r="K20" s="108"/>
      <c r="L20" s="108"/>
      <c r="M20" s="108"/>
      <c r="N20" s="111"/>
      <c r="O20" s="115"/>
      <c r="P20" s="116"/>
      <c r="Q20" s="116"/>
      <c r="R20" s="116"/>
      <c r="S20" s="116"/>
      <c r="T20" s="117"/>
      <c r="U20" s="120"/>
      <c r="V20" s="121"/>
      <c r="W20" s="121"/>
      <c r="X20" s="128"/>
      <c r="Y20" s="129"/>
      <c r="Z20" s="133"/>
      <c r="AA20" s="134"/>
      <c r="AB20" s="134"/>
      <c r="AC20" s="134"/>
      <c r="AD20" s="134"/>
      <c r="AE20" s="135"/>
      <c r="AF20" s="107"/>
      <c r="AG20" s="108"/>
      <c r="AH20" s="108"/>
      <c r="AI20" s="108"/>
      <c r="AJ20" s="109"/>
    </row>
    <row r="21" spans="2:36" ht="15" customHeight="1" x14ac:dyDescent="0.25">
      <c r="B21" s="74"/>
      <c r="C21" s="75"/>
      <c r="D21" s="87" t="s">
        <v>9</v>
      </c>
      <c r="E21" s="87"/>
      <c r="F21" s="87"/>
      <c r="G21" s="87"/>
      <c r="H21" s="87"/>
      <c r="I21" s="87"/>
      <c r="J21" s="78"/>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80"/>
    </row>
    <row r="22" spans="2:36" ht="15" customHeight="1" x14ac:dyDescent="0.25">
      <c r="B22" s="74"/>
      <c r="C22" s="75"/>
      <c r="D22" s="87"/>
      <c r="E22" s="87"/>
      <c r="F22" s="87"/>
      <c r="G22" s="87"/>
      <c r="H22" s="87"/>
      <c r="I22" s="87"/>
      <c r="J22" s="81"/>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3"/>
    </row>
    <row r="23" spans="2:36" ht="15" customHeight="1" x14ac:dyDescent="0.25">
      <c r="B23" s="74"/>
      <c r="C23" s="75"/>
      <c r="D23" s="87"/>
      <c r="E23" s="87"/>
      <c r="F23" s="87"/>
      <c r="G23" s="87"/>
      <c r="H23" s="87"/>
      <c r="I23" s="87"/>
      <c r="J23" s="81"/>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3"/>
    </row>
    <row r="24" spans="2:36" ht="15" customHeight="1" x14ac:dyDescent="0.25">
      <c r="B24" s="74"/>
      <c r="C24" s="75"/>
      <c r="D24" s="87"/>
      <c r="E24" s="87"/>
      <c r="F24" s="87"/>
      <c r="G24" s="87"/>
      <c r="H24" s="87"/>
      <c r="I24" s="87"/>
      <c r="J24" s="81"/>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3"/>
    </row>
    <row r="25" spans="2:36" ht="15" customHeight="1" x14ac:dyDescent="0.25">
      <c r="B25" s="74"/>
      <c r="C25" s="75"/>
      <c r="D25" s="87"/>
      <c r="E25" s="87"/>
      <c r="F25" s="87"/>
      <c r="G25" s="87"/>
      <c r="H25" s="87"/>
      <c r="I25" s="87"/>
      <c r="J25" s="81"/>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3"/>
    </row>
    <row r="26" spans="2:36" ht="15" customHeight="1" x14ac:dyDescent="0.25">
      <c r="B26" s="76"/>
      <c r="C26" s="77"/>
      <c r="D26" s="88"/>
      <c r="E26" s="88"/>
      <c r="F26" s="88"/>
      <c r="G26" s="88"/>
      <c r="H26" s="88"/>
      <c r="I26" s="88"/>
      <c r="J26" s="84"/>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6"/>
    </row>
    <row r="27" spans="2:36" ht="15" customHeight="1" x14ac:dyDescent="0.25">
      <c r="B27" s="72" t="s">
        <v>2</v>
      </c>
      <c r="C27" s="73"/>
      <c r="D27" s="89" t="s">
        <v>3</v>
      </c>
      <c r="E27" s="89"/>
      <c r="F27" s="89"/>
      <c r="G27" s="89"/>
      <c r="H27" s="89"/>
      <c r="I27" s="89"/>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3"/>
    </row>
    <row r="28" spans="2:36" ht="15" customHeight="1" x14ac:dyDescent="0.25">
      <c r="B28" s="74"/>
      <c r="C28" s="75"/>
      <c r="D28" s="87"/>
      <c r="E28" s="87"/>
      <c r="F28" s="87"/>
      <c r="G28" s="87"/>
      <c r="H28" s="87"/>
      <c r="I28" s="87"/>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1"/>
    </row>
    <row r="29" spans="2:36" ht="15" customHeight="1" x14ac:dyDescent="0.25">
      <c r="B29" s="74"/>
      <c r="C29" s="75"/>
      <c r="D29" s="87" t="s">
        <v>4</v>
      </c>
      <c r="E29" s="87"/>
      <c r="F29" s="87"/>
      <c r="G29" s="87"/>
      <c r="H29" s="87"/>
      <c r="I29" s="87"/>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1"/>
    </row>
    <row r="30" spans="2:36" ht="15" customHeight="1" x14ac:dyDescent="0.25">
      <c r="B30" s="74"/>
      <c r="C30" s="75"/>
      <c r="D30" s="87"/>
      <c r="E30" s="87"/>
      <c r="F30" s="87"/>
      <c r="G30" s="87"/>
      <c r="H30" s="87"/>
      <c r="I30" s="87"/>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5" customHeight="1" x14ac:dyDescent="0.25">
      <c r="B31" s="74"/>
      <c r="C31" s="75"/>
      <c r="D31" s="87" t="s">
        <v>5</v>
      </c>
      <c r="E31" s="87"/>
      <c r="F31" s="87"/>
      <c r="G31" s="87"/>
      <c r="H31" s="87"/>
      <c r="I31" s="87"/>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5" customHeight="1" x14ac:dyDescent="0.25">
      <c r="B32" s="74"/>
      <c r="C32" s="75"/>
      <c r="D32" s="87"/>
      <c r="E32" s="87"/>
      <c r="F32" s="87"/>
      <c r="G32" s="87"/>
      <c r="H32" s="87"/>
      <c r="I32" s="87"/>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5" customHeight="1" x14ac:dyDescent="0.25">
      <c r="B33" s="74"/>
      <c r="C33" s="75"/>
      <c r="D33" s="87" t="s">
        <v>6</v>
      </c>
      <c r="E33" s="87"/>
      <c r="F33" s="87"/>
      <c r="G33" s="87"/>
      <c r="H33" s="87"/>
      <c r="I33" s="87"/>
      <c r="J33" s="92"/>
      <c r="K33" s="93"/>
      <c r="L33" s="93"/>
      <c r="M33" s="93"/>
      <c r="N33" s="93"/>
      <c r="O33" s="93"/>
      <c r="P33" s="93"/>
      <c r="Q33" s="93"/>
      <c r="R33" s="90" t="s">
        <v>17</v>
      </c>
      <c r="S33" s="96"/>
      <c r="T33" s="96"/>
      <c r="U33" s="96"/>
      <c r="V33" s="96"/>
      <c r="W33" s="96"/>
      <c r="X33" s="96"/>
      <c r="Y33" s="96"/>
      <c r="Z33" s="96"/>
      <c r="AA33" s="96"/>
      <c r="AB33" s="96"/>
      <c r="AC33" s="96"/>
      <c r="AD33" s="96"/>
      <c r="AE33" s="96"/>
      <c r="AF33" s="96"/>
      <c r="AG33" s="96"/>
      <c r="AH33" s="96"/>
      <c r="AI33" s="96"/>
      <c r="AJ33" s="97"/>
    </row>
    <row r="34" spans="2:36" ht="15" customHeight="1" x14ac:dyDescent="0.25">
      <c r="B34" s="74"/>
      <c r="C34" s="75"/>
      <c r="D34" s="87"/>
      <c r="E34" s="87"/>
      <c r="F34" s="87"/>
      <c r="G34" s="87"/>
      <c r="H34" s="87"/>
      <c r="I34" s="87"/>
      <c r="J34" s="94"/>
      <c r="K34" s="95"/>
      <c r="L34" s="95"/>
      <c r="M34" s="95"/>
      <c r="N34" s="95"/>
      <c r="O34" s="95"/>
      <c r="P34" s="95"/>
      <c r="Q34" s="95"/>
      <c r="R34" s="91"/>
      <c r="S34" s="98"/>
      <c r="T34" s="98"/>
      <c r="U34" s="98"/>
      <c r="V34" s="98"/>
      <c r="W34" s="98"/>
      <c r="X34" s="98"/>
      <c r="Y34" s="98"/>
      <c r="Z34" s="98"/>
      <c r="AA34" s="98"/>
      <c r="AB34" s="98"/>
      <c r="AC34" s="98"/>
      <c r="AD34" s="98"/>
      <c r="AE34" s="98"/>
      <c r="AF34" s="98"/>
      <c r="AG34" s="98"/>
      <c r="AH34" s="98"/>
      <c r="AI34" s="98"/>
      <c r="AJ34" s="99"/>
    </row>
    <row r="35" spans="2:36" ht="15" customHeight="1" x14ac:dyDescent="0.25">
      <c r="B35" s="74"/>
      <c r="C35" s="75"/>
      <c r="D35" s="87" t="s">
        <v>7</v>
      </c>
      <c r="E35" s="87"/>
      <c r="F35" s="87"/>
      <c r="G35" s="87"/>
      <c r="H35" s="87"/>
      <c r="I35" s="87"/>
      <c r="J35" s="122"/>
      <c r="K35" s="124"/>
      <c r="L35" s="124"/>
      <c r="M35" s="124"/>
      <c r="N35" s="124"/>
      <c r="O35" s="96" t="s">
        <v>13</v>
      </c>
      <c r="P35" s="124"/>
      <c r="Q35" s="124"/>
      <c r="R35" s="96" t="s">
        <v>14</v>
      </c>
      <c r="S35" s="124"/>
      <c r="T35" s="124"/>
      <c r="U35" s="96" t="s">
        <v>15</v>
      </c>
      <c r="V35" s="96"/>
      <c r="W35" s="96" t="s">
        <v>16</v>
      </c>
      <c r="X35" s="96"/>
      <c r="Y35" s="124"/>
      <c r="Z35" s="124"/>
      <c r="AA35" s="124"/>
      <c r="AB35" s="124"/>
      <c r="AC35" s="96" t="s">
        <v>13</v>
      </c>
      <c r="AD35" s="124"/>
      <c r="AE35" s="124"/>
      <c r="AF35" s="96" t="s">
        <v>14</v>
      </c>
      <c r="AG35" s="124"/>
      <c r="AH35" s="124"/>
      <c r="AI35" s="96" t="s">
        <v>15</v>
      </c>
      <c r="AJ35" s="2"/>
    </row>
    <row r="36" spans="2:36" ht="15" customHeight="1" x14ac:dyDescent="0.25">
      <c r="B36" s="74"/>
      <c r="C36" s="75"/>
      <c r="D36" s="87"/>
      <c r="E36" s="87"/>
      <c r="F36" s="87"/>
      <c r="G36" s="87"/>
      <c r="H36" s="87"/>
      <c r="I36" s="87"/>
      <c r="J36" s="123"/>
      <c r="K36" s="125"/>
      <c r="L36" s="125"/>
      <c r="M36" s="125"/>
      <c r="N36" s="125"/>
      <c r="O36" s="98"/>
      <c r="P36" s="125"/>
      <c r="Q36" s="125"/>
      <c r="R36" s="98"/>
      <c r="S36" s="125"/>
      <c r="T36" s="125"/>
      <c r="U36" s="98"/>
      <c r="V36" s="98"/>
      <c r="W36" s="98"/>
      <c r="X36" s="98"/>
      <c r="Y36" s="125"/>
      <c r="Z36" s="125"/>
      <c r="AA36" s="125"/>
      <c r="AB36" s="125"/>
      <c r="AC36" s="98"/>
      <c r="AD36" s="125"/>
      <c r="AE36" s="125"/>
      <c r="AF36" s="98"/>
      <c r="AG36" s="125"/>
      <c r="AH36" s="125"/>
      <c r="AI36" s="98"/>
      <c r="AJ36" s="3"/>
    </row>
    <row r="37" spans="2:36" ht="15" customHeight="1" x14ac:dyDescent="0.25">
      <c r="B37" s="74"/>
      <c r="C37" s="75"/>
      <c r="D37" s="87" t="s">
        <v>8</v>
      </c>
      <c r="E37" s="87"/>
      <c r="F37" s="87"/>
      <c r="G37" s="87"/>
      <c r="H37" s="87"/>
      <c r="I37" s="87"/>
      <c r="J37" s="104"/>
      <c r="K37" s="105"/>
      <c r="L37" s="105"/>
      <c r="M37" s="105"/>
      <c r="N37" s="110"/>
      <c r="O37" s="112" t="s">
        <v>10</v>
      </c>
      <c r="P37" s="113"/>
      <c r="Q37" s="113"/>
      <c r="R37" s="113"/>
      <c r="S37" s="113"/>
      <c r="T37" s="114"/>
      <c r="U37" s="118"/>
      <c r="V37" s="119"/>
      <c r="W37" s="119"/>
      <c r="X37" s="126" t="s">
        <v>12</v>
      </c>
      <c r="Y37" s="127"/>
      <c r="Z37" s="130" t="s">
        <v>11</v>
      </c>
      <c r="AA37" s="131"/>
      <c r="AB37" s="131"/>
      <c r="AC37" s="131"/>
      <c r="AD37" s="131"/>
      <c r="AE37" s="132"/>
      <c r="AF37" s="104"/>
      <c r="AG37" s="105"/>
      <c r="AH37" s="105"/>
      <c r="AI37" s="105"/>
      <c r="AJ37" s="106"/>
    </row>
    <row r="38" spans="2:36" ht="15" customHeight="1" x14ac:dyDescent="0.25">
      <c r="B38" s="74"/>
      <c r="C38" s="75"/>
      <c r="D38" s="87"/>
      <c r="E38" s="87"/>
      <c r="F38" s="87"/>
      <c r="G38" s="87"/>
      <c r="H38" s="87"/>
      <c r="I38" s="87"/>
      <c r="J38" s="107"/>
      <c r="K38" s="108"/>
      <c r="L38" s="108"/>
      <c r="M38" s="108"/>
      <c r="N38" s="111"/>
      <c r="O38" s="115"/>
      <c r="P38" s="116"/>
      <c r="Q38" s="116"/>
      <c r="R38" s="116"/>
      <c r="S38" s="116"/>
      <c r="T38" s="117"/>
      <c r="U38" s="120"/>
      <c r="V38" s="121"/>
      <c r="W38" s="121"/>
      <c r="X38" s="128"/>
      <c r="Y38" s="129"/>
      <c r="Z38" s="133"/>
      <c r="AA38" s="134"/>
      <c r="AB38" s="134"/>
      <c r="AC38" s="134"/>
      <c r="AD38" s="134"/>
      <c r="AE38" s="135"/>
      <c r="AF38" s="107"/>
      <c r="AG38" s="108"/>
      <c r="AH38" s="108"/>
      <c r="AI38" s="108"/>
      <c r="AJ38" s="109"/>
    </row>
    <row r="39" spans="2:36" ht="15" customHeight="1" x14ac:dyDescent="0.25">
      <c r="B39" s="74"/>
      <c r="C39" s="75"/>
      <c r="D39" s="87" t="s">
        <v>9</v>
      </c>
      <c r="E39" s="87"/>
      <c r="F39" s="87"/>
      <c r="G39" s="87"/>
      <c r="H39" s="87"/>
      <c r="I39" s="87"/>
      <c r="J39" s="78"/>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80"/>
    </row>
    <row r="40" spans="2:36" ht="15" customHeight="1" x14ac:dyDescent="0.25">
      <c r="B40" s="74"/>
      <c r="C40" s="75"/>
      <c r="D40" s="87"/>
      <c r="E40" s="87"/>
      <c r="F40" s="87"/>
      <c r="G40" s="87"/>
      <c r="H40" s="87"/>
      <c r="I40" s="87"/>
      <c r="J40" s="81"/>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3"/>
    </row>
    <row r="41" spans="2:36" ht="15" customHeight="1" x14ac:dyDescent="0.25">
      <c r="B41" s="74"/>
      <c r="C41" s="75"/>
      <c r="D41" s="87"/>
      <c r="E41" s="87"/>
      <c r="F41" s="87"/>
      <c r="G41" s="87"/>
      <c r="H41" s="87"/>
      <c r="I41" s="87"/>
      <c r="J41" s="81"/>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3"/>
    </row>
    <row r="42" spans="2:36" ht="15" customHeight="1" x14ac:dyDescent="0.25">
      <c r="B42" s="74"/>
      <c r="C42" s="75"/>
      <c r="D42" s="87"/>
      <c r="E42" s="87"/>
      <c r="F42" s="87"/>
      <c r="G42" s="87"/>
      <c r="H42" s="87"/>
      <c r="I42" s="87"/>
      <c r="J42" s="81"/>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3"/>
    </row>
    <row r="43" spans="2:36" ht="15" customHeight="1" x14ac:dyDescent="0.25">
      <c r="B43" s="74"/>
      <c r="C43" s="75"/>
      <c r="D43" s="87"/>
      <c r="E43" s="87"/>
      <c r="F43" s="87"/>
      <c r="G43" s="87"/>
      <c r="H43" s="87"/>
      <c r="I43" s="87"/>
      <c r="J43" s="81"/>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3"/>
    </row>
    <row r="44" spans="2:36" ht="15" customHeight="1" x14ac:dyDescent="0.25">
      <c r="B44" s="76"/>
      <c r="C44" s="77"/>
      <c r="D44" s="88"/>
      <c r="E44" s="88"/>
      <c r="F44" s="88"/>
      <c r="G44" s="88"/>
      <c r="H44" s="88"/>
      <c r="I44" s="88"/>
      <c r="J44" s="84"/>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6"/>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6" t="s">
        <v>224</v>
      </c>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row>
    <row r="47" spans="2:36" ht="15" customHeight="1" x14ac:dyDescent="0.25">
      <c r="B47" s="136" t="s">
        <v>178</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7" t="s">
        <v>225</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25">
      <c r="B49" s="48" t="s">
        <v>195</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x14ac:dyDescent="0.25">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x14ac:dyDescent="0.25">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x14ac:dyDescent="0.25">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x14ac:dyDescent="0.25">
      <c r="B54" s="48" t="s">
        <v>141</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x14ac:dyDescent="0.25">
      <c r="B55" s="48" t="s">
        <v>142</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7">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7:AJ7"/>
    <mergeCell ref="O7:R7"/>
    <mergeCell ref="S6:AJ6"/>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G12" sqref="G12"/>
    </sheetView>
  </sheetViews>
  <sheetFormatPr defaultColWidth="9" defaultRowHeight="12.75" x14ac:dyDescent="0.25"/>
  <cols>
    <col min="4" max="4" width="11.3984375" bestFit="1" customWidth="1"/>
  </cols>
  <sheetData>
    <row r="1" spans="2:8" x14ac:dyDescent="0.25">
      <c r="B1" t="s">
        <v>8</v>
      </c>
      <c r="C1" t="s">
        <v>18</v>
      </c>
      <c r="D1" t="s">
        <v>46</v>
      </c>
      <c r="F1" t="s">
        <v>35</v>
      </c>
      <c r="G1" t="s">
        <v>36</v>
      </c>
      <c r="H1" t="s">
        <v>203</v>
      </c>
    </row>
    <row r="2" spans="2:8" x14ac:dyDescent="0.25">
      <c r="D2" t="s">
        <v>49</v>
      </c>
      <c r="F2" t="s">
        <v>117</v>
      </c>
      <c r="G2" s="16">
        <v>79</v>
      </c>
    </row>
    <row r="3" spans="2:8" x14ac:dyDescent="0.25">
      <c r="B3" t="s">
        <v>19</v>
      </c>
      <c r="C3" t="s">
        <v>38</v>
      </c>
      <c r="D3" t="s">
        <v>47</v>
      </c>
      <c r="F3" t="s">
        <v>118</v>
      </c>
      <c r="G3" s="16">
        <v>80.3</v>
      </c>
    </row>
    <row r="4" spans="2:8" x14ac:dyDescent="0.25">
      <c r="B4" t="s">
        <v>20</v>
      </c>
      <c r="C4" t="s">
        <v>21</v>
      </c>
      <c r="D4" t="s">
        <v>48</v>
      </c>
      <c r="F4" t="s">
        <v>119</v>
      </c>
      <c r="G4" s="16">
        <v>79.900000000000006</v>
      </c>
    </row>
    <row r="5" spans="2:8" x14ac:dyDescent="0.25">
      <c r="D5" s="57" t="s">
        <v>187</v>
      </c>
      <c r="F5" t="s">
        <v>120</v>
      </c>
      <c r="G5" s="16">
        <v>79.8</v>
      </c>
    </row>
    <row r="6" spans="2:8" x14ac:dyDescent="0.25">
      <c r="D6" s="58" t="s">
        <v>184</v>
      </c>
      <c r="F6" t="s">
        <v>121</v>
      </c>
      <c r="G6" s="16">
        <v>78.599999999999994</v>
      </c>
    </row>
    <row r="7" spans="2:8" x14ac:dyDescent="0.25">
      <c r="D7" s="58" t="s">
        <v>183</v>
      </c>
      <c r="F7" t="s">
        <v>177</v>
      </c>
      <c r="G7" s="16">
        <v>78.099999999999994</v>
      </c>
    </row>
    <row r="8" spans="2:8" x14ac:dyDescent="0.25">
      <c r="D8" s="58" t="s">
        <v>185</v>
      </c>
      <c r="F8" t="s">
        <v>175</v>
      </c>
      <c r="G8" s="16">
        <v>80.2</v>
      </c>
    </row>
    <row r="9" spans="2:8" x14ac:dyDescent="0.25">
      <c r="D9" s="59" t="s">
        <v>188</v>
      </c>
      <c r="F9" t="s">
        <v>181</v>
      </c>
      <c r="G9" s="16">
        <v>79</v>
      </c>
    </row>
    <row r="10" spans="2:8" x14ac:dyDescent="0.25">
      <c r="F10" t="s">
        <v>182</v>
      </c>
      <c r="G10" s="16">
        <v>80</v>
      </c>
    </row>
    <row r="11" spans="2:8" x14ac:dyDescent="0.25">
      <c r="D11" t="s">
        <v>186</v>
      </c>
      <c r="F11" t="s">
        <v>204</v>
      </c>
      <c r="G11" s="56">
        <v>81.3</v>
      </c>
    </row>
    <row r="12" spans="2:8"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c r="AJ1" s="62" t="s">
        <v>198</v>
      </c>
    </row>
    <row r="3" spans="2:36" ht="15" customHeight="1" x14ac:dyDescent="0.25">
      <c r="B3" s="68" t="s">
        <v>206</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2:36" ht="15" customHeight="1" x14ac:dyDescent="0.25">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2:36" ht="15" customHeight="1" x14ac:dyDescent="0.25">
      <c r="O5" s="66" t="s">
        <v>0</v>
      </c>
      <c r="P5" s="66"/>
      <c r="Q5" s="66"/>
      <c r="R5" s="66"/>
      <c r="S5" s="138" t="str">
        <f>IF(様式1!S5="","",様式1!S5)</f>
        <v>紫原中学校校舎新築その他本体工事</v>
      </c>
      <c r="T5" s="138"/>
      <c r="U5" s="138"/>
      <c r="V5" s="138"/>
      <c r="W5" s="138"/>
      <c r="X5" s="138"/>
      <c r="Y5" s="138"/>
      <c r="Z5" s="138"/>
      <c r="AA5" s="138"/>
      <c r="AB5" s="138"/>
      <c r="AC5" s="138"/>
      <c r="AD5" s="138"/>
      <c r="AE5" s="138"/>
      <c r="AF5" s="138"/>
      <c r="AG5" s="138"/>
      <c r="AH5" s="138"/>
      <c r="AI5" s="138"/>
      <c r="AJ5" s="138"/>
    </row>
    <row r="6" spans="2:36" ht="15" customHeight="1" x14ac:dyDescent="0.25">
      <c r="O6" s="66"/>
      <c r="P6" s="66"/>
      <c r="Q6" s="66"/>
      <c r="R6" s="66"/>
      <c r="S6" s="138" t="str">
        <f>IF(様式1!S6="","",様式1!S6)</f>
        <v>玉里団地住宅２８号棟新築本体工事</v>
      </c>
      <c r="T6" s="138"/>
      <c r="U6" s="138"/>
      <c r="V6" s="138"/>
      <c r="W6" s="138"/>
      <c r="X6" s="138"/>
      <c r="Y6" s="138"/>
      <c r="Z6" s="138"/>
      <c r="AA6" s="138"/>
      <c r="AB6" s="138"/>
      <c r="AC6" s="138"/>
      <c r="AD6" s="138"/>
      <c r="AE6" s="138"/>
      <c r="AF6" s="138"/>
      <c r="AG6" s="138"/>
      <c r="AH6" s="138"/>
      <c r="AI6" s="138"/>
      <c r="AJ6" s="138"/>
    </row>
    <row r="7" spans="2:36" ht="15" customHeight="1" x14ac:dyDescent="0.25">
      <c r="O7" s="70" t="s">
        <v>1</v>
      </c>
      <c r="P7" s="70"/>
      <c r="Q7" s="70"/>
      <c r="R7" s="70"/>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x14ac:dyDescent="0.25">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x14ac:dyDescent="0.25">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x14ac:dyDescent="0.25">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4"/>
      <c r="AC11" s="184"/>
      <c r="AD11" s="184"/>
      <c r="AE11" s="153" t="str">
        <f>IF(B11="","",VLOOKUP(B11,Sheet1!$F$2:$G$12,2,FALSE))</f>
        <v/>
      </c>
      <c r="AF11" s="153"/>
      <c r="AG11" s="153"/>
      <c r="AH11" s="168" t="str">
        <f>IF(AB11="","",AB11-AE11)</f>
        <v/>
      </c>
      <c r="AI11" s="168"/>
      <c r="AJ11" s="169"/>
    </row>
    <row r="12" spans="2:36" ht="20.100000000000001" customHeight="1" x14ac:dyDescent="0.25">
      <c r="B12" s="185"/>
      <c r="C12" s="111"/>
      <c r="D12" s="178"/>
      <c r="E12" s="179"/>
      <c r="F12" s="179"/>
      <c r="G12" s="179"/>
      <c r="H12" s="179"/>
      <c r="I12" s="179"/>
      <c r="J12" s="179"/>
      <c r="K12" s="179"/>
      <c r="L12" s="179"/>
      <c r="M12" s="179"/>
      <c r="N12" s="179"/>
      <c r="O12" s="180"/>
      <c r="P12" s="11"/>
      <c r="Q12" s="11"/>
      <c r="R12" s="18"/>
      <c r="S12" s="198"/>
      <c r="T12" s="198"/>
      <c r="U12" s="11" t="s">
        <v>29</v>
      </c>
      <c r="V12" s="198"/>
      <c r="W12" s="198"/>
      <c r="X12" s="11" t="s">
        <v>30</v>
      </c>
      <c r="Y12" s="198"/>
      <c r="Z12" s="198"/>
      <c r="AA12" s="11" t="s">
        <v>31</v>
      </c>
      <c r="AB12" s="165"/>
      <c r="AC12" s="165"/>
      <c r="AD12" s="165"/>
      <c r="AE12" s="167"/>
      <c r="AF12" s="167"/>
      <c r="AG12" s="167"/>
      <c r="AH12" s="168"/>
      <c r="AI12" s="168"/>
      <c r="AJ12" s="169"/>
    </row>
    <row r="13" spans="2:36" ht="20.100000000000001" customHeight="1" x14ac:dyDescent="0.25">
      <c r="B13" s="185"/>
      <c r="C13" s="111"/>
      <c r="D13" s="159"/>
      <c r="E13" s="160"/>
      <c r="F13" s="160"/>
      <c r="G13" s="160"/>
      <c r="H13" s="160"/>
      <c r="I13" s="160"/>
      <c r="J13" s="160"/>
      <c r="K13" s="160"/>
      <c r="L13" s="160"/>
      <c r="M13" s="160"/>
      <c r="N13" s="160"/>
      <c r="O13" s="161"/>
      <c r="P13" s="10"/>
      <c r="Q13" s="21"/>
      <c r="R13" s="145"/>
      <c r="S13" s="145"/>
      <c r="T13" s="10" t="s">
        <v>122</v>
      </c>
      <c r="U13" s="145"/>
      <c r="V13" s="145"/>
      <c r="W13" s="10" t="s">
        <v>123</v>
      </c>
      <c r="X13" s="145"/>
      <c r="Y13" s="145"/>
      <c r="Z13" s="10" t="s">
        <v>124</v>
      </c>
      <c r="AA13" s="10" t="s">
        <v>125</v>
      </c>
      <c r="AB13" s="146"/>
      <c r="AC13" s="146"/>
      <c r="AD13" s="146"/>
      <c r="AE13" s="148" t="str">
        <f>IF(B13="","",VLOOKUP(B13,Sheet1!$F$2:$G$12,2,FALSE))</f>
        <v/>
      </c>
      <c r="AF13" s="148"/>
      <c r="AG13" s="148"/>
      <c r="AH13" s="150" t="str">
        <f t="shared" ref="AH13" si="0">IF(AB13="","",AB13-AE13)</f>
        <v/>
      </c>
      <c r="AI13" s="151"/>
      <c r="AJ13" s="152"/>
    </row>
    <row r="14" spans="2:36" ht="20.100000000000001" customHeight="1" x14ac:dyDescent="0.25">
      <c r="B14" s="157"/>
      <c r="C14" s="158"/>
      <c r="D14" s="162"/>
      <c r="E14" s="163"/>
      <c r="F14" s="163"/>
      <c r="G14" s="163"/>
      <c r="H14" s="163"/>
      <c r="I14" s="163"/>
      <c r="J14" s="163"/>
      <c r="K14" s="163"/>
      <c r="L14" s="163"/>
      <c r="M14" s="163"/>
      <c r="N14" s="163"/>
      <c r="O14" s="164"/>
      <c r="P14" s="8"/>
      <c r="Q14" s="8"/>
      <c r="R14" s="20"/>
      <c r="S14" s="144"/>
      <c r="T14" s="144"/>
      <c r="U14" s="8" t="s">
        <v>122</v>
      </c>
      <c r="V14" s="144"/>
      <c r="W14" s="144"/>
      <c r="X14" s="8" t="s">
        <v>123</v>
      </c>
      <c r="Y14" s="144"/>
      <c r="Z14" s="144"/>
      <c r="AA14" s="8" t="s">
        <v>124</v>
      </c>
      <c r="AB14" s="147"/>
      <c r="AC14" s="147"/>
      <c r="AD14" s="147"/>
      <c r="AE14" s="149"/>
      <c r="AF14" s="149"/>
      <c r="AG14" s="149"/>
      <c r="AH14" s="150"/>
      <c r="AI14" s="151"/>
      <c r="AJ14" s="152"/>
    </row>
    <row r="15" spans="2:36" ht="20.100000000000001" customHeight="1" x14ac:dyDescent="0.25">
      <c r="B15" s="157"/>
      <c r="C15" s="158"/>
      <c r="D15" s="159"/>
      <c r="E15" s="160"/>
      <c r="F15" s="160"/>
      <c r="G15" s="160"/>
      <c r="H15" s="160"/>
      <c r="I15" s="160"/>
      <c r="J15" s="160"/>
      <c r="K15" s="160"/>
      <c r="L15" s="160"/>
      <c r="M15" s="160"/>
      <c r="N15" s="160"/>
      <c r="O15" s="161"/>
      <c r="P15" s="10"/>
      <c r="Q15" s="21"/>
      <c r="R15" s="145"/>
      <c r="S15" s="145"/>
      <c r="T15" s="10" t="s">
        <v>122</v>
      </c>
      <c r="U15" s="145"/>
      <c r="V15" s="145"/>
      <c r="W15" s="10" t="s">
        <v>123</v>
      </c>
      <c r="X15" s="145"/>
      <c r="Y15" s="145"/>
      <c r="Z15" s="10" t="s">
        <v>124</v>
      </c>
      <c r="AA15" s="10" t="s">
        <v>125</v>
      </c>
      <c r="AB15" s="146"/>
      <c r="AC15" s="146"/>
      <c r="AD15" s="146"/>
      <c r="AE15" s="148" t="str">
        <f>IF(B15="","",VLOOKUP(B15,Sheet1!$F$2:$G$12,2,FALSE))</f>
        <v/>
      </c>
      <c r="AF15" s="148"/>
      <c r="AG15" s="148"/>
      <c r="AH15" s="150" t="str">
        <f t="shared" ref="AH15" si="1">IF(AB15="","",AB15-AE15)</f>
        <v/>
      </c>
      <c r="AI15" s="151"/>
      <c r="AJ15" s="152"/>
    </row>
    <row r="16" spans="2:36" ht="20.100000000000001" customHeight="1" x14ac:dyDescent="0.25">
      <c r="B16" s="157"/>
      <c r="C16" s="158"/>
      <c r="D16" s="162"/>
      <c r="E16" s="163"/>
      <c r="F16" s="163"/>
      <c r="G16" s="163"/>
      <c r="H16" s="163"/>
      <c r="I16" s="163"/>
      <c r="J16" s="163"/>
      <c r="K16" s="163"/>
      <c r="L16" s="163"/>
      <c r="M16" s="163"/>
      <c r="N16" s="163"/>
      <c r="O16" s="164"/>
      <c r="P16" s="8"/>
      <c r="Q16" s="8"/>
      <c r="R16" s="20"/>
      <c r="S16" s="144"/>
      <c r="T16" s="144"/>
      <c r="U16" s="8" t="s">
        <v>122</v>
      </c>
      <c r="V16" s="144"/>
      <c r="W16" s="144"/>
      <c r="X16" s="8" t="s">
        <v>123</v>
      </c>
      <c r="Y16" s="144"/>
      <c r="Z16" s="144"/>
      <c r="AA16" s="8" t="s">
        <v>124</v>
      </c>
      <c r="AB16" s="147"/>
      <c r="AC16" s="147"/>
      <c r="AD16" s="147"/>
      <c r="AE16" s="149"/>
      <c r="AF16" s="149"/>
      <c r="AG16" s="149"/>
      <c r="AH16" s="150"/>
      <c r="AI16" s="151"/>
      <c r="AJ16" s="152"/>
    </row>
    <row r="17" spans="2:36" ht="20.100000000000001" customHeight="1" x14ac:dyDescent="0.25">
      <c r="B17" s="157"/>
      <c r="C17" s="158"/>
      <c r="D17" s="159"/>
      <c r="E17" s="160"/>
      <c r="F17" s="160"/>
      <c r="G17" s="160"/>
      <c r="H17" s="160"/>
      <c r="I17" s="160"/>
      <c r="J17" s="160"/>
      <c r="K17" s="160"/>
      <c r="L17" s="160"/>
      <c r="M17" s="160"/>
      <c r="N17" s="160"/>
      <c r="O17" s="161"/>
      <c r="P17" s="10"/>
      <c r="Q17" s="21"/>
      <c r="R17" s="145"/>
      <c r="S17" s="145"/>
      <c r="T17" s="10" t="s">
        <v>122</v>
      </c>
      <c r="U17" s="145"/>
      <c r="V17" s="145"/>
      <c r="W17" s="10" t="s">
        <v>123</v>
      </c>
      <c r="X17" s="145"/>
      <c r="Y17" s="145"/>
      <c r="Z17" s="10" t="s">
        <v>124</v>
      </c>
      <c r="AA17" s="10" t="s">
        <v>125</v>
      </c>
      <c r="AB17" s="146"/>
      <c r="AC17" s="146"/>
      <c r="AD17" s="146"/>
      <c r="AE17" s="148" t="str">
        <f>IF(B17="","",VLOOKUP(B17,Sheet1!$F$2:$G$12,2,FALSE))</f>
        <v/>
      </c>
      <c r="AF17" s="148"/>
      <c r="AG17" s="148"/>
      <c r="AH17" s="150" t="str">
        <f t="shared" ref="AH17" si="2">IF(AB17="","",AB17-AE17)</f>
        <v/>
      </c>
      <c r="AI17" s="151"/>
      <c r="AJ17" s="152"/>
    </row>
    <row r="18" spans="2:36" ht="20.100000000000001" customHeight="1" x14ac:dyDescent="0.25">
      <c r="B18" s="157"/>
      <c r="C18" s="158"/>
      <c r="D18" s="162"/>
      <c r="E18" s="163"/>
      <c r="F18" s="163"/>
      <c r="G18" s="163"/>
      <c r="H18" s="163"/>
      <c r="I18" s="163"/>
      <c r="J18" s="163"/>
      <c r="K18" s="163"/>
      <c r="L18" s="163"/>
      <c r="M18" s="163"/>
      <c r="N18" s="163"/>
      <c r="O18" s="164"/>
      <c r="P18" s="8"/>
      <c r="Q18" s="8"/>
      <c r="R18" s="20"/>
      <c r="S18" s="144"/>
      <c r="T18" s="144"/>
      <c r="U18" s="8" t="s">
        <v>122</v>
      </c>
      <c r="V18" s="144"/>
      <c r="W18" s="144"/>
      <c r="X18" s="8" t="s">
        <v>123</v>
      </c>
      <c r="Y18" s="144"/>
      <c r="Z18" s="144"/>
      <c r="AA18" s="8" t="s">
        <v>124</v>
      </c>
      <c r="AB18" s="147"/>
      <c r="AC18" s="147"/>
      <c r="AD18" s="147"/>
      <c r="AE18" s="149"/>
      <c r="AF18" s="149"/>
      <c r="AG18" s="149"/>
      <c r="AH18" s="150"/>
      <c r="AI18" s="151"/>
      <c r="AJ18" s="152"/>
    </row>
    <row r="19" spans="2:36" ht="20.100000000000001" customHeight="1" x14ac:dyDescent="0.25">
      <c r="B19" s="157"/>
      <c r="C19" s="158"/>
      <c r="D19" s="159"/>
      <c r="E19" s="160"/>
      <c r="F19" s="160"/>
      <c r="G19" s="160"/>
      <c r="H19" s="160"/>
      <c r="I19" s="160"/>
      <c r="J19" s="160"/>
      <c r="K19" s="160"/>
      <c r="L19" s="160"/>
      <c r="M19" s="160"/>
      <c r="N19" s="160"/>
      <c r="O19" s="161"/>
      <c r="P19" s="10"/>
      <c r="Q19" s="21"/>
      <c r="R19" s="145"/>
      <c r="S19" s="145"/>
      <c r="T19" s="10" t="s">
        <v>122</v>
      </c>
      <c r="U19" s="145"/>
      <c r="V19" s="145"/>
      <c r="W19" s="10" t="s">
        <v>123</v>
      </c>
      <c r="X19" s="145"/>
      <c r="Y19" s="145"/>
      <c r="Z19" s="10" t="s">
        <v>124</v>
      </c>
      <c r="AA19" s="10" t="s">
        <v>125</v>
      </c>
      <c r="AB19" s="146"/>
      <c r="AC19" s="146"/>
      <c r="AD19" s="146"/>
      <c r="AE19" s="148" t="str">
        <f>IF(B19="","",VLOOKUP(B19,Sheet1!$F$2:$G$12,2,FALSE))</f>
        <v/>
      </c>
      <c r="AF19" s="148"/>
      <c r="AG19" s="148"/>
      <c r="AH19" s="150" t="str">
        <f t="shared" ref="AH19" si="3">IF(AB19="","",AB19-AE19)</f>
        <v/>
      </c>
      <c r="AI19" s="151"/>
      <c r="AJ19" s="152"/>
    </row>
    <row r="20" spans="2:36" ht="20.100000000000001" customHeight="1" x14ac:dyDescent="0.25">
      <c r="B20" s="157"/>
      <c r="C20" s="158"/>
      <c r="D20" s="162"/>
      <c r="E20" s="163"/>
      <c r="F20" s="163"/>
      <c r="G20" s="163"/>
      <c r="H20" s="163"/>
      <c r="I20" s="163"/>
      <c r="J20" s="163"/>
      <c r="K20" s="163"/>
      <c r="L20" s="163"/>
      <c r="M20" s="163"/>
      <c r="N20" s="163"/>
      <c r="O20" s="164"/>
      <c r="P20" s="8"/>
      <c r="Q20" s="8"/>
      <c r="R20" s="20"/>
      <c r="S20" s="144"/>
      <c r="T20" s="144"/>
      <c r="U20" s="8" t="s">
        <v>122</v>
      </c>
      <c r="V20" s="144"/>
      <c r="W20" s="144"/>
      <c r="X20" s="8" t="s">
        <v>123</v>
      </c>
      <c r="Y20" s="144"/>
      <c r="Z20" s="144"/>
      <c r="AA20" s="8" t="s">
        <v>124</v>
      </c>
      <c r="AB20" s="147"/>
      <c r="AC20" s="147"/>
      <c r="AD20" s="147"/>
      <c r="AE20" s="149"/>
      <c r="AF20" s="149"/>
      <c r="AG20" s="149"/>
      <c r="AH20" s="150"/>
      <c r="AI20" s="151"/>
      <c r="AJ20" s="152"/>
    </row>
    <row r="21" spans="2:36" ht="20.100000000000001" customHeight="1" x14ac:dyDescent="0.25">
      <c r="B21" s="157"/>
      <c r="C21" s="158"/>
      <c r="D21" s="159"/>
      <c r="E21" s="160"/>
      <c r="F21" s="160"/>
      <c r="G21" s="160"/>
      <c r="H21" s="160"/>
      <c r="I21" s="160"/>
      <c r="J21" s="160"/>
      <c r="K21" s="160"/>
      <c r="L21" s="160"/>
      <c r="M21" s="160"/>
      <c r="N21" s="160"/>
      <c r="O21" s="161"/>
      <c r="P21" s="10"/>
      <c r="Q21" s="21"/>
      <c r="R21" s="145"/>
      <c r="S21" s="145"/>
      <c r="T21" s="10" t="s">
        <v>122</v>
      </c>
      <c r="U21" s="145"/>
      <c r="V21" s="145"/>
      <c r="W21" s="10" t="s">
        <v>123</v>
      </c>
      <c r="X21" s="145"/>
      <c r="Y21" s="145"/>
      <c r="Z21" s="10" t="s">
        <v>124</v>
      </c>
      <c r="AA21" s="10" t="s">
        <v>125</v>
      </c>
      <c r="AB21" s="146"/>
      <c r="AC21" s="146"/>
      <c r="AD21" s="146"/>
      <c r="AE21" s="148" t="str">
        <f>IF(B21="","",VLOOKUP(B21,Sheet1!$F$2:$G$12,2,FALSE))</f>
        <v/>
      </c>
      <c r="AF21" s="148"/>
      <c r="AG21" s="148"/>
      <c r="AH21" s="150" t="str">
        <f t="shared" ref="AH21" si="4">IF(AB21="","",AB21-AE21)</f>
        <v/>
      </c>
      <c r="AI21" s="151"/>
      <c r="AJ21" s="152"/>
    </row>
    <row r="22" spans="2:36" ht="20.100000000000001" customHeight="1" x14ac:dyDescent="0.25">
      <c r="B22" s="157"/>
      <c r="C22" s="158"/>
      <c r="D22" s="162"/>
      <c r="E22" s="163"/>
      <c r="F22" s="163"/>
      <c r="G22" s="163"/>
      <c r="H22" s="163"/>
      <c r="I22" s="163"/>
      <c r="J22" s="163"/>
      <c r="K22" s="163"/>
      <c r="L22" s="163"/>
      <c r="M22" s="163"/>
      <c r="N22" s="163"/>
      <c r="O22" s="164"/>
      <c r="P22" s="8"/>
      <c r="Q22" s="8"/>
      <c r="R22" s="20"/>
      <c r="S22" s="144"/>
      <c r="T22" s="144"/>
      <c r="U22" s="8" t="s">
        <v>122</v>
      </c>
      <c r="V22" s="144"/>
      <c r="W22" s="144"/>
      <c r="X22" s="8" t="s">
        <v>123</v>
      </c>
      <c r="Y22" s="144"/>
      <c r="Z22" s="144"/>
      <c r="AA22" s="8" t="s">
        <v>124</v>
      </c>
      <c r="AB22" s="147"/>
      <c r="AC22" s="147"/>
      <c r="AD22" s="147"/>
      <c r="AE22" s="149"/>
      <c r="AF22" s="149"/>
      <c r="AG22" s="149"/>
      <c r="AH22" s="150"/>
      <c r="AI22" s="151"/>
      <c r="AJ22" s="152"/>
    </row>
    <row r="23" spans="2:36" ht="20.100000000000001" customHeight="1" x14ac:dyDescent="0.25">
      <c r="B23" s="157"/>
      <c r="C23" s="158"/>
      <c r="D23" s="159"/>
      <c r="E23" s="160"/>
      <c r="F23" s="160"/>
      <c r="G23" s="160"/>
      <c r="H23" s="160"/>
      <c r="I23" s="160"/>
      <c r="J23" s="160"/>
      <c r="K23" s="160"/>
      <c r="L23" s="160"/>
      <c r="M23" s="160"/>
      <c r="N23" s="160"/>
      <c r="O23" s="161"/>
      <c r="P23" s="10"/>
      <c r="Q23" s="21"/>
      <c r="R23" s="145"/>
      <c r="S23" s="145"/>
      <c r="T23" s="10" t="s">
        <v>122</v>
      </c>
      <c r="U23" s="145"/>
      <c r="V23" s="145"/>
      <c r="W23" s="10" t="s">
        <v>123</v>
      </c>
      <c r="X23" s="145"/>
      <c r="Y23" s="145"/>
      <c r="Z23" s="10" t="s">
        <v>124</v>
      </c>
      <c r="AA23" s="10" t="s">
        <v>125</v>
      </c>
      <c r="AB23" s="146"/>
      <c r="AC23" s="146"/>
      <c r="AD23" s="146"/>
      <c r="AE23" s="148" t="str">
        <f>IF(B23="","",VLOOKUP(B23,Sheet1!$F$2:$G$12,2,FALSE))</f>
        <v/>
      </c>
      <c r="AF23" s="148"/>
      <c r="AG23" s="148"/>
      <c r="AH23" s="150" t="str">
        <f t="shared" ref="AH23" si="5">IF(AB23="","",AB23-AE23)</f>
        <v/>
      </c>
      <c r="AI23" s="151"/>
      <c r="AJ23" s="152"/>
    </row>
    <row r="24" spans="2:36" ht="20.100000000000001" customHeight="1" x14ac:dyDescent="0.25">
      <c r="B24" s="157"/>
      <c r="C24" s="158"/>
      <c r="D24" s="162"/>
      <c r="E24" s="163"/>
      <c r="F24" s="163"/>
      <c r="G24" s="163"/>
      <c r="H24" s="163"/>
      <c r="I24" s="163"/>
      <c r="J24" s="163"/>
      <c r="K24" s="163"/>
      <c r="L24" s="163"/>
      <c r="M24" s="163"/>
      <c r="N24" s="163"/>
      <c r="O24" s="164"/>
      <c r="P24" s="8"/>
      <c r="Q24" s="8"/>
      <c r="R24" s="20"/>
      <c r="S24" s="144"/>
      <c r="T24" s="144"/>
      <c r="U24" s="8" t="s">
        <v>122</v>
      </c>
      <c r="V24" s="144"/>
      <c r="W24" s="144"/>
      <c r="X24" s="8" t="s">
        <v>123</v>
      </c>
      <c r="Y24" s="144"/>
      <c r="Z24" s="144"/>
      <c r="AA24" s="8" t="s">
        <v>124</v>
      </c>
      <c r="AB24" s="147"/>
      <c r="AC24" s="147"/>
      <c r="AD24" s="147"/>
      <c r="AE24" s="149"/>
      <c r="AF24" s="149"/>
      <c r="AG24" s="149"/>
      <c r="AH24" s="150"/>
      <c r="AI24" s="151"/>
      <c r="AJ24" s="152"/>
    </row>
    <row r="25" spans="2:36" ht="20.100000000000001" customHeight="1" x14ac:dyDescent="0.25">
      <c r="B25" s="157"/>
      <c r="C25" s="158"/>
      <c r="D25" s="159"/>
      <c r="E25" s="160"/>
      <c r="F25" s="160"/>
      <c r="G25" s="160"/>
      <c r="H25" s="160"/>
      <c r="I25" s="160"/>
      <c r="J25" s="160"/>
      <c r="K25" s="160"/>
      <c r="L25" s="160"/>
      <c r="M25" s="160"/>
      <c r="N25" s="160"/>
      <c r="O25" s="161"/>
      <c r="P25" s="10"/>
      <c r="Q25" s="21"/>
      <c r="R25" s="145"/>
      <c r="S25" s="145"/>
      <c r="T25" s="10" t="s">
        <v>122</v>
      </c>
      <c r="U25" s="145"/>
      <c r="V25" s="145"/>
      <c r="W25" s="10" t="s">
        <v>123</v>
      </c>
      <c r="X25" s="145"/>
      <c r="Y25" s="145"/>
      <c r="Z25" s="10" t="s">
        <v>124</v>
      </c>
      <c r="AA25" s="10" t="s">
        <v>125</v>
      </c>
      <c r="AB25" s="146"/>
      <c r="AC25" s="146"/>
      <c r="AD25" s="146"/>
      <c r="AE25" s="148" t="str">
        <f>IF(B25="","",VLOOKUP(B25,Sheet1!$F$2:$G$12,2,FALSE))</f>
        <v/>
      </c>
      <c r="AF25" s="148"/>
      <c r="AG25" s="148"/>
      <c r="AH25" s="150" t="str">
        <f t="shared" ref="AH25" si="6">IF(AB25="","",AB25-AE25)</f>
        <v/>
      </c>
      <c r="AI25" s="151"/>
      <c r="AJ25" s="152"/>
    </row>
    <row r="26" spans="2:36" ht="20.100000000000001" customHeight="1" x14ac:dyDescent="0.25">
      <c r="B26" s="157"/>
      <c r="C26" s="158"/>
      <c r="D26" s="162"/>
      <c r="E26" s="163"/>
      <c r="F26" s="163"/>
      <c r="G26" s="163"/>
      <c r="H26" s="163"/>
      <c r="I26" s="163"/>
      <c r="J26" s="163"/>
      <c r="K26" s="163"/>
      <c r="L26" s="163"/>
      <c r="M26" s="163"/>
      <c r="N26" s="163"/>
      <c r="O26" s="164"/>
      <c r="P26" s="8"/>
      <c r="Q26" s="8"/>
      <c r="R26" s="20"/>
      <c r="S26" s="144"/>
      <c r="T26" s="144"/>
      <c r="U26" s="8" t="s">
        <v>122</v>
      </c>
      <c r="V26" s="144"/>
      <c r="W26" s="144"/>
      <c r="X26" s="8" t="s">
        <v>123</v>
      </c>
      <c r="Y26" s="144"/>
      <c r="Z26" s="144"/>
      <c r="AA26" s="8" t="s">
        <v>124</v>
      </c>
      <c r="AB26" s="147"/>
      <c r="AC26" s="147"/>
      <c r="AD26" s="147"/>
      <c r="AE26" s="149"/>
      <c r="AF26" s="149"/>
      <c r="AG26" s="149"/>
      <c r="AH26" s="150"/>
      <c r="AI26" s="151"/>
      <c r="AJ26" s="152"/>
    </row>
    <row r="27" spans="2:36" ht="20.100000000000001" customHeight="1" x14ac:dyDescent="0.25">
      <c r="B27" s="157"/>
      <c r="C27" s="158"/>
      <c r="D27" s="159"/>
      <c r="E27" s="160"/>
      <c r="F27" s="160"/>
      <c r="G27" s="160"/>
      <c r="H27" s="160"/>
      <c r="I27" s="160"/>
      <c r="J27" s="160"/>
      <c r="K27" s="160"/>
      <c r="L27" s="160"/>
      <c r="M27" s="160"/>
      <c r="N27" s="160"/>
      <c r="O27" s="161"/>
      <c r="P27" s="10"/>
      <c r="Q27" s="21"/>
      <c r="R27" s="145"/>
      <c r="S27" s="145"/>
      <c r="T27" s="10" t="s">
        <v>122</v>
      </c>
      <c r="U27" s="145"/>
      <c r="V27" s="145"/>
      <c r="W27" s="10" t="s">
        <v>123</v>
      </c>
      <c r="X27" s="145"/>
      <c r="Y27" s="145"/>
      <c r="Z27" s="10" t="s">
        <v>124</v>
      </c>
      <c r="AA27" s="10" t="s">
        <v>125</v>
      </c>
      <c r="AB27" s="146"/>
      <c r="AC27" s="146"/>
      <c r="AD27" s="146"/>
      <c r="AE27" s="148" t="str">
        <f>IF(B27="","",VLOOKUP(B27,Sheet1!$F$2:$G$12,2,FALSE))</f>
        <v/>
      </c>
      <c r="AF27" s="148"/>
      <c r="AG27" s="148"/>
      <c r="AH27" s="150" t="str">
        <f t="shared" ref="AH27" si="7">IF(AB27="","",AB27-AE27)</f>
        <v/>
      </c>
      <c r="AI27" s="151"/>
      <c r="AJ27" s="152"/>
    </row>
    <row r="28" spans="2:36" ht="20.100000000000001" customHeight="1" x14ac:dyDescent="0.25">
      <c r="B28" s="157"/>
      <c r="C28" s="158"/>
      <c r="D28" s="162"/>
      <c r="E28" s="163"/>
      <c r="F28" s="163"/>
      <c r="G28" s="163"/>
      <c r="H28" s="163"/>
      <c r="I28" s="163"/>
      <c r="J28" s="163"/>
      <c r="K28" s="163"/>
      <c r="L28" s="163"/>
      <c r="M28" s="163"/>
      <c r="N28" s="163"/>
      <c r="O28" s="164"/>
      <c r="P28" s="8"/>
      <c r="Q28" s="8"/>
      <c r="R28" s="20"/>
      <c r="S28" s="144"/>
      <c r="T28" s="144"/>
      <c r="U28" s="8" t="s">
        <v>122</v>
      </c>
      <c r="V28" s="144"/>
      <c r="W28" s="144"/>
      <c r="X28" s="8" t="s">
        <v>123</v>
      </c>
      <c r="Y28" s="144"/>
      <c r="Z28" s="144"/>
      <c r="AA28" s="8" t="s">
        <v>124</v>
      </c>
      <c r="AB28" s="147"/>
      <c r="AC28" s="147"/>
      <c r="AD28" s="147"/>
      <c r="AE28" s="149"/>
      <c r="AF28" s="149"/>
      <c r="AG28" s="149"/>
      <c r="AH28" s="150"/>
      <c r="AI28" s="151"/>
      <c r="AJ28" s="152"/>
    </row>
    <row r="29" spans="2:36" ht="20.100000000000001" customHeight="1" x14ac:dyDescent="0.25">
      <c r="B29" s="157"/>
      <c r="C29" s="158"/>
      <c r="D29" s="159"/>
      <c r="E29" s="160"/>
      <c r="F29" s="160"/>
      <c r="G29" s="160"/>
      <c r="H29" s="160"/>
      <c r="I29" s="160"/>
      <c r="J29" s="160"/>
      <c r="K29" s="160"/>
      <c r="L29" s="160"/>
      <c r="M29" s="160"/>
      <c r="N29" s="160"/>
      <c r="O29" s="161"/>
      <c r="P29" s="10"/>
      <c r="Q29" s="21"/>
      <c r="R29" s="145"/>
      <c r="S29" s="145"/>
      <c r="T29" s="10" t="s">
        <v>122</v>
      </c>
      <c r="U29" s="145"/>
      <c r="V29" s="145"/>
      <c r="W29" s="10" t="s">
        <v>123</v>
      </c>
      <c r="X29" s="145"/>
      <c r="Y29" s="145"/>
      <c r="Z29" s="10" t="s">
        <v>124</v>
      </c>
      <c r="AA29" s="10" t="s">
        <v>125</v>
      </c>
      <c r="AB29" s="146"/>
      <c r="AC29" s="146"/>
      <c r="AD29" s="146"/>
      <c r="AE29" s="148" t="str">
        <f>IF(B29="","",VLOOKUP(B29,Sheet1!$F$2:$G$12,2,FALSE))</f>
        <v/>
      </c>
      <c r="AF29" s="148"/>
      <c r="AG29" s="148"/>
      <c r="AH29" s="150" t="str">
        <f t="shared" ref="AH29" si="8">IF(AB29="","",AB29-AE29)</f>
        <v/>
      </c>
      <c r="AI29" s="151"/>
      <c r="AJ29" s="152"/>
    </row>
    <row r="30" spans="2:36" ht="20.100000000000001" customHeight="1" x14ac:dyDescent="0.25">
      <c r="B30" s="157"/>
      <c r="C30" s="158"/>
      <c r="D30" s="162"/>
      <c r="E30" s="163"/>
      <c r="F30" s="163"/>
      <c r="G30" s="163"/>
      <c r="H30" s="163"/>
      <c r="I30" s="163"/>
      <c r="J30" s="163"/>
      <c r="K30" s="163"/>
      <c r="L30" s="163"/>
      <c r="M30" s="163"/>
      <c r="N30" s="163"/>
      <c r="O30" s="164"/>
      <c r="P30" s="8"/>
      <c r="Q30" s="8"/>
      <c r="R30" s="20"/>
      <c r="S30" s="144"/>
      <c r="T30" s="144"/>
      <c r="U30" s="8" t="s">
        <v>122</v>
      </c>
      <c r="V30" s="144"/>
      <c r="W30" s="144"/>
      <c r="X30" s="8" t="s">
        <v>123</v>
      </c>
      <c r="Y30" s="144"/>
      <c r="Z30" s="144"/>
      <c r="AA30" s="8" t="s">
        <v>124</v>
      </c>
      <c r="AB30" s="147"/>
      <c r="AC30" s="147"/>
      <c r="AD30" s="147"/>
      <c r="AE30" s="149"/>
      <c r="AF30" s="149"/>
      <c r="AG30" s="149"/>
      <c r="AH30" s="150"/>
      <c r="AI30" s="151"/>
      <c r="AJ30" s="152"/>
    </row>
    <row r="31" spans="2:36" ht="20.100000000000001" customHeight="1" x14ac:dyDescent="0.25">
      <c r="B31" s="157"/>
      <c r="C31" s="158"/>
      <c r="D31" s="159"/>
      <c r="E31" s="160"/>
      <c r="F31" s="160"/>
      <c r="G31" s="160"/>
      <c r="H31" s="160"/>
      <c r="I31" s="160"/>
      <c r="J31" s="160"/>
      <c r="K31" s="160"/>
      <c r="L31" s="160"/>
      <c r="M31" s="160"/>
      <c r="N31" s="160"/>
      <c r="O31" s="161"/>
      <c r="P31" s="10"/>
      <c r="Q31" s="21"/>
      <c r="R31" s="145"/>
      <c r="S31" s="145"/>
      <c r="T31" s="10" t="s">
        <v>122</v>
      </c>
      <c r="U31" s="145"/>
      <c r="V31" s="145"/>
      <c r="W31" s="10" t="s">
        <v>123</v>
      </c>
      <c r="X31" s="145"/>
      <c r="Y31" s="145"/>
      <c r="Z31" s="10" t="s">
        <v>124</v>
      </c>
      <c r="AA31" s="10" t="s">
        <v>125</v>
      </c>
      <c r="AB31" s="146"/>
      <c r="AC31" s="146"/>
      <c r="AD31" s="146"/>
      <c r="AE31" s="148" t="str">
        <f>IF(B31="","",VLOOKUP(B31,Sheet1!$F$2:$G$12,2,FALSE))</f>
        <v/>
      </c>
      <c r="AF31" s="148"/>
      <c r="AG31" s="148"/>
      <c r="AH31" s="150" t="str">
        <f t="shared" ref="AH31" si="9">IF(AB31="","",AB31-AE31)</f>
        <v/>
      </c>
      <c r="AI31" s="151"/>
      <c r="AJ31" s="152"/>
    </row>
    <row r="32" spans="2:36" ht="20.100000000000001" customHeight="1" x14ac:dyDescent="0.25">
      <c r="B32" s="157"/>
      <c r="C32" s="158"/>
      <c r="D32" s="162"/>
      <c r="E32" s="163"/>
      <c r="F32" s="163"/>
      <c r="G32" s="163"/>
      <c r="H32" s="163"/>
      <c r="I32" s="163"/>
      <c r="J32" s="163"/>
      <c r="K32" s="163"/>
      <c r="L32" s="163"/>
      <c r="M32" s="163"/>
      <c r="N32" s="163"/>
      <c r="O32" s="164"/>
      <c r="P32" s="8"/>
      <c r="Q32" s="8"/>
      <c r="R32" s="20"/>
      <c r="S32" s="144"/>
      <c r="T32" s="144"/>
      <c r="U32" s="8" t="s">
        <v>122</v>
      </c>
      <c r="V32" s="144"/>
      <c r="W32" s="144"/>
      <c r="X32" s="8" t="s">
        <v>123</v>
      </c>
      <c r="Y32" s="144"/>
      <c r="Z32" s="144"/>
      <c r="AA32" s="8" t="s">
        <v>124</v>
      </c>
      <c r="AB32" s="147"/>
      <c r="AC32" s="147"/>
      <c r="AD32" s="147"/>
      <c r="AE32" s="149"/>
      <c r="AF32" s="149"/>
      <c r="AG32" s="149"/>
      <c r="AH32" s="150"/>
      <c r="AI32" s="151"/>
      <c r="AJ32" s="152"/>
    </row>
    <row r="33" spans="2:36" ht="20.100000000000001" customHeight="1" x14ac:dyDescent="0.25">
      <c r="B33" s="176"/>
      <c r="C33" s="177"/>
      <c r="D33" s="178"/>
      <c r="E33" s="179"/>
      <c r="F33" s="179"/>
      <c r="G33" s="179"/>
      <c r="H33" s="179"/>
      <c r="I33" s="179"/>
      <c r="J33" s="179"/>
      <c r="K33" s="179"/>
      <c r="L33" s="179"/>
      <c r="M33" s="179"/>
      <c r="N33" s="179"/>
      <c r="O33" s="180"/>
      <c r="P33" s="10"/>
      <c r="Q33" s="21"/>
      <c r="R33" s="145"/>
      <c r="S33" s="145"/>
      <c r="T33" s="10" t="s">
        <v>122</v>
      </c>
      <c r="U33" s="145"/>
      <c r="V33" s="145"/>
      <c r="W33" s="10" t="s">
        <v>123</v>
      </c>
      <c r="X33" s="145"/>
      <c r="Y33" s="145"/>
      <c r="Z33" s="10" t="s">
        <v>124</v>
      </c>
      <c r="AA33" s="10" t="s">
        <v>125</v>
      </c>
      <c r="AB33" s="165"/>
      <c r="AC33" s="165"/>
      <c r="AD33" s="165"/>
      <c r="AE33" s="167" t="str">
        <f>IF(B33="","",VLOOKUP(B33,Sheet1!$F$2:$G$12,2,FALSE))</f>
        <v/>
      </c>
      <c r="AF33" s="167"/>
      <c r="AG33" s="167"/>
      <c r="AH33" s="168" t="str">
        <f t="shared" ref="AH33" si="10">IF(AB33="","",AB33-AE33)</f>
        <v/>
      </c>
      <c r="AI33" s="168"/>
      <c r="AJ33" s="169"/>
    </row>
    <row r="34" spans="2:36" ht="20.100000000000001" customHeight="1" x14ac:dyDescent="0.25">
      <c r="B34" s="176"/>
      <c r="C34" s="177"/>
      <c r="D34" s="181"/>
      <c r="E34" s="182"/>
      <c r="F34" s="182"/>
      <c r="G34" s="182"/>
      <c r="H34" s="182"/>
      <c r="I34" s="182"/>
      <c r="J34" s="182"/>
      <c r="K34" s="182"/>
      <c r="L34" s="182"/>
      <c r="M34" s="182"/>
      <c r="N34" s="182"/>
      <c r="O34" s="183"/>
      <c r="P34" s="8"/>
      <c r="Q34" s="8"/>
      <c r="R34" s="20"/>
      <c r="S34" s="144"/>
      <c r="T34" s="144"/>
      <c r="U34" s="8" t="s">
        <v>122</v>
      </c>
      <c r="V34" s="144"/>
      <c r="W34" s="144"/>
      <c r="X34" s="8" t="s">
        <v>123</v>
      </c>
      <c r="Y34" s="144"/>
      <c r="Z34" s="144"/>
      <c r="AA34" s="8" t="s">
        <v>124</v>
      </c>
      <c r="AB34" s="166"/>
      <c r="AC34" s="166"/>
      <c r="AD34" s="166"/>
      <c r="AE34" s="155"/>
      <c r="AF34" s="155"/>
      <c r="AG34" s="155"/>
      <c r="AH34" s="168"/>
      <c r="AI34" s="168"/>
      <c r="AJ34" s="169"/>
    </row>
    <row r="35" spans="2:36" ht="20.100000000000001" customHeight="1" x14ac:dyDescent="0.25">
      <c r="B35" s="139"/>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70" t="s">
        <v>37</v>
      </c>
      <c r="AC35" s="171"/>
      <c r="AD35" s="171"/>
      <c r="AE35" s="171"/>
      <c r="AF35" s="171"/>
      <c r="AG35" s="172"/>
      <c r="AH35" s="153" t="str">
        <f>IF(AH11="","",AVERAGE(AH11:AJ34))</f>
        <v/>
      </c>
      <c r="AI35" s="153"/>
      <c r="AJ35" s="154"/>
    </row>
    <row r="36" spans="2:36" ht="20.100000000000001" customHeight="1" x14ac:dyDescent="0.25">
      <c r="B36" s="141"/>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73"/>
      <c r="AC36" s="174"/>
      <c r="AD36" s="174"/>
      <c r="AE36" s="174"/>
      <c r="AF36" s="174"/>
      <c r="AG36" s="175"/>
      <c r="AH36" s="155"/>
      <c r="AI36" s="155"/>
      <c r="AJ36" s="156"/>
    </row>
    <row r="37" spans="2:36" ht="15" customHeight="1" x14ac:dyDescent="0.25">
      <c r="B37" s="186" t="s">
        <v>205</v>
      </c>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row>
    <row r="38" spans="2:36" ht="15" customHeight="1" x14ac:dyDescent="0.25">
      <c r="B38" s="186" t="s">
        <v>138</v>
      </c>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row>
    <row r="39" spans="2:36" ht="15" customHeight="1" x14ac:dyDescent="0.25">
      <c r="B39" s="143" t="s">
        <v>40</v>
      </c>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row>
    <row r="40" spans="2:36" ht="15" customHeight="1" x14ac:dyDescent="0.25">
      <c r="B40" s="143" t="s">
        <v>50</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t="s">
        <v>41</v>
      </c>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143" t="s">
        <v>51</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12" sqref="J12:AJ14"/>
    </sheetView>
  </sheetViews>
  <sheetFormatPr defaultColWidth="2.46484375" defaultRowHeight="15" customHeight="1" x14ac:dyDescent="0.25"/>
  <sheetData>
    <row r="1" spans="2:36" ht="15" customHeight="1" x14ac:dyDescent="0.25">
      <c r="B1" t="s">
        <v>42</v>
      </c>
      <c r="AJ1" s="62" t="s">
        <v>198</v>
      </c>
    </row>
    <row r="2" spans="2:36" ht="7.5" customHeight="1" x14ac:dyDescent="0.25"/>
    <row r="3" spans="2:36" ht="15" customHeight="1" x14ac:dyDescent="0.25">
      <c r="B3" s="244" t="s">
        <v>132</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6" t="s">
        <v>0</v>
      </c>
      <c r="P5" s="66"/>
      <c r="Q5" s="66"/>
      <c r="R5" s="66"/>
      <c r="S5" s="138" t="str">
        <f>IF(様式1!S5="","",様式1!S5)</f>
        <v>紫原中学校校舎新築その他本体工事</v>
      </c>
      <c r="T5" s="138"/>
      <c r="U5" s="138"/>
      <c r="V5" s="138"/>
      <c r="W5" s="138"/>
      <c r="X5" s="138"/>
      <c r="Y5" s="138"/>
      <c r="Z5" s="138"/>
      <c r="AA5" s="138"/>
      <c r="AB5" s="138"/>
      <c r="AC5" s="138"/>
      <c r="AD5" s="138"/>
      <c r="AE5" s="138"/>
      <c r="AF5" s="138"/>
      <c r="AG5" s="138"/>
      <c r="AH5" s="138"/>
      <c r="AI5" s="138"/>
      <c r="AJ5" s="138"/>
    </row>
    <row r="6" spans="2:36" ht="15" customHeight="1" x14ac:dyDescent="0.25">
      <c r="O6" s="66"/>
      <c r="P6" s="66"/>
      <c r="Q6" s="66"/>
      <c r="R6" s="66"/>
      <c r="S6" s="138" t="str">
        <f>IF(様式1!S6="","",様式1!S6)</f>
        <v>玉里団地住宅２８号棟新築本体工事</v>
      </c>
      <c r="T6" s="138"/>
      <c r="U6" s="138"/>
      <c r="V6" s="138"/>
      <c r="W6" s="138"/>
      <c r="X6" s="138"/>
      <c r="Y6" s="138"/>
      <c r="Z6" s="138"/>
      <c r="AA6" s="138"/>
      <c r="AB6" s="138"/>
      <c r="AC6" s="138"/>
      <c r="AD6" s="138"/>
      <c r="AE6" s="138"/>
      <c r="AF6" s="138"/>
      <c r="AG6" s="138"/>
      <c r="AH6" s="138"/>
      <c r="AI6" s="138"/>
      <c r="AJ6" s="138"/>
    </row>
    <row r="7" spans="2:36" ht="15" customHeight="1" x14ac:dyDescent="0.25">
      <c r="O7" s="70" t="s">
        <v>1</v>
      </c>
      <c r="P7" s="70"/>
      <c r="Q7" s="70"/>
      <c r="R7" s="70"/>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232" t="s">
        <v>139</v>
      </c>
      <c r="C9" s="233"/>
      <c r="D9" s="233"/>
      <c r="E9" s="233"/>
      <c r="F9" s="233"/>
      <c r="G9" s="233"/>
      <c r="H9" s="233"/>
      <c r="I9" s="234"/>
      <c r="J9" s="238" t="s">
        <v>49</v>
      </c>
      <c r="K9" s="239"/>
      <c r="L9" s="239"/>
      <c r="M9" s="239"/>
      <c r="N9" s="239"/>
      <c r="O9" s="239"/>
      <c r="P9" s="239"/>
      <c r="Q9" s="239"/>
      <c r="R9" s="239"/>
      <c r="S9" s="240"/>
    </row>
    <row r="10" spans="2:36" ht="15" customHeight="1" x14ac:dyDescent="0.25">
      <c r="B10" s="235"/>
      <c r="C10" s="236"/>
      <c r="D10" s="236"/>
      <c r="E10" s="236"/>
      <c r="F10" s="236"/>
      <c r="G10" s="236"/>
      <c r="H10" s="236"/>
      <c r="I10" s="237"/>
      <c r="J10" s="241"/>
      <c r="K10" s="242"/>
      <c r="L10" s="242"/>
      <c r="M10" s="242"/>
      <c r="N10" s="242"/>
      <c r="O10" s="242"/>
      <c r="P10" s="242"/>
      <c r="Q10" s="242"/>
      <c r="R10" s="242"/>
      <c r="S10" s="243"/>
    </row>
    <row r="11" spans="2:36" ht="7.5" customHeight="1" x14ac:dyDescent="0.25"/>
    <row r="12" spans="2:36" ht="15" customHeight="1" x14ac:dyDescent="0.25">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x14ac:dyDescent="0.25">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x14ac:dyDescent="0.25">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x14ac:dyDescent="0.25">
      <c r="B15" s="212" t="s">
        <v>57</v>
      </c>
      <c r="C15" s="213"/>
      <c r="D15" s="213"/>
      <c r="E15" s="213"/>
      <c r="F15" s="213"/>
      <c r="G15" s="213"/>
      <c r="H15" s="213"/>
      <c r="I15" s="213"/>
      <c r="J15" s="122"/>
      <c r="K15" s="224"/>
      <c r="L15" s="225"/>
      <c r="M15" s="225"/>
      <c r="N15" s="124"/>
      <c r="O15" s="124"/>
      <c r="P15" s="96" t="s">
        <v>13</v>
      </c>
      <c r="Q15" s="96"/>
      <c r="R15" s="124"/>
      <c r="S15" s="124"/>
      <c r="T15" s="96" t="s">
        <v>14</v>
      </c>
      <c r="U15" s="96"/>
      <c r="V15" s="124"/>
      <c r="W15" s="124"/>
      <c r="X15" s="96" t="s">
        <v>15</v>
      </c>
      <c r="Y15" s="96"/>
      <c r="Z15" s="96"/>
      <c r="AA15" s="96"/>
      <c r="AB15" s="96"/>
      <c r="AC15" s="96"/>
      <c r="AD15" s="96"/>
      <c r="AE15" s="96"/>
      <c r="AF15" s="96"/>
      <c r="AG15" s="96"/>
      <c r="AH15" s="96"/>
      <c r="AI15" s="96"/>
      <c r="AJ15" s="97"/>
    </row>
    <row r="16" spans="2:36" ht="15" customHeight="1" x14ac:dyDescent="0.25">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x14ac:dyDescent="0.25">
      <c r="B17" s="212"/>
      <c r="C17" s="213"/>
      <c r="D17" s="213"/>
      <c r="E17" s="213"/>
      <c r="F17" s="213"/>
      <c r="G17" s="213"/>
      <c r="H17" s="213"/>
      <c r="I17" s="213"/>
      <c r="J17" s="123"/>
      <c r="K17" s="227"/>
      <c r="L17" s="227"/>
      <c r="M17" s="227"/>
      <c r="N17" s="125"/>
      <c r="O17" s="125"/>
      <c r="P17" s="98"/>
      <c r="Q17" s="98"/>
      <c r="R17" s="125"/>
      <c r="S17" s="125"/>
      <c r="T17" s="98"/>
      <c r="U17" s="98"/>
      <c r="V17" s="125"/>
      <c r="W17" s="125"/>
      <c r="X17" s="98"/>
      <c r="Y17" s="98"/>
      <c r="Z17" s="98"/>
      <c r="AA17" s="98"/>
      <c r="AB17" s="98"/>
      <c r="AC17" s="98"/>
      <c r="AD17" s="98"/>
      <c r="AE17" s="98"/>
      <c r="AF17" s="98"/>
      <c r="AG17" s="98"/>
      <c r="AH17" s="98"/>
      <c r="AI17" s="98"/>
      <c r="AJ17" s="99"/>
    </row>
    <row r="18" spans="2:36" ht="15" customHeight="1" x14ac:dyDescent="0.25">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x14ac:dyDescent="0.25">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x14ac:dyDescent="0.25">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x14ac:dyDescent="0.25">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x14ac:dyDescent="0.25">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x14ac:dyDescent="0.25">
      <c r="B27" s="212" t="s">
        <v>57</v>
      </c>
      <c r="C27" s="213"/>
      <c r="D27" s="213"/>
      <c r="E27" s="213"/>
      <c r="F27" s="213"/>
      <c r="G27" s="213"/>
      <c r="H27" s="213"/>
      <c r="I27" s="213"/>
      <c r="J27" s="122"/>
      <c r="K27" s="224"/>
      <c r="L27" s="225"/>
      <c r="M27" s="225"/>
      <c r="N27" s="124"/>
      <c r="O27" s="124"/>
      <c r="P27" s="96" t="s">
        <v>13</v>
      </c>
      <c r="Q27" s="96"/>
      <c r="R27" s="124"/>
      <c r="S27" s="124"/>
      <c r="T27" s="96" t="s">
        <v>14</v>
      </c>
      <c r="U27" s="96"/>
      <c r="V27" s="124"/>
      <c r="W27" s="124"/>
      <c r="X27" s="96" t="s">
        <v>15</v>
      </c>
      <c r="Y27" s="96"/>
      <c r="Z27" s="96"/>
      <c r="AA27" s="96"/>
      <c r="AB27" s="96"/>
      <c r="AC27" s="96"/>
      <c r="AD27" s="96"/>
      <c r="AE27" s="96"/>
      <c r="AF27" s="96"/>
      <c r="AG27" s="96"/>
      <c r="AH27" s="96"/>
      <c r="AI27" s="96"/>
      <c r="AJ27" s="97"/>
    </row>
    <row r="28" spans="2:36" ht="15" customHeight="1" x14ac:dyDescent="0.25">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x14ac:dyDescent="0.25">
      <c r="B29" s="212"/>
      <c r="C29" s="213"/>
      <c r="D29" s="213"/>
      <c r="E29" s="213"/>
      <c r="F29" s="213"/>
      <c r="G29" s="213"/>
      <c r="H29" s="213"/>
      <c r="I29" s="213"/>
      <c r="J29" s="123"/>
      <c r="K29" s="227"/>
      <c r="L29" s="227"/>
      <c r="M29" s="227"/>
      <c r="N29" s="125"/>
      <c r="O29" s="125"/>
      <c r="P29" s="98"/>
      <c r="Q29" s="98"/>
      <c r="R29" s="125"/>
      <c r="S29" s="125"/>
      <c r="T29" s="98"/>
      <c r="U29" s="98"/>
      <c r="V29" s="125"/>
      <c r="W29" s="125"/>
      <c r="X29" s="98"/>
      <c r="Y29" s="98"/>
      <c r="Z29" s="98"/>
      <c r="AA29" s="98"/>
      <c r="AB29" s="98"/>
      <c r="AC29" s="98"/>
      <c r="AD29" s="98"/>
      <c r="AE29" s="98"/>
      <c r="AF29" s="98"/>
      <c r="AG29" s="98"/>
      <c r="AH29" s="98"/>
      <c r="AI29" s="98"/>
      <c r="AJ29" s="99"/>
    </row>
    <row r="30" spans="2:36" ht="15" customHeight="1" x14ac:dyDescent="0.25">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x14ac:dyDescent="0.25">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x14ac:dyDescent="0.25">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x14ac:dyDescent="0.25">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x14ac:dyDescent="0.25">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x14ac:dyDescent="0.25"/>
    <row r="37" spans="2:36" ht="15" customHeight="1" x14ac:dyDescent="0.25">
      <c r="B37" s="17" t="s">
        <v>207</v>
      </c>
      <c r="C37" s="17"/>
    </row>
    <row r="38" spans="2:36" ht="15" customHeight="1" x14ac:dyDescent="0.25">
      <c r="B38" s="211" t="s">
        <v>134</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140</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143" t="s">
        <v>131</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c r="AK1" s="62" t="s">
        <v>199</v>
      </c>
    </row>
    <row r="2" spans="2:37" ht="7.5" customHeight="1" x14ac:dyDescent="0.25"/>
    <row r="3" spans="2:37" ht="15" customHeight="1" x14ac:dyDescent="0.25">
      <c r="B3" s="68" t="s">
        <v>114</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row>
    <row r="4" spans="2:37" ht="15" customHeight="1" x14ac:dyDescent="0.25">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row>
    <row r="5" spans="2:37" ht="15" customHeight="1" x14ac:dyDescent="0.25">
      <c r="O5" s="66" t="s">
        <v>0</v>
      </c>
      <c r="P5" s="66"/>
      <c r="Q5" s="66"/>
      <c r="R5" s="66"/>
      <c r="S5" s="138" t="str">
        <f>IF(様式1!S5="","",様式1!S5)</f>
        <v>紫原中学校校舎新築その他本体工事</v>
      </c>
      <c r="T5" s="138"/>
      <c r="U5" s="138"/>
      <c r="V5" s="138"/>
      <c r="W5" s="138"/>
      <c r="X5" s="138"/>
      <c r="Y5" s="138"/>
      <c r="Z5" s="138"/>
      <c r="AA5" s="138"/>
      <c r="AB5" s="138"/>
      <c r="AC5" s="138"/>
      <c r="AD5" s="138"/>
      <c r="AE5" s="138"/>
      <c r="AF5" s="138"/>
      <c r="AG5" s="138"/>
      <c r="AH5" s="138"/>
      <c r="AI5" s="138"/>
      <c r="AJ5" s="138"/>
    </row>
    <row r="6" spans="2:37" ht="15" customHeight="1" x14ac:dyDescent="0.25">
      <c r="O6" s="66"/>
      <c r="P6" s="66"/>
      <c r="Q6" s="66"/>
      <c r="R6" s="66"/>
      <c r="S6" s="138" t="str">
        <f>IF(様式1!S6="","",様式1!S6)</f>
        <v>玉里団地住宅２８号棟新築本体工事</v>
      </c>
      <c r="T6" s="138"/>
      <c r="U6" s="138"/>
      <c r="V6" s="138"/>
      <c r="W6" s="138"/>
      <c r="X6" s="138"/>
      <c r="Y6" s="138"/>
      <c r="Z6" s="138"/>
      <c r="AA6" s="138"/>
      <c r="AB6" s="138"/>
      <c r="AC6" s="138"/>
      <c r="AD6" s="138"/>
      <c r="AE6" s="138"/>
      <c r="AF6" s="138"/>
      <c r="AG6" s="138"/>
      <c r="AH6" s="138"/>
      <c r="AI6" s="138"/>
      <c r="AJ6" s="138"/>
      <c r="AK6" s="63"/>
    </row>
    <row r="7" spans="2:37" ht="15" customHeight="1" x14ac:dyDescent="0.25">
      <c r="O7" s="70" t="s">
        <v>1</v>
      </c>
      <c r="P7" s="70"/>
      <c r="Q7" s="70"/>
      <c r="R7" s="70"/>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x14ac:dyDescent="0.25">
      <c r="B8" t="s">
        <v>208</v>
      </c>
    </row>
    <row r="9" spans="2:37" ht="6.75" customHeight="1" x14ac:dyDescent="0.25">
      <c r="C9" s="25"/>
      <c r="D9" s="25"/>
      <c r="E9" s="25"/>
      <c r="F9" s="25"/>
      <c r="G9" s="25"/>
    </row>
    <row r="10" spans="2:37" ht="20.100000000000001" customHeight="1" x14ac:dyDescent="0.25">
      <c r="B10" s="25"/>
      <c r="C10" s="266" t="s">
        <v>49</v>
      </c>
      <c r="D10" s="267"/>
      <c r="E10" s="267"/>
      <c r="F10" s="267"/>
      <c r="G10" s="268"/>
      <c r="H10" s="275" t="s">
        <v>148</v>
      </c>
      <c r="I10" s="276"/>
      <c r="J10" s="276"/>
      <c r="K10" s="276"/>
      <c r="L10" s="276"/>
      <c r="M10" s="276"/>
      <c r="N10" s="276"/>
      <c r="O10" s="276"/>
      <c r="P10" s="276"/>
      <c r="Q10" s="276"/>
      <c r="R10" s="277"/>
      <c r="S10" s="261" t="s">
        <v>149</v>
      </c>
      <c r="T10" s="262"/>
      <c r="U10" s="262"/>
      <c r="V10" s="262"/>
      <c r="W10" s="262"/>
      <c r="X10" s="262"/>
      <c r="Y10" s="262"/>
      <c r="Z10" s="262"/>
      <c r="AA10" s="265"/>
      <c r="AB10" s="261" t="s">
        <v>150</v>
      </c>
      <c r="AC10" s="262"/>
      <c r="AD10" s="262"/>
      <c r="AE10" s="262"/>
      <c r="AF10" s="262"/>
      <c r="AG10" s="262"/>
      <c r="AH10" s="262"/>
      <c r="AI10" s="262"/>
      <c r="AJ10" s="262"/>
      <c r="AK10" s="263"/>
    </row>
    <row r="11" spans="2:37" ht="14.25" customHeight="1" x14ac:dyDescent="0.25">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152</v>
      </c>
      <c r="AK11" s="34" t="s">
        <v>16</v>
      </c>
    </row>
    <row r="12" spans="2:37" ht="7.5" customHeight="1" x14ac:dyDescent="0.25">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x14ac:dyDescent="0.25">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152</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209</v>
      </c>
    </row>
    <row r="16" spans="2:37" ht="6.75" customHeight="1" x14ac:dyDescent="0.25"/>
    <row r="17" spans="2:37" ht="15" customHeight="1" x14ac:dyDescent="0.25">
      <c r="B17" t="s">
        <v>210</v>
      </c>
    </row>
    <row r="18" spans="2:37" ht="6.75" customHeight="1" x14ac:dyDescent="0.25">
      <c r="C18" s="25"/>
      <c r="D18" s="25"/>
      <c r="E18" s="25"/>
      <c r="F18" s="25"/>
      <c r="G18" s="25"/>
    </row>
    <row r="19" spans="2:37" ht="20.100000000000001" customHeight="1" x14ac:dyDescent="0.25">
      <c r="B19" s="25"/>
      <c r="C19" s="266" t="s">
        <v>49</v>
      </c>
      <c r="D19" s="267"/>
      <c r="E19" s="267"/>
      <c r="F19" s="267"/>
      <c r="G19" s="268"/>
      <c r="H19" s="275" t="s">
        <v>148</v>
      </c>
      <c r="I19" s="276"/>
      <c r="J19" s="276"/>
      <c r="K19" s="276"/>
      <c r="L19" s="276"/>
      <c r="M19" s="276"/>
      <c r="N19" s="276"/>
      <c r="O19" s="276"/>
      <c r="P19" s="276"/>
      <c r="Q19" s="276"/>
      <c r="R19" s="277"/>
      <c r="S19" s="261" t="s">
        <v>149</v>
      </c>
      <c r="T19" s="262"/>
      <c r="U19" s="262"/>
      <c r="V19" s="262"/>
      <c r="W19" s="262"/>
      <c r="X19" s="262"/>
      <c r="Y19" s="262"/>
      <c r="Z19" s="262"/>
      <c r="AA19" s="265"/>
      <c r="AB19" s="261" t="s">
        <v>150</v>
      </c>
      <c r="AC19" s="262"/>
      <c r="AD19" s="262"/>
      <c r="AE19" s="262"/>
      <c r="AF19" s="262"/>
      <c r="AG19" s="262"/>
      <c r="AH19" s="262"/>
      <c r="AI19" s="262"/>
      <c r="AJ19" s="262"/>
      <c r="AK19" s="263"/>
    </row>
    <row r="20" spans="2:37" ht="14.25" customHeight="1" x14ac:dyDescent="0.25">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152</v>
      </c>
      <c r="AK20" s="34" t="s">
        <v>16</v>
      </c>
    </row>
    <row r="21" spans="2:37" ht="7.5" customHeight="1" x14ac:dyDescent="0.25">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x14ac:dyDescent="0.25">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152</v>
      </c>
      <c r="AK22" s="42"/>
    </row>
    <row r="24" spans="2:37" ht="15" customHeight="1" x14ac:dyDescent="0.25">
      <c r="B24" t="s">
        <v>211</v>
      </c>
    </row>
    <row r="25" spans="2:37" ht="6.75" customHeight="1" x14ac:dyDescent="0.25">
      <c r="C25" s="25"/>
      <c r="D25" s="25"/>
      <c r="E25" s="25"/>
      <c r="F25" s="25"/>
      <c r="G25" s="25"/>
    </row>
    <row r="26" spans="2:37" ht="20.100000000000001" customHeight="1" x14ac:dyDescent="0.25">
      <c r="B26" s="25"/>
      <c r="C26" s="266" t="s">
        <v>49</v>
      </c>
      <c r="D26" s="267"/>
      <c r="E26" s="267"/>
      <c r="F26" s="267"/>
      <c r="G26" s="268"/>
      <c r="H26" s="275" t="s">
        <v>148</v>
      </c>
      <c r="I26" s="276"/>
      <c r="J26" s="276"/>
      <c r="K26" s="276"/>
      <c r="L26" s="276"/>
      <c r="M26" s="276"/>
      <c r="N26" s="276"/>
      <c r="O26" s="276"/>
      <c r="P26" s="276"/>
      <c r="Q26" s="276"/>
      <c r="R26" s="277"/>
      <c r="S26" s="261" t="s">
        <v>149</v>
      </c>
      <c r="T26" s="262"/>
      <c r="U26" s="262"/>
      <c r="V26" s="262"/>
      <c r="W26" s="262"/>
      <c r="X26" s="262"/>
      <c r="Y26" s="262"/>
      <c r="Z26" s="262"/>
      <c r="AA26" s="265"/>
      <c r="AB26" s="261" t="s">
        <v>150</v>
      </c>
      <c r="AC26" s="262"/>
      <c r="AD26" s="262"/>
      <c r="AE26" s="262"/>
      <c r="AF26" s="262"/>
      <c r="AG26" s="262"/>
      <c r="AH26" s="262"/>
      <c r="AI26" s="262"/>
      <c r="AJ26" s="262"/>
      <c r="AK26" s="263"/>
    </row>
    <row r="27" spans="2:37" ht="14.25" customHeight="1" x14ac:dyDescent="0.25">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152</v>
      </c>
      <c r="AK27" s="34" t="s">
        <v>16</v>
      </c>
    </row>
    <row r="28" spans="2:37" ht="7.5" customHeight="1" x14ac:dyDescent="0.25">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x14ac:dyDescent="0.25">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152</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212</v>
      </c>
    </row>
    <row r="32" spans="2:37" ht="6.75" customHeight="1" x14ac:dyDescent="0.25">
      <c r="C32" s="25"/>
      <c r="D32" s="25"/>
      <c r="E32" s="25"/>
      <c r="F32" s="25"/>
      <c r="G32" s="25"/>
    </row>
    <row r="33" spans="2:37" ht="20.100000000000001" customHeight="1" x14ac:dyDescent="0.25">
      <c r="B33" s="25"/>
      <c r="C33" s="266" t="s">
        <v>49</v>
      </c>
      <c r="D33" s="267"/>
      <c r="E33" s="267"/>
      <c r="F33" s="267"/>
      <c r="G33" s="268"/>
      <c r="H33" s="275" t="s">
        <v>148</v>
      </c>
      <c r="I33" s="276"/>
      <c r="J33" s="276"/>
      <c r="K33" s="276"/>
      <c r="L33" s="276"/>
      <c r="M33" s="276"/>
      <c r="N33" s="276"/>
      <c r="O33" s="276"/>
      <c r="P33" s="276"/>
      <c r="Q33" s="276"/>
      <c r="R33" s="277"/>
      <c r="S33" s="261" t="s">
        <v>149</v>
      </c>
      <c r="T33" s="262"/>
      <c r="U33" s="262"/>
      <c r="V33" s="262"/>
      <c r="W33" s="262"/>
      <c r="X33" s="262"/>
      <c r="Y33" s="262"/>
      <c r="Z33" s="262"/>
      <c r="AA33" s="265"/>
      <c r="AB33" s="261" t="s">
        <v>150</v>
      </c>
      <c r="AC33" s="262"/>
      <c r="AD33" s="262"/>
      <c r="AE33" s="262"/>
      <c r="AF33" s="262"/>
      <c r="AG33" s="262"/>
      <c r="AH33" s="262"/>
      <c r="AI33" s="262"/>
      <c r="AJ33" s="262"/>
      <c r="AK33" s="263"/>
    </row>
    <row r="34" spans="2:37" ht="14.25" customHeight="1" x14ac:dyDescent="0.25">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152</v>
      </c>
      <c r="AK34" s="34" t="s">
        <v>16</v>
      </c>
    </row>
    <row r="35" spans="2:37" ht="7.5" customHeight="1" x14ac:dyDescent="0.25">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x14ac:dyDescent="0.25">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152</v>
      </c>
      <c r="AK36" s="42"/>
    </row>
    <row r="38" spans="2:37" ht="15" customHeight="1" x14ac:dyDescent="0.25">
      <c r="B38" t="s">
        <v>213</v>
      </c>
    </row>
    <row r="39" spans="2:37" ht="15" customHeight="1" x14ac:dyDescent="0.25">
      <c r="C39" s="25"/>
      <c r="D39" s="25"/>
      <c r="E39" s="25"/>
      <c r="F39" s="25"/>
      <c r="G39" s="25"/>
    </row>
    <row r="40" spans="2:37" ht="15" customHeight="1" x14ac:dyDescent="0.25">
      <c r="B40" s="25"/>
      <c r="C40" s="266" t="s">
        <v>49</v>
      </c>
      <c r="D40" s="267"/>
      <c r="E40" s="267"/>
      <c r="F40" s="267"/>
      <c r="G40" s="268"/>
      <c r="H40" s="275" t="s">
        <v>148</v>
      </c>
      <c r="I40" s="276"/>
      <c r="J40" s="276"/>
      <c r="K40" s="276"/>
      <c r="L40" s="276"/>
      <c r="M40" s="276"/>
      <c r="N40" s="276"/>
      <c r="O40" s="276"/>
      <c r="P40" s="276"/>
      <c r="Q40" s="276"/>
      <c r="R40" s="277"/>
      <c r="S40" s="261" t="s">
        <v>149</v>
      </c>
      <c r="T40" s="262"/>
      <c r="U40" s="262"/>
      <c r="V40" s="262"/>
      <c r="W40" s="262"/>
      <c r="X40" s="262"/>
      <c r="Y40" s="262"/>
      <c r="Z40" s="262"/>
      <c r="AA40" s="265"/>
      <c r="AB40" s="261" t="s">
        <v>150</v>
      </c>
      <c r="AC40" s="262"/>
      <c r="AD40" s="262"/>
      <c r="AE40" s="262"/>
      <c r="AF40" s="262"/>
      <c r="AG40" s="262"/>
      <c r="AH40" s="262"/>
      <c r="AI40" s="262"/>
      <c r="AJ40" s="262"/>
      <c r="AK40" s="263"/>
    </row>
    <row r="41" spans="2:37" ht="15" customHeight="1" x14ac:dyDescent="0.25">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152</v>
      </c>
      <c r="AK41" s="34" t="s">
        <v>16</v>
      </c>
    </row>
    <row r="42" spans="2:37" ht="15" customHeight="1" x14ac:dyDescent="0.25">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x14ac:dyDescent="0.25">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152</v>
      </c>
      <c r="AK43" s="42"/>
    </row>
    <row r="45" spans="2:37" ht="15" customHeight="1" x14ac:dyDescent="0.25">
      <c r="B45" s="278" t="s">
        <v>200</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x14ac:dyDescent="0.25">
      <c r="B46" s="49" t="s">
        <v>201</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8" t="s">
        <v>155</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x14ac:dyDescent="0.25">
      <c r="B48" s="278" t="s">
        <v>154</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x14ac:dyDescent="0.25">
      <c r="B49" s="49" t="s">
        <v>214</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78" t="s">
        <v>180</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row>
    <row r="51" spans="2:37" ht="15" customHeight="1" x14ac:dyDescent="0.25">
      <c r="B51" s="279" t="s">
        <v>179</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row r="52" spans="2:37" ht="15" customHeight="1" x14ac:dyDescent="0.25">
      <c r="B52" s="280" t="s">
        <v>115</v>
      </c>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row>
    <row r="53" spans="2:37" ht="15" customHeight="1" x14ac:dyDescent="0.25">
      <c r="B53" s="264" t="s">
        <v>151</v>
      </c>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c r="AK1" s="62" t="s">
        <v>196</v>
      </c>
    </row>
    <row r="2" spans="2:37" ht="7.5" customHeight="1" x14ac:dyDescent="0.25"/>
    <row r="3" spans="2:37" ht="10.5" customHeight="1" x14ac:dyDescent="0.25">
      <c r="B3" s="68" t="s">
        <v>135</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row>
    <row r="4" spans="2:37" ht="15" customHeight="1" x14ac:dyDescent="0.25">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row>
    <row r="5" spans="2:37" ht="15" customHeight="1" x14ac:dyDescent="0.25">
      <c r="P5" s="66" t="s">
        <v>0</v>
      </c>
      <c r="Q5" s="66"/>
      <c r="R5" s="66"/>
      <c r="S5" s="66"/>
      <c r="T5" s="138" t="str">
        <f>IF(様式1!S5="","",様式1!S5)</f>
        <v>紫原中学校校舎新築その他本体工事</v>
      </c>
      <c r="U5" s="138"/>
      <c r="V5" s="138"/>
      <c r="W5" s="138"/>
      <c r="X5" s="138"/>
      <c r="Y5" s="138"/>
      <c r="Z5" s="138"/>
      <c r="AA5" s="138"/>
      <c r="AB5" s="138"/>
      <c r="AC5" s="138"/>
      <c r="AD5" s="138"/>
      <c r="AE5" s="138"/>
      <c r="AF5" s="138"/>
      <c r="AG5" s="138"/>
      <c r="AH5" s="138"/>
      <c r="AI5" s="138"/>
      <c r="AJ5" s="138"/>
      <c r="AK5" s="138"/>
    </row>
    <row r="6" spans="2:37" ht="15" customHeight="1" x14ac:dyDescent="0.25">
      <c r="P6" s="66"/>
      <c r="Q6" s="66"/>
      <c r="R6" s="66"/>
      <c r="S6" s="66"/>
      <c r="T6" s="138" t="str">
        <f>IF(様式1!S6="","",様式1!S6)</f>
        <v>玉里団地住宅２８号棟新築本体工事</v>
      </c>
      <c r="U6" s="138"/>
      <c r="V6" s="138"/>
      <c r="W6" s="138"/>
      <c r="X6" s="138"/>
      <c r="Y6" s="138"/>
      <c r="Z6" s="138"/>
      <c r="AA6" s="138"/>
      <c r="AB6" s="138"/>
      <c r="AC6" s="138"/>
      <c r="AD6" s="138"/>
      <c r="AE6" s="138"/>
      <c r="AF6" s="138"/>
      <c r="AG6" s="138"/>
      <c r="AH6" s="138"/>
      <c r="AI6" s="138"/>
      <c r="AJ6" s="138"/>
      <c r="AK6" s="138"/>
    </row>
    <row r="7" spans="2:37" ht="15" customHeight="1" x14ac:dyDescent="0.25">
      <c r="P7" s="70" t="s">
        <v>1</v>
      </c>
      <c r="Q7" s="70"/>
      <c r="R7" s="70"/>
      <c r="S7" s="70"/>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292"/>
      <c r="L9" s="293"/>
      <c r="M9" s="293"/>
      <c r="N9" s="293"/>
      <c r="O9" s="293"/>
      <c r="P9" s="293"/>
      <c r="Q9" s="293"/>
      <c r="R9" s="293"/>
      <c r="S9" s="293"/>
      <c r="T9" s="294"/>
    </row>
    <row r="10" spans="2:37" ht="15" customHeight="1" x14ac:dyDescent="0.25">
      <c r="B10" s="302"/>
      <c r="C10" s="303"/>
      <c r="D10" s="303"/>
      <c r="E10" s="303"/>
      <c r="F10" s="303"/>
      <c r="G10" s="303"/>
      <c r="H10" s="303"/>
      <c r="I10" s="303"/>
      <c r="J10" s="304"/>
      <c r="K10" s="295"/>
      <c r="L10" s="296"/>
      <c r="M10" s="296"/>
      <c r="N10" s="296"/>
      <c r="O10" s="296"/>
      <c r="P10" s="296"/>
      <c r="Q10" s="296"/>
      <c r="R10" s="296"/>
      <c r="S10" s="296"/>
      <c r="T10" s="297"/>
    </row>
    <row r="11" spans="2:37" ht="15" customHeight="1" x14ac:dyDescent="0.25">
      <c r="B11" s="298" t="s">
        <v>45</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72" t="s">
        <v>2</v>
      </c>
      <c r="C14" s="73"/>
      <c r="D14" s="89" t="s">
        <v>3</v>
      </c>
      <c r="E14" s="89"/>
      <c r="F14" s="89"/>
      <c r="G14" s="89"/>
      <c r="H14" s="89"/>
      <c r="I14" s="89"/>
      <c r="J14" s="89"/>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3"/>
    </row>
    <row r="15" spans="2:37" ht="15" customHeight="1" x14ac:dyDescent="0.25">
      <c r="B15" s="74"/>
      <c r="C15" s="75"/>
      <c r="D15" s="87"/>
      <c r="E15" s="87"/>
      <c r="F15" s="87"/>
      <c r="G15" s="87"/>
      <c r="H15" s="87"/>
      <c r="I15" s="87"/>
      <c r="J15" s="87"/>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1"/>
    </row>
    <row r="16" spans="2:37" ht="15" customHeight="1" x14ac:dyDescent="0.25">
      <c r="B16" s="74"/>
      <c r="C16" s="75"/>
      <c r="D16" s="87" t="s">
        <v>4</v>
      </c>
      <c r="E16" s="87"/>
      <c r="F16" s="87"/>
      <c r="G16" s="87"/>
      <c r="H16" s="87"/>
      <c r="I16" s="87"/>
      <c r="J16" s="87"/>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1"/>
    </row>
    <row r="17" spans="2:37" ht="15" customHeight="1" x14ac:dyDescent="0.25">
      <c r="B17" s="74"/>
      <c r="C17" s="75"/>
      <c r="D17" s="87"/>
      <c r="E17" s="87"/>
      <c r="F17" s="87"/>
      <c r="G17" s="87"/>
      <c r="H17" s="87"/>
      <c r="I17" s="87"/>
      <c r="J17" s="87"/>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1"/>
    </row>
    <row r="18" spans="2:37" ht="15" customHeight="1" x14ac:dyDescent="0.25">
      <c r="B18" s="74"/>
      <c r="C18" s="75"/>
      <c r="D18" s="87" t="s">
        <v>5</v>
      </c>
      <c r="E18" s="87"/>
      <c r="F18" s="87"/>
      <c r="G18" s="87"/>
      <c r="H18" s="87"/>
      <c r="I18" s="87"/>
      <c r="J18" s="87"/>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1"/>
    </row>
    <row r="19" spans="2:37" ht="15" customHeight="1" x14ac:dyDescent="0.25">
      <c r="B19" s="74"/>
      <c r="C19" s="75"/>
      <c r="D19" s="87"/>
      <c r="E19" s="87"/>
      <c r="F19" s="87"/>
      <c r="G19" s="87"/>
      <c r="H19" s="87"/>
      <c r="I19" s="87"/>
      <c r="J19" s="87"/>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1"/>
    </row>
    <row r="20" spans="2:37" ht="15" customHeight="1" x14ac:dyDescent="0.25">
      <c r="B20" s="74"/>
      <c r="C20" s="75"/>
      <c r="D20" s="87" t="s">
        <v>6</v>
      </c>
      <c r="E20" s="87"/>
      <c r="F20" s="87"/>
      <c r="G20" s="87"/>
      <c r="H20" s="87"/>
      <c r="I20" s="87"/>
      <c r="J20" s="87"/>
      <c r="K20" s="92"/>
      <c r="L20" s="93"/>
      <c r="M20" s="93"/>
      <c r="N20" s="93"/>
      <c r="O20" s="93"/>
      <c r="P20" s="93"/>
      <c r="Q20" s="93"/>
      <c r="R20" s="93"/>
      <c r="S20" s="90" t="s">
        <v>17</v>
      </c>
      <c r="T20" s="96"/>
      <c r="U20" s="96"/>
      <c r="V20" s="96"/>
      <c r="W20" s="96"/>
      <c r="X20" s="96"/>
      <c r="Y20" s="96"/>
      <c r="Z20" s="96"/>
      <c r="AA20" s="96"/>
      <c r="AB20" s="96"/>
      <c r="AC20" s="96"/>
      <c r="AD20" s="96"/>
      <c r="AE20" s="96"/>
      <c r="AF20" s="96"/>
      <c r="AG20" s="96"/>
      <c r="AH20" s="96"/>
      <c r="AI20" s="96"/>
      <c r="AJ20" s="96"/>
      <c r="AK20" s="97"/>
    </row>
    <row r="21" spans="2:37" ht="15" customHeight="1" x14ac:dyDescent="0.25">
      <c r="B21" s="74"/>
      <c r="C21" s="75"/>
      <c r="D21" s="87"/>
      <c r="E21" s="87"/>
      <c r="F21" s="87"/>
      <c r="G21" s="87"/>
      <c r="H21" s="87"/>
      <c r="I21" s="87"/>
      <c r="J21" s="87"/>
      <c r="K21" s="94"/>
      <c r="L21" s="95"/>
      <c r="M21" s="95"/>
      <c r="N21" s="95"/>
      <c r="O21" s="95"/>
      <c r="P21" s="95"/>
      <c r="Q21" s="95"/>
      <c r="R21" s="95"/>
      <c r="S21" s="91"/>
      <c r="T21" s="98"/>
      <c r="U21" s="98"/>
      <c r="V21" s="98"/>
      <c r="W21" s="98"/>
      <c r="X21" s="98"/>
      <c r="Y21" s="98"/>
      <c r="Z21" s="98"/>
      <c r="AA21" s="98"/>
      <c r="AB21" s="98"/>
      <c r="AC21" s="98"/>
      <c r="AD21" s="98"/>
      <c r="AE21" s="98"/>
      <c r="AF21" s="98"/>
      <c r="AG21" s="98"/>
      <c r="AH21" s="98"/>
      <c r="AI21" s="98"/>
      <c r="AJ21" s="98"/>
      <c r="AK21" s="99"/>
    </row>
    <row r="22" spans="2:37" ht="9.9499999999999993" customHeight="1" x14ac:dyDescent="0.25">
      <c r="B22" s="74"/>
      <c r="C22" s="75"/>
      <c r="D22" s="87" t="s">
        <v>7</v>
      </c>
      <c r="E22" s="87"/>
      <c r="F22" s="87"/>
      <c r="G22" s="87"/>
      <c r="H22" s="87"/>
      <c r="I22" s="87"/>
      <c r="J22" s="87"/>
      <c r="K22" s="122"/>
      <c r="L22" s="124"/>
      <c r="M22" s="124"/>
      <c r="N22" s="124"/>
      <c r="O22" s="124"/>
      <c r="P22" s="96" t="s">
        <v>13</v>
      </c>
      <c r="Q22" s="124"/>
      <c r="R22" s="124"/>
      <c r="S22" s="96" t="s">
        <v>14</v>
      </c>
      <c r="T22" s="124"/>
      <c r="U22" s="124"/>
      <c r="V22" s="96" t="s">
        <v>15</v>
      </c>
      <c r="W22" s="96"/>
      <c r="X22" s="96" t="s">
        <v>16</v>
      </c>
      <c r="Y22" s="96"/>
      <c r="Z22" s="124"/>
      <c r="AA22" s="124"/>
      <c r="AB22" s="124"/>
      <c r="AC22" s="124"/>
      <c r="AD22" s="96" t="s">
        <v>13</v>
      </c>
      <c r="AE22" s="124"/>
      <c r="AF22" s="124"/>
      <c r="AG22" s="96" t="s">
        <v>14</v>
      </c>
      <c r="AH22" s="124"/>
      <c r="AI22" s="124"/>
      <c r="AJ22" s="96" t="s">
        <v>15</v>
      </c>
      <c r="AK22" s="2"/>
    </row>
    <row r="23" spans="2:37" ht="9.9499999999999993" customHeight="1" x14ac:dyDescent="0.25">
      <c r="B23" s="74"/>
      <c r="C23" s="75"/>
      <c r="D23" s="87"/>
      <c r="E23" s="87"/>
      <c r="F23" s="87"/>
      <c r="G23" s="87"/>
      <c r="H23" s="87"/>
      <c r="I23" s="87"/>
      <c r="J23" s="87"/>
      <c r="K23" s="123"/>
      <c r="L23" s="125"/>
      <c r="M23" s="125"/>
      <c r="N23" s="125"/>
      <c r="O23" s="125"/>
      <c r="P23" s="98"/>
      <c r="Q23" s="125"/>
      <c r="R23" s="125"/>
      <c r="S23" s="98"/>
      <c r="T23" s="125"/>
      <c r="U23" s="125"/>
      <c r="V23" s="98"/>
      <c r="W23" s="98"/>
      <c r="X23" s="98"/>
      <c r="Y23" s="98"/>
      <c r="Z23" s="125"/>
      <c r="AA23" s="125"/>
      <c r="AB23" s="125"/>
      <c r="AC23" s="125"/>
      <c r="AD23" s="98"/>
      <c r="AE23" s="125"/>
      <c r="AF23" s="125"/>
      <c r="AG23" s="98"/>
      <c r="AH23" s="125"/>
      <c r="AI23" s="125"/>
      <c r="AJ23" s="98"/>
      <c r="AK23" s="3"/>
    </row>
    <row r="24" spans="2:37" ht="9.9499999999999993" customHeight="1" x14ac:dyDescent="0.25">
      <c r="B24" s="74"/>
      <c r="C24" s="75"/>
      <c r="D24" s="87" t="s">
        <v>100</v>
      </c>
      <c r="E24" s="87"/>
      <c r="F24" s="87"/>
      <c r="G24" s="87"/>
      <c r="H24" s="87"/>
      <c r="I24" s="87"/>
      <c r="J24" s="87"/>
      <c r="K24" s="122"/>
      <c r="L24" s="124"/>
      <c r="M24" s="124"/>
      <c r="N24" s="124"/>
      <c r="O24" s="124"/>
      <c r="P24" s="96" t="s">
        <v>13</v>
      </c>
      <c r="Q24" s="124"/>
      <c r="R24" s="124"/>
      <c r="S24" s="96" t="s">
        <v>14</v>
      </c>
      <c r="T24" s="124"/>
      <c r="U24" s="124"/>
      <c r="V24" s="96" t="s">
        <v>15</v>
      </c>
      <c r="W24" s="96"/>
      <c r="X24" s="96" t="s">
        <v>16</v>
      </c>
      <c r="Y24" s="96"/>
      <c r="Z24" s="124"/>
      <c r="AA24" s="124"/>
      <c r="AB24" s="124"/>
      <c r="AC24" s="124"/>
      <c r="AD24" s="96" t="s">
        <v>13</v>
      </c>
      <c r="AE24" s="124"/>
      <c r="AF24" s="124"/>
      <c r="AG24" s="96" t="s">
        <v>14</v>
      </c>
      <c r="AH24" s="124"/>
      <c r="AI24" s="124"/>
      <c r="AJ24" s="96" t="s">
        <v>15</v>
      </c>
      <c r="AK24" s="2"/>
    </row>
    <row r="25" spans="2:37" ht="9.9499999999999993" customHeight="1" x14ac:dyDescent="0.25">
      <c r="B25" s="74"/>
      <c r="C25" s="75"/>
      <c r="D25" s="87"/>
      <c r="E25" s="87"/>
      <c r="F25" s="87"/>
      <c r="G25" s="87"/>
      <c r="H25" s="87"/>
      <c r="I25" s="87"/>
      <c r="J25" s="87"/>
      <c r="K25" s="123"/>
      <c r="L25" s="125"/>
      <c r="M25" s="125"/>
      <c r="N25" s="125"/>
      <c r="O25" s="125"/>
      <c r="P25" s="98"/>
      <c r="Q25" s="125"/>
      <c r="R25" s="125"/>
      <c r="S25" s="98"/>
      <c r="T25" s="125"/>
      <c r="U25" s="125"/>
      <c r="V25" s="98"/>
      <c r="W25" s="98"/>
      <c r="X25" s="98"/>
      <c r="Y25" s="98"/>
      <c r="Z25" s="125"/>
      <c r="AA25" s="125"/>
      <c r="AB25" s="125"/>
      <c r="AC25" s="125"/>
      <c r="AD25" s="98"/>
      <c r="AE25" s="125"/>
      <c r="AF25" s="125"/>
      <c r="AG25" s="98"/>
      <c r="AH25" s="125"/>
      <c r="AI25" s="125"/>
      <c r="AJ25" s="98"/>
      <c r="AK25" s="3"/>
    </row>
    <row r="26" spans="2:37" ht="15" customHeight="1" x14ac:dyDescent="0.25">
      <c r="B26" s="74"/>
      <c r="C26" s="75"/>
      <c r="D26" s="112" t="s">
        <v>43</v>
      </c>
      <c r="E26" s="113"/>
      <c r="F26" s="113"/>
      <c r="G26" s="113"/>
      <c r="H26" s="113"/>
      <c r="I26" s="113"/>
      <c r="J26" s="114"/>
      <c r="K26" s="30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80"/>
    </row>
    <row r="27" spans="2:37" ht="15" customHeight="1" x14ac:dyDescent="0.25">
      <c r="B27" s="74"/>
      <c r="C27" s="75"/>
      <c r="D27" s="115"/>
      <c r="E27" s="116"/>
      <c r="F27" s="116"/>
      <c r="G27" s="116"/>
      <c r="H27" s="116"/>
      <c r="I27" s="116"/>
      <c r="J27" s="117"/>
      <c r="K27" s="310"/>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row>
    <row r="28" spans="2:37" ht="7.5" customHeight="1" x14ac:dyDescent="0.25">
      <c r="B28" s="74"/>
      <c r="C28" s="75"/>
      <c r="D28" s="87" t="s">
        <v>8</v>
      </c>
      <c r="E28" s="87"/>
      <c r="F28" s="87"/>
      <c r="G28" s="87"/>
      <c r="H28" s="87"/>
      <c r="I28" s="87"/>
      <c r="J28" s="87"/>
      <c r="K28" s="104"/>
      <c r="L28" s="105"/>
      <c r="M28" s="105"/>
      <c r="N28" s="105"/>
      <c r="O28" s="110"/>
      <c r="P28" s="112" t="s">
        <v>10</v>
      </c>
      <c r="Q28" s="113"/>
      <c r="R28" s="113"/>
      <c r="S28" s="113"/>
      <c r="T28" s="113"/>
      <c r="U28" s="114"/>
      <c r="V28" s="118"/>
      <c r="W28" s="119"/>
      <c r="X28" s="119"/>
      <c r="Y28" s="126" t="s">
        <v>12</v>
      </c>
      <c r="Z28" s="127"/>
      <c r="AA28" s="283" t="s">
        <v>11</v>
      </c>
      <c r="AB28" s="284"/>
      <c r="AC28" s="284"/>
      <c r="AD28" s="284"/>
      <c r="AE28" s="284"/>
      <c r="AF28" s="285"/>
      <c r="AG28" s="104"/>
      <c r="AH28" s="105"/>
      <c r="AI28" s="105"/>
      <c r="AJ28" s="105"/>
      <c r="AK28" s="106"/>
    </row>
    <row r="29" spans="2:37" ht="7.5" customHeight="1" x14ac:dyDescent="0.25">
      <c r="B29" s="74"/>
      <c r="C29" s="75"/>
      <c r="D29" s="87"/>
      <c r="E29" s="87"/>
      <c r="F29" s="87"/>
      <c r="G29" s="87"/>
      <c r="H29" s="87"/>
      <c r="I29" s="87"/>
      <c r="J29" s="87"/>
      <c r="K29" s="107"/>
      <c r="L29" s="108"/>
      <c r="M29" s="108"/>
      <c r="N29" s="108"/>
      <c r="O29" s="111"/>
      <c r="P29" s="115"/>
      <c r="Q29" s="116"/>
      <c r="R29" s="116"/>
      <c r="S29" s="116"/>
      <c r="T29" s="116"/>
      <c r="U29" s="117"/>
      <c r="V29" s="120"/>
      <c r="W29" s="121"/>
      <c r="X29" s="121"/>
      <c r="Y29" s="128"/>
      <c r="Z29" s="129"/>
      <c r="AA29" s="286"/>
      <c r="AB29" s="287"/>
      <c r="AC29" s="287"/>
      <c r="AD29" s="287"/>
      <c r="AE29" s="287"/>
      <c r="AF29" s="288"/>
      <c r="AG29" s="107"/>
      <c r="AH29" s="108"/>
      <c r="AI29" s="108"/>
      <c r="AJ29" s="108"/>
      <c r="AK29" s="109"/>
    </row>
    <row r="30" spans="2:37" ht="7.5" customHeight="1" x14ac:dyDescent="0.25">
      <c r="B30" s="74"/>
      <c r="C30" s="75"/>
      <c r="D30" s="112" t="s">
        <v>9</v>
      </c>
      <c r="E30" s="113"/>
      <c r="F30" s="113"/>
      <c r="G30" s="113"/>
      <c r="H30" s="113"/>
      <c r="I30" s="113"/>
      <c r="J30" s="114"/>
      <c r="K30" s="78"/>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80"/>
    </row>
    <row r="31" spans="2:37" ht="15" customHeight="1" x14ac:dyDescent="0.25">
      <c r="B31" s="74"/>
      <c r="C31" s="75"/>
      <c r="D31" s="306"/>
      <c r="E31" s="307"/>
      <c r="F31" s="307"/>
      <c r="G31" s="307"/>
      <c r="H31" s="307"/>
      <c r="I31" s="307"/>
      <c r="J31" s="308"/>
      <c r="K31" s="2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3"/>
    </row>
    <row r="32" spans="2:37" ht="15" customHeight="1" x14ac:dyDescent="0.25">
      <c r="B32" s="74"/>
      <c r="C32" s="75"/>
      <c r="D32" s="306"/>
      <c r="E32" s="307"/>
      <c r="F32" s="307"/>
      <c r="G32" s="307"/>
      <c r="H32" s="307"/>
      <c r="I32" s="307"/>
      <c r="J32" s="308"/>
      <c r="K32" s="81"/>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3"/>
    </row>
    <row r="33" spans="2:37" ht="15" customHeight="1" x14ac:dyDescent="0.25">
      <c r="B33" s="74"/>
      <c r="C33" s="75"/>
      <c r="D33" s="115"/>
      <c r="E33" s="116"/>
      <c r="F33" s="116"/>
      <c r="G33" s="116"/>
      <c r="H33" s="116"/>
      <c r="I33" s="116"/>
      <c r="J33" s="117"/>
      <c r="K33" s="84"/>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6"/>
    </row>
    <row r="34" spans="2:37" ht="15" customHeight="1" x14ac:dyDescent="0.25">
      <c r="B34" s="72" t="s">
        <v>2</v>
      </c>
      <c r="C34" s="73"/>
      <c r="D34" s="89" t="s">
        <v>3</v>
      </c>
      <c r="E34" s="89"/>
      <c r="F34" s="89"/>
      <c r="G34" s="89"/>
      <c r="H34" s="89"/>
      <c r="I34" s="89"/>
      <c r="J34" s="89"/>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3"/>
    </row>
    <row r="35" spans="2:37" ht="15" customHeight="1" x14ac:dyDescent="0.25">
      <c r="B35" s="74"/>
      <c r="C35" s="75"/>
      <c r="D35" s="87"/>
      <c r="E35" s="87"/>
      <c r="F35" s="87"/>
      <c r="G35" s="87"/>
      <c r="H35" s="87"/>
      <c r="I35" s="87"/>
      <c r="J35" s="87"/>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1"/>
    </row>
    <row r="36" spans="2:37" ht="15" customHeight="1" x14ac:dyDescent="0.25">
      <c r="B36" s="74"/>
      <c r="C36" s="75"/>
      <c r="D36" s="87" t="s">
        <v>4</v>
      </c>
      <c r="E36" s="87"/>
      <c r="F36" s="87"/>
      <c r="G36" s="87"/>
      <c r="H36" s="87"/>
      <c r="I36" s="87"/>
      <c r="J36" s="87"/>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1"/>
    </row>
    <row r="37" spans="2:37" ht="15" customHeight="1" x14ac:dyDescent="0.25">
      <c r="B37" s="74"/>
      <c r="C37" s="75"/>
      <c r="D37" s="87"/>
      <c r="E37" s="87"/>
      <c r="F37" s="87"/>
      <c r="G37" s="87"/>
      <c r="H37" s="87"/>
      <c r="I37" s="87"/>
      <c r="J37" s="87"/>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1"/>
    </row>
    <row r="38" spans="2:37" ht="15" customHeight="1" x14ac:dyDescent="0.25">
      <c r="B38" s="74"/>
      <c r="C38" s="75"/>
      <c r="D38" s="87" t="s">
        <v>5</v>
      </c>
      <c r="E38" s="87"/>
      <c r="F38" s="87"/>
      <c r="G38" s="87"/>
      <c r="H38" s="87"/>
      <c r="I38" s="87"/>
      <c r="J38" s="87"/>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1"/>
    </row>
    <row r="39" spans="2:37" ht="15" customHeight="1" x14ac:dyDescent="0.25">
      <c r="B39" s="74"/>
      <c r="C39" s="75"/>
      <c r="D39" s="87"/>
      <c r="E39" s="87"/>
      <c r="F39" s="87"/>
      <c r="G39" s="87"/>
      <c r="H39" s="87"/>
      <c r="I39" s="87"/>
      <c r="J39" s="87"/>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1"/>
    </row>
    <row r="40" spans="2:37" ht="15" customHeight="1" x14ac:dyDescent="0.25">
      <c r="B40" s="74"/>
      <c r="C40" s="75"/>
      <c r="D40" s="87" t="s">
        <v>6</v>
      </c>
      <c r="E40" s="87"/>
      <c r="F40" s="87"/>
      <c r="G40" s="87"/>
      <c r="H40" s="87"/>
      <c r="I40" s="87"/>
      <c r="J40" s="87"/>
      <c r="K40" s="92"/>
      <c r="L40" s="93"/>
      <c r="M40" s="93"/>
      <c r="N40" s="93"/>
      <c r="O40" s="93"/>
      <c r="P40" s="93"/>
      <c r="Q40" s="93"/>
      <c r="R40" s="93"/>
      <c r="S40" s="90" t="s">
        <v>17</v>
      </c>
      <c r="T40" s="96"/>
      <c r="U40" s="96"/>
      <c r="V40" s="96"/>
      <c r="W40" s="96"/>
      <c r="X40" s="96"/>
      <c r="Y40" s="96"/>
      <c r="Z40" s="96"/>
      <c r="AA40" s="96"/>
      <c r="AB40" s="96"/>
      <c r="AC40" s="96"/>
      <c r="AD40" s="96"/>
      <c r="AE40" s="96"/>
      <c r="AF40" s="96"/>
      <c r="AG40" s="96"/>
      <c r="AH40" s="96"/>
      <c r="AI40" s="96"/>
      <c r="AJ40" s="96"/>
      <c r="AK40" s="97"/>
    </row>
    <row r="41" spans="2:37" ht="15" customHeight="1" x14ac:dyDescent="0.25">
      <c r="B41" s="74"/>
      <c r="C41" s="75"/>
      <c r="D41" s="87"/>
      <c r="E41" s="87"/>
      <c r="F41" s="87"/>
      <c r="G41" s="87"/>
      <c r="H41" s="87"/>
      <c r="I41" s="87"/>
      <c r="J41" s="87"/>
      <c r="K41" s="94"/>
      <c r="L41" s="95"/>
      <c r="M41" s="95"/>
      <c r="N41" s="95"/>
      <c r="O41" s="95"/>
      <c r="P41" s="95"/>
      <c r="Q41" s="95"/>
      <c r="R41" s="95"/>
      <c r="S41" s="91"/>
      <c r="T41" s="98"/>
      <c r="U41" s="98"/>
      <c r="V41" s="98"/>
      <c r="W41" s="98"/>
      <c r="X41" s="98"/>
      <c r="Y41" s="98"/>
      <c r="Z41" s="98"/>
      <c r="AA41" s="98"/>
      <c r="AB41" s="98"/>
      <c r="AC41" s="98"/>
      <c r="AD41" s="98"/>
      <c r="AE41" s="98"/>
      <c r="AF41" s="98"/>
      <c r="AG41" s="98"/>
      <c r="AH41" s="98"/>
      <c r="AI41" s="98"/>
      <c r="AJ41" s="98"/>
      <c r="AK41" s="99"/>
    </row>
    <row r="42" spans="2:37" ht="9.9499999999999993" customHeight="1" x14ac:dyDescent="0.25">
      <c r="B42" s="74"/>
      <c r="C42" s="75"/>
      <c r="D42" s="87" t="s">
        <v>7</v>
      </c>
      <c r="E42" s="87"/>
      <c r="F42" s="87"/>
      <c r="G42" s="87"/>
      <c r="H42" s="87"/>
      <c r="I42" s="87"/>
      <c r="J42" s="87"/>
      <c r="K42" s="122"/>
      <c r="L42" s="124"/>
      <c r="M42" s="124"/>
      <c r="N42" s="124"/>
      <c r="O42" s="124"/>
      <c r="P42" s="96" t="s">
        <v>13</v>
      </c>
      <c r="Q42" s="124"/>
      <c r="R42" s="124"/>
      <c r="S42" s="96" t="s">
        <v>14</v>
      </c>
      <c r="T42" s="124"/>
      <c r="U42" s="124"/>
      <c r="V42" s="96" t="s">
        <v>15</v>
      </c>
      <c r="W42" s="96"/>
      <c r="X42" s="96" t="s">
        <v>16</v>
      </c>
      <c r="Y42" s="96"/>
      <c r="Z42" s="124"/>
      <c r="AA42" s="124"/>
      <c r="AB42" s="124"/>
      <c r="AC42" s="124"/>
      <c r="AD42" s="96" t="s">
        <v>13</v>
      </c>
      <c r="AE42" s="124"/>
      <c r="AF42" s="124"/>
      <c r="AG42" s="96" t="s">
        <v>14</v>
      </c>
      <c r="AH42" s="124"/>
      <c r="AI42" s="124"/>
      <c r="AJ42" s="96" t="s">
        <v>15</v>
      </c>
      <c r="AK42" s="2"/>
    </row>
    <row r="43" spans="2:37" ht="9.9499999999999993" customHeight="1" x14ac:dyDescent="0.25">
      <c r="B43" s="74"/>
      <c r="C43" s="75"/>
      <c r="D43" s="87"/>
      <c r="E43" s="87"/>
      <c r="F43" s="87"/>
      <c r="G43" s="87"/>
      <c r="H43" s="87"/>
      <c r="I43" s="87"/>
      <c r="J43" s="87"/>
      <c r="K43" s="123"/>
      <c r="L43" s="125"/>
      <c r="M43" s="125"/>
      <c r="N43" s="125"/>
      <c r="O43" s="125"/>
      <c r="P43" s="98"/>
      <c r="Q43" s="125"/>
      <c r="R43" s="125"/>
      <c r="S43" s="98"/>
      <c r="T43" s="125"/>
      <c r="U43" s="125"/>
      <c r="V43" s="98"/>
      <c r="W43" s="98"/>
      <c r="X43" s="98"/>
      <c r="Y43" s="98"/>
      <c r="Z43" s="125"/>
      <c r="AA43" s="125"/>
      <c r="AB43" s="125"/>
      <c r="AC43" s="125"/>
      <c r="AD43" s="98"/>
      <c r="AE43" s="125"/>
      <c r="AF43" s="125"/>
      <c r="AG43" s="98"/>
      <c r="AH43" s="125"/>
      <c r="AI43" s="125"/>
      <c r="AJ43" s="98"/>
      <c r="AK43" s="3"/>
    </row>
    <row r="44" spans="2:37" ht="9.9499999999999993" customHeight="1" x14ac:dyDescent="0.25">
      <c r="B44" s="74"/>
      <c r="C44" s="75"/>
      <c r="D44" s="87" t="s">
        <v>100</v>
      </c>
      <c r="E44" s="87"/>
      <c r="F44" s="87"/>
      <c r="G44" s="87"/>
      <c r="H44" s="87"/>
      <c r="I44" s="87"/>
      <c r="J44" s="87"/>
      <c r="K44" s="122"/>
      <c r="L44" s="124"/>
      <c r="M44" s="124"/>
      <c r="N44" s="124"/>
      <c r="O44" s="124"/>
      <c r="P44" s="96" t="s">
        <v>13</v>
      </c>
      <c r="Q44" s="124"/>
      <c r="R44" s="124"/>
      <c r="S44" s="96" t="s">
        <v>14</v>
      </c>
      <c r="T44" s="124"/>
      <c r="U44" s="124"/>
      <c r="V44" s="96" t="s">
        <v>15</v>
      </c>
      <c r="W44" s="96"/>
      <c r="X44" s="96" t="s">
        <v>16</v>
      </c>
      <c r="Y44" s="96"/>
      <c r="Z44" s="124"/>
      <c r="AA44" s="124"/>
      <c r="AB44" s="124"/>
      <c r="AC44" s="124"/>
      <c r="AD44" s="96" t="s">
        <v>13</v>
      </c>
      <c r="AE44" s="124"/>
      <c r="AF44" s="124"/>
      <c r="AG44" s="96" t="s">
        <v>14</v>
      </c>
      <c r="AH44" s="124"/>
      <c r="AI44" s="124"/>
      <c r="AJ44" s="96" t="s">
        <v>15</v>
      </c>
      <c r="AK44" s="2"/>
    </row>
    <row r="45" spans="2:37" ht="9.9499999999999993" customHeight="1" x14ac:dyDescent="0.25">
      <c r="B45" s="74"/>
      <c r="C45" s="75"/>
      <c r="D45" s="87"/>
      <c r="E45" s="87"/>
      <c r="F45" s="87"/>
      <c r="G45" s="87"/>
      <c r="H45" s="87"/>
      <c r="I45" s="87"/>
      <c r="J45" s="87"/>
      <c r="K45" s="123"/>
      <c r="L45" s="125"/>
      <c r="M45" s="125"/>
      <c r="N45" s="125"/>
      <c r="O45" s="125"/>
      <c r="P45" s="98"/>
      <c r="Q45" s="125"/>
      <c r="R45" s="125"/>
      <c r="S45" s="98"/>
      <c r="T45" s="125"/>
      <c r="U45" s="125"/>
      <c r="V45" s="98"/>
      <c r="W45" s="98"/>
      <c r="X45" s="98"/>
      <c r="Y45" s="98"/>
      <c r="Z45" s="125"/>
      <c r="AA45" s="125"/>
      <c r="AB45" s="125"/>
      <c r="AC45" s="125"/>
      <c r="AD45" s="98"/>
      <c r="AE45" s="125"/>
      <c r="AF45" s="125"/>
      <c r="AG45" s="98"/>
      <c r="AH45" s="125"/>
      <c r="AI45" s="125"/>
      <c r="AJ45" s="98"/>
      <c r="AK45" s="3"/>
    </row>
    <row r="46" spans="2:37" ht="15" customHeight="1" x14ac:dyDescent="0.25">
      <c r="B46" s="74"/>
      <c r="C46" s="75"/>
      <c r="D46" s="112" t="s">
        <v>43</v>
      </c>
      <c r="E46" s="113"/>
      <c r="F46" s="113"/>
      <c r="G46" s="113"/>
      <c r="H46" s="113"/>
      <c r="I46" s="113"/>
      <c r="J46" s="114"/>
      <c r="K46" s="30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80"/>
    </row>
    <row r="47" spans="2:37" ht="15" customHeight="1" x14ac:dyDescent="0.25">
      <c r="B47" s="74"/>
      <c r="C47" s="75"/>
      <c r="D47" s="115"/>
      <c r="E47" s="116"/>
      <c r="F47" s="116"/>
      <c r="G47" s="116"/>
      <c r="H47" s="116"/>
      <c r="I47" s="116"/>
      <c r="J47" s="117"/>
      <c r="K47" s="310"/>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2"/>
    </row>
    <row r="48" spans="2:37" ht="7.5" customHeight="1" x14ac:dyDescent="0.25">
      <c r="B48" s="74"/>
      <c r="C48" s="75"/>
      <c r="D48" s="87" t="s">
        <v>8</v>
      </c>
      <c r="E48" s="87"/>
      <c r="F48" s="87"/>
      <c r="G48" s="87"/>
      <c r="H48" s="87"/>
      <c r="I48" s="87"/>
      <c r="J48" s="87"/>
      <c r="K48" s="104"/>
      <c r="L48" s="105"/>
      <c r="M48" s="105"/>
      <c r="N48" s="105"/>
      <c r="O48" s="110"/>
      <c r="P48" s="112" t="s">
        <v>10</v>
      </c>
      <c r="Q48" s="113"/>
      <c r="R48" s="113"/>
      <c r="S48" s="113"/>
      <c r="T48" s="113"/>
      <c r="U48" s="114"/>
      <c r="V48" s="118"/>
      <c r="W48" s="119"/>
      <c r="X48" s="119"/>
      <c r="Y48" s="126" t="s">
        <v>12</v>
      </c>
      <c r="Z48" s="127"/>
      <c r="AA48" s="283" t="s">
        <v>11</v>
      </c>
      <c r="AB48" s="284"/>
      <c r="AC48" s="284"/>
      <c r="AD48" s="284"/>
      <c r="AE48" s="284"/>
      <c r="AF48" s="285"/>
      <c r="AG48" s="104"/>
      <c r="AH48" s="105"/>
      <c r="AI48" s="105"/>
      <c r="AJ48" s="105"/>
      <c r="AK48" s="106"/>
    </row>
    <row r="49" spans="2:37" ht="7.5" customHeight="1" x14ac:dyDescent="0.25">
      <c r="B49" s="74"/>
      <c r="C49" s="75"/>
      <c r="D49" s="87"/>
      <c r="E49" s="87"/>
      <c r="F49" s="87"/>
      <c r="G49" s="87"/>
      <c r="H49" s="87"/>
      <c r="I49" s="87"/>
      <c r="J49" s="87"/>
      <c r="K49" s="107"/>
      <c r="L49" s="108"/>
      <c r="M49" s="108"/>
      <c r="N49" s="108"/>
      <c r="O49" s="111"/>
      <c r="P49" s="115"/>
      <c r="Q49" s="116"/>
      <c r="R49" s="116"/>
      <c r="S49" s="116"/>
      <c r="T49" s="116"/>
      <c r="U49" s="117"/>
      <c r="V49" s="120"/>
      <c r="W49" s="121"/>
      <c r="X49" s="121"/>
      <c r="Y49" s="128"/>
      <c r="Z49" s="129"/>
      <c r="AA49" s="286"/>
      <c r="AB49" s="287"/>
      <c r="AC49" s="287"/>
      <c r="AD49" s="287"/>
      <c r="AE49" s="287"/>
      <c r="AF49" s="288"/>
      <c r="AG49" s="107"/>
      <c r="AH49" s="108"/>
      <c r="AI49" s="108"/>
      <c r="AJ49" s="108"/>
      <c r="AK49" s="109"/>
    </row>
    <row r="50" spans="2:37" ht="7.5" customHeight="1" x14ac:dyDescent="0.25">
      <c r="B50" s="74"/>
      <c r="C50" s="75"/>
      <c r="D50" s="112" t="s">
        <v>9</v>
      </c>
      <c r="E50" s="113"/>
      <c r="F50" s="113"/>
      <c r="G50" s="113"/>
      <c r="H50" s="113"/>
      <c r="I50" s="113"/>
      <c r="J50" s="114"/>
      <c r="K50" s="78"/>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80"/>
    </row>
    <row r="51" spans="2:37" ht="15" customHeight="1" x14ac:dyDescent="0.25">
      <c r="B51" s="74"/>
      <c r="C51" s="75"/>
      <c r="D51" s="306"/>
      <c r="E51" s="307"/>
      <c r="F51" s="307"/>
      <c r="G51" s="307"/>
      <c r="H51" s="307"/>
      <c r="I51" s="307"/>
      <c r="J51" s="308"/>
      <c r="K51" s="81"/>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3"/>
    </row>
    <row r="52" spans="2:37" ht="15" customHeight="1" x14ac:dyDescent="0.25">
      <c r="B52" s="74"/>
      <c r="C52" s="75"/>
      <c r="D52" s="306"/>
      <c r="E52" s="307"/>
      <c r="F52" s="307"/>
      <c r="G52" s="307"/>
      <c r="H52" s="307"/>
      <c r="I52" s="307"/>
      <c r="J52" s="308"/>
      <c r="K52" s="81"/>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3"/>
    </row>
    <row r="53" spans="2:37" ht="15" customHeight="1" x14ac:dyDescent="0.25">
      <c r="B53" s="76"/>
      <c r="C53" s="77"/>
      <c r="D53" s="313"/>
      <c r="E53" s="314"/>
      <c r="F53" s="314"/>
      <c r="G53" s="314"/>
      <c r="H53" s="314"/>
      <c r="I53" s="314"/>
      <c r="J53" s="315"/>
      <c r="K53" s="84"/>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6"/>
    </row>
    <row r="54" spans="2:37" ht="15" customHeight="1" x14ac:dyDescent="0.25">
      <c r="B54" s="316" t="s">
        <v>215</v>
      </c>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2:37" ht="15" customHeight="1" x14ac:dyDescent="0.25">
      <c r="B55" s="136" t="s">
        <v>202</v>
      </c>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6"/>
    </row>
    <row r="56" spans="2:37" ht="15" customHeight="1" x14ac:dyDescent="0.25">
      <c r="B56" s="137" t="s">
        <v>226</v>
      </c>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row>
    <row r="57" spans="2:37" ht="15" customHeight="1" x14ac:dyDescent="0.25">
      <c r="B57" s="48" t="s">
        <v>222</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5" t="s">
        <v>111</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row>
    <row r="60" spans="2:37" ht="15" customHeight="1" x14ac:dyDescent="0.25">
      <c r="B60" s="137" t="s">
        <v>22</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row>
    <row r="61" spans="2:37" ht="15" customHeight="1" x14ac:dyDescent="0.25">
      <c r="B61" s="137" t="s">
        <v>23</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row>
    <row r="62" spans="2:37" ht="15" customHeight="1" x14ac:dyDescent="0.25">
      <c r="B62" s="281" t="s">
        <v>39</v>
      </c>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row>
    <row r="63" spans="2:37" ht="15" customHeight="1" x14ac:dyDescent="0.25">
      <c r="B63" s="281" t="s">
        <v>112</v>
      </c>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row>
    <row r="64" spans="2:37" ht="15" customHeight="1" x14ac:dyDescent="0.25">
      <c r="B64" s="281" t="s">
        <v>141</v>
      </c>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row>
    <row r="65" spans="2:37" ht="15" customHeight="1" x14ac:dyDescent="0.25">
      <c r="B65" s="48" t="s">
        <v>143</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281" t="s">
        <v>144</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x14ac:dyDescent="0.25"/>
  <sheetData>
    <row r="1" spans="2:37" ht="15" customHeight="1" x14ac:dyDescent="0.25">
      <c r="B1" t="s">
        <v>55</v>
      </c>
      <c r="AK1" s="62" t="s">
        <v>196</v>
      </c>
    </row>
    <row r="2" spans="2:37" ht="7.5" customHeight="1" x14ac:dyDescent="0.25"/>
    <row r="3" spans="2:37" ht="15" customHeight="1" x14ac:dyDescent="0.25">
      <c r="B3" s="244" t="s">
        <v>145</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x14ac:dyDescent="0.25">
      <c r="P5" s="66" t="s">
        <v>0</v>
      </c>
      <c r="Q5" s="66"/>
      <c r="R5" s="66"/>
      <c r="S5" s="66"/>
      <c r="T5" s="138" t="str">
        <f>IF(様式1!S5="","",様式1!S5)</f>
        <v>紫原中学校校舎新築その他本体工事</v>
      </c>
      <c r="U5" s="138"/>
      <c r="V5" s="138"/>
      <c r="W5" s="138"/>
      <c r="X5" s="138"/>
      <c r="Y5" s="138"/>
      <c r="Z5" s="138"/>
      <c r="AA5" s="138"/>
      <c r="AB5" s="138"/>
      <c r="AC5" s="138"/>
      <c r="AD5" s="138"/>
      <c r="AE5" s="138"/>
      <c r="AF5" s="138"/>
      <c r="AG5" s="138"/>
      <c r="AH5" s="138"/>
      <c r="AI5" s="138"/>
      <c r="AJ5" s="138"/>
      <c r="AK5" s="138"/>
    </row>
    <row r="6" spans="2:37" ht="15" customHeight="1" x14ac:dyDescent="0.25">
      <c r="P6" s="66"/>
      <c r="Q6" s="66"/>
      <c r="R6" s="66"/>
      <c r="S6" s="66"/>
      <c r="T6" s="138" t="str">
        <f>IF(様式1!S6="","",様式1!S6)</f>
        <v>玉里団地住宅２８号棟新築本体工事</v>
      </c>
      <c r="U6" s="138"/>
      <c r="V6" s="138"/>
      <c r="W6" s="138"/>
      <c r="X6" s="138"/>
      <c r="Y6" s="138"/>
      <c r="Z6" s="138"/>
      <c r="AA6" s="138"/>
      <c r="AB6" s="138"/>
      <c r="AC6" s="138"/>
      <c r="AD6" s="138"/>
      <c r="AE6" s="138"/>
      <c r="AF6" s="138"/>
      <c r="AG6" s="138"/>
      <c r="AH6" s="138"/>
      <c r="AI6" s="138"/>
      <c r="AJ6" s="138"/>
      <c r="AK6" s="138"/>
    </row>
    <row r="7" spans="2:37" ht="15" customHeight="1" x14ac:dyDescent="0.25">
      <c r="P7" s="70" t="s">
        <v>1</v>
      </c>
      <c r="Q7" s="70"/>
      <c r="R7" s="70"/>
      <c r="S7" s="70"/>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x14ac:dyDescent="0.25"/>
    <row r="9" spans="2:37" ht="15" customHeight="1" x14ac:dyDescent="0.25">
      <c r="B9" s="301" t="s">
        <v>44</v>
      </c>
      <c r="C9" s="233"/>
      <c r="D9" s="233"/>
      <c r="E9" s="233"/>
      <c r="F9" s="233"/>
      <c r="G9" s="233"/>
      <c r="H9" s="233"/>
      <c r="I9" s="233"/>
      <c r="J9" s="234"/>
      <c r="K9" s="346" t="str">
        <f>IF(様式5!K9="","",様式5!K9)</f>
        <v/>
      </c>
      <c r="L9" s="347"/>
      <c r="M9" s="347"/>
      <c r="N9" s="347"/>
      <c r="O9" s="347"/>
      <c r="P9" s="347"/>
      <c r="Q9" s="347"/>
      <c r="R9" s="347"/>
      <c r="S9" s="347"/>
      <c r="T9" s="348"/>
    </row>
    <row r="10" spans="2:37" ht="15" customHeight="1" x14ac:dyDescent="0.25">
      <c r="B10" s="302"/>
      <c r="C10" s="303"/>
      <c r="D10" s="303"/>
      <c r="E10" s="303"/>
      <c r="F10" s="303"/>
      <c r="G10" s="303"/>
      <c r="H10" s="303"/>
      <c r="I10" s="303"/>
      <c r="J10" s="304"/>
      <c r="K10" s="349"/>
      <c r="L10" s="350"/>
      <c r="M10" s="350"/>
      <c r="N10" s="350"/>
      <c r="O10" s="350"/>
      <c r="P10" s="350"/>
      <c r="Q10" s="350"/>
      <c r="R10" s="350"/>
      <c r="S10" s="350"/>
      <c r="T10" s="351"/>
    </row>
    <row r="11" spans="2:37" ht="15" customHeight="1" x14ac:dyDescent="0.25">
      <c r="B11" s="352" t="s">
        <v>147</v>
      </c>
      <c r="C11" s="299"/>
      <c r="D11" s="299"/>
      <c r="E11" s="299"/>
      <c r="F11" s="299"/>
      <c r="G11" s="299"/>
      <c r="H11" s="299"/>
      <c r="I11" s="299"/>
      <c r="J11" s="300"/>
      <c r="K11" s="289" t="s">
        <v>49</v>
      </c>
      <c r="L11" s="290"/>
      <c r="M11" s="290"/>
      <c r="N11" s="290"/>
      <c r="O11" s="290"/>
      <c r="P11" s="290"/>
      <c r="Q11" s="290"/>
      <c r="R11" s="290"/>
      <c r="S11" s="290"/>
      <c r="T11" s="291"/>
    </row>
    <row r="12" spans="2:37" ht="15" customHeight="1" x14ac:dyDescent="0.25">
      <c r="B12" s="235"/>
      <c r="C12" s="236"/>
      <c r="D12" s="236"/>
      <c r="E12" s="236"/>
      <c r="F12" s="236"/>
      <c r="G12" s="236"/>
      <c r="H12" s="236"/>
      <c r="I12" s="236"/>
      <c r="J12" s="237"/>
      <c r="K12" s="241"/>
      <c r="L12" s="242"/>
      <c r="M12" s="242"/>
      <c r="N12" s="242"/>
      <c r="O12" s="242"/>
      <c r="P12" s="242"/>
      <c r="Q12" s="242"/>
      <c r="R12" s="242"/>
      <c r="S12" s="242"/>
      <c r="T12" s="243"/>
    </row>
    <row r="13" spans="2:37" ht="7.5" customHeight="1" x14ac:dyDescent="0.25"/>
    <row r="14" spans="2:37" ht="15" customHeight="1" x14ac:dyDescent="0.25">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x14ac:dyDescent="0.25">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x14ac:dyDescent="0.25">
      <c r="B16" s="353"/>
      <c r="C16" s="354"/>
      <c r="D16" s="331"/>
      <c r="E16" s="332"/>
      <c r="F16" s="332"/>
      <c r="G16" s="332"/>
      <c r="H16" s="332"/>
      <c r="I16" s="332"/>
      <c r="J16" s="332"/>
      <c r="K16" s="332"/>
      <c r="L16" s="332"/>
      <c r="M16" s="332"/>
      <c r="N16" s="332"/>
      <c r="O16" s="332"/>
      <c r="P16" s="333"/>
      <c r="Q16" s="4"/>
      <c r="R16" s="22"/>
      <c r="S16" s="317"/>
      <c r="T16" s="317"/>
      <c r="U16" s="5" t="s">
        <v>13</v>
      </c>
      <c r="V16" s="317"/>
      <c r="W16" s="317"/>
      <c r="X16" s="5" t="s">
        <v>14</v>
      </c>
      <c r="Y16" s="317"/>
      <c r="Z16" s="317"/>
      <c r="AA16" s="5" t="s">
        <v>15</v>
      </c>
      <c r="AB16" s="6" t="s">
        <v>16</v>
      </c>
      <c r="AC16" s="340"/>
      <c r="AD16" s="340"/>
      <c r="AE16" s="340"/>
      <c r="AF16" s="342" t="str">
        <f>IF(B16="","",VLOOKUP(B16,Sheet1!$F$2:$G$12,2,FALSE))</f>
        <v/>
      </c>
      <c r="AG16" s="342"/>
      <c r="AH16" s="342"/>
      <c r="AI16" s="344" t="str">
        <f>IF(AC16="","",AC16-AF16)</f>
        <v/>
      </c>
      <c r="AJ16" s="344"/>
      <c r="AK16" s="345"/>
    </row>
    <row r="17" spans="2:37" ht="18" customHeight="1" x14ac:dyDescent="0.25">
      <c r="B17" s="157"/>
      <c r="C17" s="355"/>
      <c r="D17" s="334"/>
      <c r="E17" s="335"/>
      <c r="F17" s="335"/>
      <c r="G17" s="335"/>
      <c r="H17" s="335"/>
      <c r="I17" s="335"/>
      <c r="J17" s="335"/>
      <c r="K17" s="335"/>
      <c r="L17" s="335"/>
      <c r="M17" s="335"/>
      <c r="N17" s="335"/>
      <c r="O17" s="335"/>
      <c r="P17" s="336"/>
      <c r="Q17" s="7"/>
      <c r="R17" s="8"/>
      <c r="S17" s="20"/>
      <c r="T17" s="144"/>
      <c r="U17" s="144"/>
      <c r="V17" s="8" t="s">
        <v>13</v>
      </c>
      <c r="W17" s="144"/>
      <c r="X17" s="144"/>
      <c r="Y17" s="8" t="s">
        <v>14</v>
      </c>
      <c r="Z17" s="144"/>
      <c r="AA17" s="144"/>
      <c r="AB17" s="9" t="s">
        <v>15</v>
      </c>
      <c r="AC17" s="341"/>
      <c r="AD17" s="341"/>
      <c r="AE17" s="341"/>
      <c r="AF17" s="343"/>
      <c r="AG17" s="343"/>
      <c r="AH17" s="343"/>
      <c r="AI17" s="151"/>
      <c r="AJ17" s="151"/>
      <c r="AK17" s="152"/>
    </row>
    <row r="18" spans="2:37" ht="15" customHeight="1" x14ac:dyDescent="0.25">
      <c r="B18" s="157"/>
      <c r="C18" s="355"/>
      <c r="D18" s="334"/>
      <c r="E18" s="335"/>
      <c r="F18" s="335"/>
      <c r="G18" s="335"/>
      <c r="H18" s="335"/>
      <c r="I18" s="335"/>
      <c r="J18" s="335"/>
      <c r="K18" s="335"/>
      <c r="L18" s="335"/>
      <c r="M18" s="335"/>
      <c r="N18" s="335"/>
      <c r="O18" s="335"/>
      <c r="P18" s="336"/>
      <c r="Q18" s="318" t="s">
        <v>54</v>
      </c>
      <c r="R18" s="319"/>
      <c r="S18" s="319"/>
      <c r="T18" s="319"/>
      <c r="U18" s="319"/>
      <c r="V18" s="319"/>
      <c r="W18" s="319"/>
      <c r="X18" s="319"/>
      <c r="Y18" s="319"/>
      <c r="Z18" s="319"/>
      <c r="AA18" s="319"/>
      <c r="AB18" s="320"/>
      <c r="AC18" s="322"/>
      <c r="AD18" s="323"/>
      <c r="AE18" s="323"/>
      <c r="AF18" s="323"/>
      <c r="AG18" s="323"/>
      <c r="AH18" s="323"/>
      <c r="AI18" s="323"/>
      <c r="AJ18" s="323"/>
      <c r="AK18" s="324"/>
    </row>
    <row r="19" spans="2:37" ht="15" customHeight="1" x14ac:dyDescent="0.25">
      <c r="B19" s="356"/>
      <c r="C19" s="357"/>
      <c r="D19" s="337"/>
      <c r="E19" s="338"/>
      <c r="F19" s="338"/>
      <c r="G19" s="338"/>
      <c r="H19" s="338"/>
      <c r="I19" s="338"/>
      <c r="J19" s="338"/>
      <c r="K19" s="338"/>
      <c r="L19" s="338"/>
      <c r="M19" s="338"/>
      <c r="N19" s="338"/>
      <c r="O19" s="338"/>
      <c r="P19" s="339"/>
      <c r="Q19" s="321"/>
      <c r="R19" s="194"/>
      <c r="S19" s="194"/>
      <c r="T19" s="194"/>
      <c r="U19" s="194"/>
      <c r="V19" s="194"/>
      <c r="W19" s="194"/>
      <c r="X19" s="194"/>
      <c r="Y19" s="194"/>
      <c r="Z19" s="194"/>
      <c r="AA19" s="194"/>
      <c r="AB19" s="195"/>
      <c r="AC19" s="325"/>
      <c r="AD19" s="326"/>
      <c r="AE19" s="326"/>
      <c r="AF19" s="326"/>
      <c r="AG19" s="326"/>
      <c r="AH19" s="326"/>
      <c r="AI19" s="326"/>
      <c r="AJ19" s="326"/>
      <c r="AK19" s="327"/>
    </row>
    <row r="20" spans="2:37" ht="18" customHeight="1" x14ac:dyDescent="0.25">
      <c r="B20" s="196"/>
      <c r="C20" s="197"/>
      <c r="D20" s="331"/>
      <c r="E20" s="332"/>
      <c r="F20" s="332"/>
      <c r="G20" s="332"/>
      <c r="H20" s="332"/>
      <c r="I20" s="332"/>
      <c r="J20" s="332"/>
      <c r="K20" s="332"/>
      <c r="L20" s="332"/>
      <c r="M20" s="332"/>
      <c r="N20" s="332"/>
      <c r="O20" s="332"/>
      <c r="P20" s="333"/>
      <c r="Q20" s="4"/>
      <c r="R20" s="22"/>
      <c r="S20" s="317"/>
      <c r="T20" s="317"/>
      <c r="U20" s="5" t="s">
        <v>122</v>
      </c>
      <c r="V20" s="317"/>
      <c r="W20" s="317"/>
      <c r="X20" s="5" t="s">
        <v>123</v>
      </c>
      <c r="Y20" s="317"/>
      <c r="Z20" s="317"/>
      <c r="AA20" s="5" t="s">
        <v>124</v>
      </c>
      <c r="AB20" s="6" t="s">
        <v>125</v>
      </c>
      <c r="AC20" s="340"/>
      <c r="AD20" s="340"/>
      <c r="AE20" s="340"/>
      <c r="AF20" s="342" t="str">
        <f>IF(B20="","",VLOOKUP(B20,Sheet1!$F$2:$G$12,2,FALSE))</f>
        <v/>
      </c>
      <c r="AG20" s="342"/>
      <c r="AH20" s="342"/>
      <c r="AI20" s="344" t="str">
        <f>IF(AC20="","",AC20-AF20)</f>
        <v/>
      </c>
      <c r="AJ20" s="344"/>
      <c r="AK20" s="345"/>
    </row>
    <row r="21" spans="2:37" ht="18" customHeight="1" x14ac:dyDescent="0.25">
      <c r="B21" s="176"/>
      <c r="C21" s="328"/>
      <c r="D21" s="334"/>
      <c r="E21" s="335"/>
      <c r="F21" s="335"/>
      <c r="G21" s="335"/>
      <c r="H21" s="335"/>
      <c r="I21" s="335"/>
      <c r="J21" s="335"/>
      <c r="K21" s="335"/>
      <c r="L21" s="335"/>
      <c r="M21" s="335"/>
      <c r="N21" s="335"/>
      <c r="O21" s="335"/>
      <c r="P21" s="336"/>
      <c r="Q21" s="7"/>
      <c r="R21" s="8"/>
      <c r="S21" s="20"/>
      <c r="T21" s="144"/>
      <c r="U21" s="144"/>
      <c r="V21" s="8" t="s">
        <v>122</v>
      </c>
      <c r="W21" s="144"/>
      <c r="X21" s="144"/>
      <c r="Y21" s="8" t="s">
        <v>123</v>
      </c>
      <c r="Z21" s="144"/>
      <c r="AA21" s="144"/>
      <c r="AB21" s="9" t="s">
        <v>124</v>
      </c>
      <c r="AC21" s="341"/>
      <c r="AD21" s="341"/>
      <c r="AE21" s="341"/>
      <c r="AF21" s="343"/>
      <c r="AG21" s="343"/>
      <c r="AH21" s="343"/>
      <c r="AI21" s="151"/>
      <c r="AJ21" s="151"/>
      <c r="AK21" s="152"/>
    </row>
    <row r="22" spans="2:37" ht="15" customHeight="1" x14ac:dyDescent="0.25">
      <c r="B22" s="176"/>
      <c r="C22" s="328"/>
      <c r="D22" s="334"/>
      <c r="E22" s="335"/>
      <c r="F22" s="335"/>
      <c r="G22" s="335"/>
      <c r="H22" s="335"/>
      <c r="I22" s="335"/>
      <c r="J22" s="335"/>
      <c r="K22" s="335"/>
      <c r="L22" s="335"/>
      <c r="M22" s="335"/>
      <c r="N22" s="335"/>
      <c r="O22" s="335"/>
      <c r="P22" s="336"/>
      <c r="Q22" s="318" t="s">
        <v>126</v>
      </c>
      <c r="R22" s="319"/>
      <c r="S22" s="319"/>
      <c r="T22" s="319"/>
      <c r="U22" s="319"/>
      <c r="V22" s="319"/>
      <c r="W22" s="319"/>
      <c r="X22" s="319"/>
      <c r="Y22" s="319"/>
      <c r="Z22" s="319"/>
      <c r="AA22" s="319"/>
      <c r="AB22" s="320"/>
      <c r="AC22" s="322"/>
      <c r="AD22" s="323"/>
      <c r="AE22" s="323"/>
      <c r="AF22" s="323"/>
      <c r="AG22" s="323"/>
      <c r="AH22" s="323"/>
      <c r="AI22" s="323"/>
      <c r="AJ22" s="323"/>
      <c r="AK22" s="324"/>
    </row>
    <row r="23" spans="2:37" ht="15" customHeight="1" x14ac:dyDescent="0.25">
      <c r="B23" s="329"/>
      <c r="C23" s="330"/>
      <c r="D23" s="337"/>
      <c r="E23" s="338"/>
      <c r="F23" s="338"/>
      <c r="G23" s="338"/>
      <c r="H23" s="338"/>
      <c r="I23" s="338"/>
      <c r="J23" s="338"/>
      <c r="K23" s="338"/>
      <c r="L23" s="338"/>
      <c r="M23" s="338"/>
      <c r="N23" s="338"/>
      <c r="O23" s="338"/>
      <c r="P23" s="339"/>
      <c r="Q23" s="321"/>
      <c r="R23" s="194"/>
      <c r="S23" s="194"/>
      <c r="T23" s="194"/>
      <c r="U23" s="194"/>
      <c r="V23" s="194"/>
      <c r="W23" s="194"/>
      <c r="X23" s="194"/>
      <c r="Y23" s="194"/>
      <c r="Z23" s="194"/>
      <c r="AA23" s="194"/>
      <c r="AB23" s="195"/>
      <c r="AC23" s="325"/>
      <c r="AD23" s="326"/>
      <c r="AE23" s="326"/>
      <c r="AF23" s="326"/>
      <c r="AG23" s="326"/>
      <c r="AH23" s="326"/>
      <c r="AI23" s="326"/>
      <c r="AJ23" s="326"/>
      <c r="AK23" s="327"/>
    </row>
    <row r="24" spans="2:37" ht="18" customHeight="1" x14ac:dyDescent="0.25">
      <c r="B24" s="196"/>
      <c r="C24" s="197"/>
      <c r="D24" s="331"/>
      <c r="E24" s="332"/>
      <c r="F24" s="332"/>
      <c r="G24" s="332"/>
      <c r="H24" s="332"/>
      <c r="I24" s="332"/>
      <c r="J24" s="332"/>
      <c r="K24" s="332"/>
      <c r="L24" s="332"/>
      <c r="M24" s="332"/>
      <c r="N24" s="332"/>
      <c r="O24" s="332"/>
      <c r="P24" s="333"/>
      <c r="Q24" s="4"/>
      <c r="R24" s="22"/>
      <c r="S24" s="317"/>
      <c r="T24" s="317"/>
      <c r="U24" s="5" t="s">
        <v>122</v>
      </c>
      <c r="V24" s="317"/>
      <c r="W24" s="317"/>
      <c r="X24" s="5" t="s">
        <v>123</v>
      </c>
      <c r="Y24" s="317"/>
      <c r="Z24" s="317"/>
      <c r="AA24" s="5" t="s">
        <v>124</v>
      </c>
      <c r="AB24" s="6" t="s">
        <v>125</v>
      </c>
      <c r="AC24" s="340"/>
      <c r="AD24" s="340"/>
      <c r="AE24" s="340"/>
      <c r="AF24" s="342" t="str">
        <f>IF(B24="","",VLOOKUP(B24,Sheet1!$F$2:$G$12,2,FALSE))</f>
        <v/>
      </c>
      <c r="AG24" s="342"/>
      <c r="AH24" s="342"/>
      <c r="AI24" s="344" t="str">
        <f>IF(AC24="","",AC24-AF24)</f>
        <v/>
      </c>
      <c r="AJ24" s="344"/>
      <c r="AK24" s="345"/>
    </row>
    <row r="25" spans="2:37" ht="18" customHeight="1" x14ac:dyDescent="0.25">
      <c r="B25" s="176"/>
      <c r="C25" s="328"/>
      <c r="D25" s="334"/>
      <c r="E25" s="335"/>
      <c r="F25" s="335"/>
      <c r="G25" s="335"/>
      <c r="H25" s="335"/>
      <c r="I25" s="335"/>
      <c r="J25" s="335"/>
      <c r="K25" s="335"/>
      <c r="L25" s="335"/>
      <c r="M25" s="335"/>
      <c r="N25" s="335"/>
      <c r="O25" s="335"/>
      <c r="P25" s="336"/>
      <c r="Q25" s="7"/>
      <c r="R25" s="8"/>
      <c r="S25" s="20"/>
      <c r="T25" s="144"/>
      <c r="U25" s="144"/>
      <c r="V25" s="8" t="s">
        <v>122</v>
      </c>
      <c r="W25" s="144"/>
      <c r="X25" s="144"/>
      <c r="Y25" s="8" t="s">
        <v>123</v>
      </c>
      <c r="Z25" s="144"/>
      <c r="AA25" s="144"/>
      <c r="AB25" s="9" t="s">
        <v>124</v>
      </c>
      <c r="AC25" s="341"/>
      <c r="AD25" s="341"/>
      <c r="AE25" s="341"/>
      <c r="AF25" s="343"/>
      <c r="AG25" s="343"/>
      <c r="AH25" s="343"/>
      <c r="AI25" s="151"/>
      <c r="AJ25" s="151"/>
      <c r="AK25" s="152"/>
    </row>
    <row r="26" spans="2:37" ht="15" customHeight="1" x14ac:dyDescent="0.25">
      <c r="B26" s="176"/>
      <c r="C26" s="328"/>
      <c r="D26" s="334"/>
      <c r="E26" s="335"/>
      <c r="F26" s="335"/>
      <c r="G26" s="335"/>
      <c r="H26" s="335"/>
      <c r="I26" s="335"/>
      <c r="J26" s="335"/>
      <c r="K26" s="335"/>
      <c r="L26" s="335"/>
      <c r="M26" s="335"/>
      <c r="N26" s="335"/>
      <c r="O26" s="335"/>
      <c r="P26" s="336"/>
      <c r="Q26" s="318" t="s">
        <v>126</v>
      </c>
      <c r="R26" s="319"/>
      <c r="S26" s="319"/>
      <c r="T26" s="319"/>
      <c r="U26" s="319"/>
      <c r="V26" s="319"/>
      <c r="W26" s="319"/>
      <c r="X26" s="319"/>
      <c r="Y26" s="319"/>
      <c r="Z26" s="319"/>
      <c r="AA26" s="319"/>
      <c r="AB26" s="320"/>
      <c r="AC26" s="322"/>
      <c r="AD26" s="323"/>
      <c r="AE26" s="323"/>
      <c r="AF26" s="323"/>
      <c r="AG26" s="323"/>
      <c r="AH26" s="323"/>
      <c r="AI26" s="323"/>
      <c r="AJ26" s="323"/>
      <c r="AK26" s="324"/>
    </row>
    <row r="27" spans="2:37" ht="15" customHeight="1" x14ac:dyDescent="0.25">
      <c r="B27" s="329"/>
      <c r="C27" s="330"/>
      <c r="D27" s="337"/>
      <c r="E27" s="338"/>
      <c r="F27" s="338"/>
      <c r="G27" s="338"/>
      <c r="H27" s="338"/>
      <c r="I27" s="338"/>
      <c r="J27" s="338"/>
      <c r="K27" s="338"/>
      <c r="L27" s="338"/>
      <c r="M27" s="338"/>
      <c r="N27" s="338"/>
      <c r="O27" s="338"/>
      <c r="P27" s="339"/>
      <c r="Q27" s="321"/>
      <c r="R27" s="194"/>
      <c r="S27" s="194"/>
      <c r="T27" s="194"/>
      <c r="U27" s="194"/>
      <c r="V27" s="194"/>
      <c r="W27" s="194"/>
      <c r="X27" s="194"/>
      <c r="Y27" s="194"/>
      <c r="Z27" s="194"/>
      <c r="AA27" s="194"/>
      <c r="AB27" s="195"/>
      <c r="AC27" s="325"/>
      <c r="AD27" s="326"/>
      <c r="AE27" s="326"/>
      <c r="AF27" s="326"/>
      <c r="AG27" s="326"/>
      <c r="AH27" s="326"/>
      <c r="AI27" s="326"/>
      <c r="AJ27" s="326"/>
      <c r="AK27" s="327"/>
    </row>
    <row r="28" spans="2:37" ht="18" customHeight="1" x14ac:dyDescent="0.25">
      <c r="B28" s="196"/>
      <c r="C28" s="197"/>
      <c r="D28" s="331"/>
      <c r="E28" s="332"/>
      <c r="F28" s="332"/>
      <c r="G28" s="332"/>
      <c r="H28" s="332"/>
      <c r="I28" s="332"/>
      <c r="J28" s="332"/>
      <c r="K28" s="332"/>
      <c r="L28" s="332"/>
      <c r="M28" s="332"/>
      <c r="N28" s="332"/>
      <c r="O28" s="332"/>
      <c r="P28" s="333"/>
      <c r="Q28" s="4"/>
      <c r="R28" s="22"/>
      <c r="S28" s="317"/>
      <c r="T28" s="317"/>
      <c r="U28" s="5" t="s">
        <v>122</v>
      </c>
      <c r="V28" s="317"/>
      <c r="W28" s="317"/>
      <c r="X28" s="5" t="s">
        <v>123</v>
      </c>
      <c r="Y28" s="317"/>
      <c r="Z28" s="317"/>
      <c r="AA28" s="5" t="s">
        <v>124</v>
      </c>
      <c r="AB28" s="6" t="s">
        <v>125</v>
      </c>
      <c r="AC28" s="340"/>
      <c r="AD28" s="340"/>
      <c r="AE28" s="340"/>
      <c r="AF28" s="342" t="str">
        <f>IF(B28="","",VLOOKUP(B28,Sheet1!$F$2:$G$12,2,FALSE))</f>
        <v/>
      </c>
      <c r="AG28" s="342"/>
      <c r="AH28" s="342"/>
      <c r="AI28" s="344" t="str">
        <f>IF(AC28="","",AC28-AF28)</f>
        <v/>
      </c>
      <c r="AJ28" s="344"/>
      <c r="AK28" s="345"/>
    </row>
    <row r="29" spans="2:37" ht="18" customHeight="1" x14ac:dyDescent="0.25">
      <c r="B29" s="176"/>
      <c r="C29" s="328"/>
      <c r="D29" s="334"/>
      <c r="E29" s="335"/>
      <c r="F29" s="335"/>
      <c r="G29" s="335"/>
      <c r="H29" s="335"/>
      <c r="I29" s="335"/>
      <c r="J29" s="335"/>
      <c r="K29" s="335"/>
      <c r="L29" s="335"/>
      <c r="M29" s="335"/>
      <c r="N29" s="335"/>
      <c r="O29" s="335"/>
      <c r="P29" s="336"/>
      <c r="Q29" s="7"/>
      <c r="R29" s="8"/>
      <c r="S29" s="20"/>
      <c r="T29" s="144"/>
      <c r="U29" s="144"/>
      <c r="V29" s="8" t="s">
        <v>122</v>
      </c>
      <c r="W29" s="144"/>
      <c r="X29" s="144"/>
      <c r="Y29" s="8" t="s">
        <v>123</v>
      </c>
      <c r="Z29" s="144"/>
      <c r="AA29" s="144"/>
      <c r="AB29" s="9" t="s">
        <v>124</v>
      </c>
      <c r="AC29" s="341"/>
      <c r="AD29" s="341"/>
      <c r="AE29" s="341"/>
      <c r="AF29" s="343"/>
      <c r="AG29" s="343"/>
      <c r="AH29" s="343"/>
      <c r="AI29" s="151"/>
      <c r="AJ29" s="151"/>
      <c r="AK29" s="152"/>
    </row>
    <row r="30" spans="2:37" ht="15" customHeight="1" x14ac:dyDescent="0.25">
      <c r="B30" s="176"/>
      <c r="C30" s="328"/>
      <c r="D30" s="334"/>
      <c r="E30" s="335"/>
      <c r="F30" s="335"/>
      <c r="G30" s="335"/>
      <c r="H30" s="335"/>
      <c r="I30" s="335"/>
      <c r="J30" s="335"/>
      <c r="K30" s="335"/>
      <c r="L30" s="335"/>
      <c r="M30" s="335"/>
      <c r="N30" s="335"/>
      <c r="O30" s="335"/>
      <c r="P30" s="336"/>
      <c r="Q30" s="318" t="s">
        <v>126</v>
      </c>
      <c r="R30" s="319"/>
      <c r="S30" s="319"/>
      <c r="T30" s="319"/>
      <c r="U30" s="319"/>
      <c r="V30" s="319"/>
      <c r="W30" s="319"/>
      <c r="X30" s="319"/>
      <c r="Y30" s="319"/>
      <c r="Z30" s="319"/>
      <c r="AA30" s="319"/>
      <c r="AB30" s="320"/>
      <c r="AC30" s="322"/>
      <c r="AD30" s="323"/>
      <c r="AE30" s="323"/>
      <c r="AF30" s="323"/>
      <c r="AG30" s="323"/>
      <c r="AH30" s="323"/>
      <c r="AI30" s="323"/>
      <c r="AJ30" s="323"/>
      <c r="AK30" s="324"/>
    </row>
    <row r="31" spans="2:37" ht="15" customHeight="1" x14ac:dyDescent="0.25">
      <c r="B31" s="329"/>
      <c r="C31" s="330"/>
      <c r="D31" s="337"/>
      <c r="E31" s="338"/>
      <c r="F31" s="338"/>
      <c r="G31" s="338"/>
      <c r="H31" s="338"/>
      <c r="I31" s="338"/>
      <c r="J31" s="338"/>
      <c r="K31" s="338"/>
      <c r="L31" s="338"/>
      <c r="M31" s="338"/>
      <c r="N31" s="338"/>
      <c r="O31" s="338"/>
      <c r="P31" s="339"/>
      <c r="Q31" s="321"/>
      <c r="R31" s="194"/>
      <c r="S31" s="194"/>
      <c r="T31" s="194"/>
      <c r="U31" s="194"/>
      <c r="V31" s="194"/>
      <c r="W31" s="194"/>
      <c r="X31" s="194"/>
      <c r="Y31" s="194"/>
      <c r="Z31" s="194"/>
      <c r="AA31" s="194"/>
      <c r="AB31" s="195"/>
      <c r="AC31" s="325"/>
      <c r="AD31" s="326"/>
      <c r="AE31" s="326"/>
      <c r="AF31" s="326"/>
      <c r="AG31" s="326"/>
      <c r="AH31" s="326"/>
      <c r="AI31" s="326"/>
      <c r="AJ31" s="326"/>
      <c r="AK31" s="327"/>
    </row>
    <row r="32" spans="2:37" ht="18" customHeight="1" x14ac:dyDescent="0.25">
      <c r="B32" s="196"/>
      <c r="C32" s="197"/>
      <c r="D32" s="331"/>
      <c r="E32" s="332"/>
      <c r="F32" s="332"/>
      <c r="G32" s="332"/>
      <c r="H32" s="332"/>
      <c r="I32" s="332"/>
      <c r="J32" s="332"/>
      <c r="K32" s="332"/>
      <c r="L32" s="332"/>
      <c r="M32" s="332"/>
      <c r="N32" s="332"/>
      <c r="O32" s="332"/>
      <c r="P32" s="333"/>
      <c r="Q32" s="4"/>
      <c r="R32" s="22"/>
      <c r="S32" s="317"/>
      <c r="T32" s="317"/>
      <c r="U32" s="5" t="s">
        <v>122</v>
      </c>
      <c r="V32" s="317"/>
      <c r="W32" s="317"/>
      <c r="X32" s="5" t="s">
        <v>123</v>
      </c>
      <c r="Y32" s="317"/>
      <c r="Z32" s="317"/>
      <c r="AA32" s="5" t="s">
        <v>124</v>
      </c>
      <c r="AB32" s="6" t="s">
        <v>125</v>
      </c>
      <c r="AC32" s="340"/>
      <c r="AD32" s="340"/>
      <c r="AE32" s="340"/>
      <c r="AF32" s="342" t="str">
        <f>IF(B32="","",VLOOKUP(B32,Sheet1!$F$2:$G$12,2,FALSE))</f>
        <v/>
      </c>
      <c r="AG32" s="342"/>
      <c r="AH32" s="342"/>
      <c r="AI32" s="344" t="str">
        <f>IF(AC32="","",AC32-AF32)</f>
        <v/>
      </c>
      <c r="AJ32" s="344"/>
      <c r="AK32" s="345"/>
    </row>
    <row r="33" spans="2:37" ht="18" customHeight="1" x14ac:dyDescent="0.25">
      <c r="B33" s="176"/>
      <c r="C33" s="328"/>
      <c r="D33" s="334"/>
      <c r="E33" s="335"/>
      <c r="F33" s="335"/>
      <c r="G33" s="335"/>
      <c r="H33" s="335"/>
      <c r="I33" s="335"/>
      <c r="J33" s="335"/>
      <c r="K33" s="335"/>
      <c r="L33" s="335"/>
      <c r="M33" s="335"/>
      <c r="N33" s="335"/>
      <c r="O33" s="335"/>
      <c r="P33" s="336"/>
      <c r="Q33" s="7"/>
      <c r="R33" s="8"/>
      <c r="S33" s="20"/>
      <c r="T33" s="144"/>
      <c r="U33" s="144"/>
      <c r="V33" s="8" t="s">
        <v>122</v>
      </c>
      <c r="W33" s="144"/>
      <c r="X33" s="144"/>
      <c r="Y33" s="8" t="s">
        <v>123</v>
      </c>
      <c r="Z33" s="144"/>
      <c r="AA33" s="144"/>
      <c r="AB33" s="9" t="s">
        <v>124</v>
      </c>
      <c r="AC33" s="341"/>
      <c r="AD33" s="341"/>
      <c r="AE33" s="341"/>
      <c r="AF33" s="343"/>
      <c r="AG33" s="343"/>
      <c r="AH33" s="343"/>
      <c r="AI33" s="151"/>
      <c r="AJ33" s="151"/>
      <c r="AK33" s="152"/>
    </row>
    <row r="34" spans="2:37" ht="15" customHeight="1" x14ac:dyDescent="0.25">
      <c r="B34" s="176"/>
      <c r="C34" s="328"/>
      <c r="D34" s="334"/>
      <c r="E34" s="335"/>
      <c r="F34" s="335"/>
      <c r="G34" s="335"/>
      <c r="H34" s="335"/>
      <c r="I34" s="335"/>
      <c r="J34" s="335"/>
      <c r="K34" s="335"/>
      <c r="L34" s="335"/>
      <c r="M34" s="335"/>
      <c r="N34" s="335"/>
      <c r="O34" s="335"/>
      <c r="P34" s="336"/>
      <c r="Q34" s="318" t="s">
        <v>126</v>
      </c>
      <c r="R34" s="319"/>
      <c r="S34" s="319"/>
      <c r="T34" s="319"/>
      <c r="U34" s="319"/>
      <c r="V34" s="319"/>
      <c r="W34" s="319"/>
      <c r="X34" s="319"/>
      <c r="Y34" s="319"/>
      <c r="Z34" s="319"/>
      <c r="AA34" s="319"/>
      <c r="AB34" s="320"/>
      <c r="AC34" s="322"/>
      <c r="AD34" s="323"/>
      <c r="AE34" s="323"/>
      <c r="AF34" s="323"/>
      <c r="AG34" s="323"/>
      <c r="AH34" s="323"/>
      <c r="AI34" s="323"/>
      <c r="AJ34" s="323"/>
      <c r="AK34" s="324"/>
    </row>
    <row r="35" spans="2:37" ht="15" customHeight="1" x14ac:dyDescent="0.25">
      <c r="B35" s="329"/>
      <c r="C35" s="330"/>
      <c r="D35" s="337"/>
      <c r="E35" s="338"/>
      <c r="F35" s="338"/>
      <c r="G35" s="338"/>
      <c r="H35" s="338"/>
      <c r="I35" s="338"/>
      <c r="J35" s="338"/>
      <c r="K35" s="338"/>
      <c r="L35" s="338"/>
      <c r="M35" s="338"/>
      <c r="N35" s="338"/>
      <c r="O35" s="338"/>
      <c r="P35" s="339"/>
      <c r="Q35" s="321"/>
      <c r="R35" s="194"/>
      <c r="S35" s="194"/>
      <c r="T35" s="194"/>
      <c r="U35" s="194"/>
      <c r="V35" s="194"/>
      <c r="W35" s="194"/>
      <c r="X35" s="194"/>
      <c r="Y35" s="194"/>
      <c r="Z35" s="194"/>
      <c r="AA35" s="194"/>
      <c r="AB35" s="195"/>
      <c r="AC35" s="325"/>
      <c r="AD35" s="326"/>
      <c r="AE35" s="326"/>
      <c r="AF35" s="326"/>
      <c r="AG35" s="326"/>
      <c r="AH35" s="326"/>
      <c r="AI35" s="326"/>
      <c r="AJ35" s="326"/>
      <c r="AK35" s="327"/>
    </row>
    <row r="36" spans="2:37" ht="18" customHeight="1" x14ac:dyDescent="0.25">
      <c r="B36" s="196"/>
      <c r="C36" s="197"/>
      <c r="D36" s="331"/>
      <c r="E36" s="332"/>
      <c r="F36" s="332"/>
      <c r="G36" s="332"/>
      <c r="H36" s="332"/>
      <c r="I36" s="332"/>
      <c r="J36" s="332"/>
      <c r="K36" s="332"/>
      <c r="L36" s="332"/>
      <c r="M36" s="332"/>
      <c r="N36" s="332"/>
      <c r="O36" s="332"/>
      <c r="P36" s="333"/>
      <c r="Q36" s="4"/>
      <c r="R36" s="22"/>
      <c r="S36" s="317"/>
      <c r="T36" s="317"/>
      <c r="U36" s="5" t="s">
        <v>122</v>
      </c>
      <c r="V36" s="317"/>
      <c r="W36" s="317"/>
      <c r="X36" s="5" t="s">
        <v>123</v>
      </c>
      <c r="Y36" s="317"/>
      <c r="Z36" s="317"/>
      <c r="AA36" s="5" t="s">
        <v>124</v>
      </c>
      <c r="AB36" s="6" t="s">
        <v>125</v>
      </c>
      <c r="AC36" s="340"/>
      <c r="AD36" s="340"/>
      <c r="AE36" s="340"/>
      <c r="AF36" s="342" t="str">
        <f>IF(B36="","",VLOOKUP(B36,Sheet1!$F$2:$G$12,2,FALSE))</f>
        <v/>
      </c>
      <c r="AG36" s="342"/>
      <c r="AH36" s="342"/>
      <c r="AI36" s="344" t="str">
        <f>IF(AC36="","",AC36-AF36)</f>
        <v/>
      </c>
      <c r="AJ36" s="344"/>
      <c r="AK36" s="345"/>
    </row>
    <row r="37" spans="2:37" ht="18" customHeight="1" x14ac:dyDescent="0.25">
      <c r="B37" s="176"/>
      <c r="C37" s="328"/>
      <c r="D37" s="334"/>
      <c r="E37" s="335"/>
      <c r="F37" s="335"/>
      <c r="G37" s="335"/>
      <c r="H37" s="335"/>
      <c r="I37" s="335"/>
      <c r="J37" s="335"/>
      <c r="K37" s="335"/>
      <c r="L37" s="335"/>
      <c r="M37" s="335"/>
      <c r="N37" s="335"/>
      <c r="O37" s="335"/>
      <c r="P37" s="336"/>
      <c r="Q37" s="7"/>
      <c r="R37" s="8"/>
      <c r="S37" s="20"/>
      <c r="T37" s="144"/>
      <c r="U37" s="144"/>
      <c r="V37" s="8" t="s">
        <v>122</v>
      </c>
      <c r="W37" s="144"/>
      <c r="X37" s="144"/>
      <c r="Y37" s="8" t="s">
        <v>123</v>
      </c>
      <c r="Z37" s="144"/>
      <c r="AA37" s="144"/>
      <c r="AB37" s="9" t="s">
        <v>124</v>
      </c>
      <c r="AC37" s="341"/>
      <c r="AD37" s="341"/>
      <c r="AE37" s="341"/>
      <c r="AF37" s="343"/>
      <c r="AG37" s="343"/>
      <c r="AH37" s="343"/>
      <c r="AI37" s="151"/>
      <c r="AJ37" s="151"/>
      <c r="AK37" s="152"/>
    </row>
    <row r="38" spans="2:37" ht="15" customHeight="1" x14ac:dyDescent="0.25">
      <c r="B38" s="176"/>
      <c r="C38" s="328"/>
      <c r="D38" s="334"/>
      <c r="E38" s="335"/>
      <c r="F38" s="335"/>
      <c r="G38" s="335"/>
      <c r="H38" s="335"/>
      <c r="I38" s="335"/>
      <c r="J38" s="335"/>
      <c r="K38" s="335"/>
      <c r="L38" s="335"/>
      <c r="M38" s="335"/>
      <c r="N38" s="335"/>
      <c r="O38" s="335"/>
      <c r="P38" s="336"/>
      <c r="Q38" s="318" t="s">
        <v>126</v>
      </c>
      <c r="R38" s="319"/>
      <c r="S38" s="319"/>
      <c r="T38" s="319"/>
      <c r="U38" s="319"/>
      <c r="V38" s="319"/>
      <c r="W38" s="319"/>
      <c r="X38" s="319"/>
      <c r="Y38" s="319"/>
      <c r="Z38" s="319"/>
      <c r="AA38" s="319"/>
      <c r="AB38" s="320"/>
      <c r="AC38" s="322"/>
      <c r="AD38" s="323"/>
      <c r="AE38" s="323"/>
      <c r="AF38" s="323"/>
      <c r="AG38" s="323"/>
      <c r="AH38" s="323"/>
      <c r="AI38" s="323"/>
      <c r="AJ38" s="323"/>
      <c r="AK38" s="324"/>
    </row>
    <row r="39" spans="2:37" ht="15" customHeight="1" x14ac:dyDescent="0.25">
      <c r="B39" s="329"/>
      <c r="C39" s="330"/>
      <c r="D39" s="337"/>
      <c r="E39" s="338"/>
      <c r="F39" s="338"/>
      <c r="G39" s="338"/>
      <c r="H39" s="338"/>
      <c r="I39" s="338"/>
      <c r="J39" s="338"/>
      <c r="K39" s="338"/>
      <c r="L39" s="338"/>
      <c r="M39" s="338"/>
      <c r="N39" s="338"/>
      <c r="O39" s="338"/>
      <c r="P39" s="339"/>
      <c r="Q39" s="321"/>
      <c r="R39" s="194"/>
      <c r="S39" s="194"/>
      <c r="T39" s="194"/>
      <c r="U39" s="194"/>
      <c r="V39" s="194"/>
      <c r="W39" s="194"/>
      <c r="X39" s="194"/>
      <c r="Y39" s="194"/>
      <c r="Z39" s="194"/>
      <c r="AA39" s="194"/>
      <c r="AB39" s="195"/>
      <c r="AC39" s="325"/>
      <c r="AD39" s="326"/>
      <c r="AE39" s="326"/>
      <c r="AF39" s="326"/>
      <c r="AG39" s="326"/>
      <c r="AH39" s="326"/>
      <c r="AI39" s="326"/>
      <c r="AJ39" s="326"/>
      <c r="AK39" s="327"/>
    </row>
    <row r="40" spans="2:37" ht="20.100000000000001" customHeight="1" x14ac:dyDescent="0.25">
      <c r="B40" s="139"/>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70" t="s">
        <v>37</v>
      </c>
      <c r="AD40" s="171"/>
      <c r="AE40" s="171"/>
      <c r="AF40" s="171"/>
      <c r="AG40" s="171"/>
      <c r="AH40" s="172"/>
      <c r="AI40" s="153" t="str">
        <f>IF(AI16="","",AVERAGE(AI16,AI20,AI24,AI28,AI32,AI36))</f>
        <v/>
      </c>
      <c r="AJ40" s="153"/>
      <c r="AK40" s="154"/>
    </row>
    <row r="41" spans="2:37" ht="20.100000000000001" customHeight="1" x14ac:dyDescent="0.25">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73"/>
      <c r="AD41" s="174"/>
      <c r="AE41" s="174"/>
      <c r="AF41" s="174"/>
      <c r="AG41" s="174"/>
      <c r="AH41" s="175"/>
      <c r="AI41" s="155"/>
      <c r="AJ41" s="155"/>
      <c r="AK41" s="156"/>
    </row>
    <row r="42" spans="2:37" ht="15" customHeight="1" x14ac:dyDescent="0.25">
      <c r="B42" s="186" t="s">
        <v>216</v>
      </c>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row>
    <row r="43" spans="2:37" ht="15" customHeight="1" x14ac:dyDescent="0.25">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row>
    <row r="44" spans="2:37" ht="15" customHeight="1" x14ac:dyDescent="0.25">
      <c r="B44" s="143" t="s">
        <v>40</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row>
    <row r="45" spans="2:37" ht="15" customHeight="1" x14ac:dyDescent="0.25">
      <c r="B45" s="143" t="s">
        <v>50</v>
      </c>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row>
    <row r="46" spans="2:37" ht="15" customHeight="1" x14ac:dyDescent="0.25">
      <c r="B46" s="143" t="s">
        <v>41</v>
      </c>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2:37" ht="15" customHeight="1" x14ac:dyDescent="0.25">
      <c r="B47" s="143" t="s">
        <v>51</v>
      </c>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row>
    <row r="48" spans="2:37" ht="15" customHeight="1" x14ac:dyDescent="0.25">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row>
    <row r="49" spans="2:37" ht="15" customHeight="1" x14ac:dyDescent="0.25">
      <c r="B49" s="305" t="s">
        <v>111</v>
      </c>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5"/>
    </row>
    <row r="50" spans="2:37" ht="15" customHeight="1" x14ac:dyDescent="0.25">
      <c r="B50" s="305" t="s">
        <v>146</v>
      </c>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5"/>
    </row>
    <row r="51" spans="2:37" ht="15" customHeight="1" x14ac:dyDescent="0.25">
      <c r="B51" s="281" t="s">
        <v>144</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x14ac:dyDescent="0.25"/>
  <sheetData>
    <row r="1" spans="2:36" ht="15" customHeight="1" x14ac:dyDescent="0.25">
      <c r="B1" t="s">
        <v>113</v>
      </c>
      <c r="AJ1" s="62" t="s">
        <v>197</v>
      </c>
    </row>
    <row r="2" spans="2:36" ht="7.5" customHeight="1" x14ac:dyDescent="0.25"/>
    <row r="3" spans="2:36" ht="15" customHeight="1" x14ac:dyDescent="0.25">
      <c r="B3" s="244" t="s">
        <v>136</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x14ac:dyDescent="0.25">
      <c r="O5" s="66" t="s">
        <v>0</v>
      </c>
      <c r="P5" s="66"/>
      <c r="Q5" s="66"/>
      <c r="R5" s="66"/>
      <c r="S5" s="138" t="str">
        <f>IF(様式1!S5="","",様式1!S5)</f>
        <v>紫原中学校校舎新築その他本体工事</v>
      </c>
      <c r="T5" s="138"/>
      <c r="U5" s="138"/>
      <c r="V5" s="138"/>
      <c r="W5" s="138"/>
      <c r="X5" s="138"/>
      <c r="Y5" s="138"/>
      <c r="Z5" s="138"/>
      <c r="AA5" s="138"/>
      <c r="AB5" s="138"/>
      <c r="AC5" s="138"/>
      <c r="AD5" s="138"/>
      <c r="AE5" s="138"/>
      <c r="AF5" s="138"/>
      <c r="AG5" s="138"/>
      <c r="AH5" s="138"/>
      <c r="AI5" s="138"/>
      <c r="AJ5" s="138"/>
    </row>
    <row r="6" spans="2:36" ht="15" customHeight="1" x14ac:dyDescent="0.25">
      <c r="O6" s="66"/>
      <c r="P6" s="66"/>
      <c r="Q6" s="66"/>
      <c r="R6" s="66"/>
      <c r="S6" s="138" t="str">
        <f>IF(様式1!S6="","",様式1!S6)</f>
        <v>玉里団地住宅２８号棟新築本体工事</v>
      </c>
      <c r="T6" s="138"/>
      <c r="U6" s="138"/>
      <c r="V6" s="138"/>
      <c r="W6" s="138"/>
      <c r="X6" s="138"/>
      <c r="Y6" s="138"/>
      <c r="Z6" s="138"/>
      <c r="AA6" s="138"/>
      <c r="AB6" s="138"/>
      <c r="AC6" s="138"/>
      <c r="AD6" s="138"/>
      <c r="AE6" s="138"/>
      <c r="AF6" s="138"/>
      <c r="AG6" s="138"/>
      <c r="AH6" s="138"/>
      <c r="AI6" s="138"/>
      <c r="AJ6" s="138"/>
    </row>
    <row r="7" spans="2:36" ht="15" customHeight="1" x14ac:dyDescent="0.25">
      <c r="O7" s="70" t="s">
        <v>1</v>
      </c>
      <c r="P7" s="70"/>
      <c r="Q7" s="70"/>
      <c r="R7" s="70"/>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x14ac:dyDescent="0.25"/>
    <row r="9" spans="2:36" ht="15" customHeight="1" x14ac:dyDescent="0.25">
      <c r="B9" s="301" t="s">
        <v>44</v>
      </c>
      <c r="C9" s="233"/>
      <c r="D9" s="233"/>
      <c r="E9" s="233"/>
      <c r="F9" s="233"/>
      <c r="G9" s="233"/>
      <c r="H9" s="233"/>
      <c r="I9" s="234"/>
      <c r="J9" s="346" t="str">
        <f>IF(様式5!K9="","",様式5!K9)</f>
        <v/>
      </c>
      <c r="K9" s="347"/>
      <c r="L9" s="347"/>
      <c r="M9" s="347"/>
      <c r="N9" s="347"/>
      <c r="O9" s="347"/>
      <c r="P9" s="347"/>
      <c r="Q9" s="347"/>
      <c r="R9" s="347"/>
      <c r="S9" s="348"/>
    </row>
    <row r="10" spans="2:36" ht="15" customHeight="1" x14ac:dyDescent="0.25">
      <c r="B10" s="302"/>
      <c r="C10" s="303"/>
      <c r="D10" s="303"/>
      <c r="E10" s="303"/>
      <c r="F10" s="303"/>
      <c r="G10" s="303"/>
      <c r="H10" s="303"/>
      <c r="I10" s="304"/>
      <c r="J10" s="349"/>
      <c r="K10" s="350"/>
      <c r="L10" s="350"/>
      <c r="M10" s="350"/>
      <c r="N10" s="350"/>
      <c r="O10" s="350"/>
      <c r="P10" s="350"/>
      <c r="Q10" s="350"/>
      <c r="R10" s="350"/>
      <c r="S10" s="351"/>
    </row>
    <row r="11" spans="2:36" ht="15" customHeight="1" x14ac:dyDescent="0.25">
      <c r="B11" s="352" t="s">
        <v>139</v>
      </c>
      <c r="C11" s="299"/>
      <c r="D11" s="299"/>
      <c r="E11" s="299"/>
      <c r="F11" s="299"/>
      <c r="G11" s="299"/>
      <c r="H11" s="299"/>
      <c r="I11" s="300"/>
      <c r="J11" s="289" t="s">
        <v>49</v>
      </c>
      <c r="K11" s="290"/>
      <c r="L11" s="290"/>
      <c r="M11" s="290"/>
      <c r="N11" s="290"/>
      <c r="O11" s="290"/>
      <c r="P11" s="290"/>
      <c r="Q11" s="290"/>
      <c r="R11" s="290"/>
      <c r="S11" s="291"/>
    </row>
    <row r="12" spans="2:36" ht="15" customHeight="1" x14ac:dyDescent="0.25">
      <c r="B12" s="235"/>
      <c r="C12" s="236"/>
      <c r="D12" s="236"/>
      <c r="E12" s="236"/>
      <c r="F12" s="236"/>
      <c r="G12" s="236"/>
      <c r="H12" s="236"/>
      <c r="I12" s="237"/>
      <c r="J12" s="241"/>
      <c r="K12" s="242"/>
      <c r="L12" s="242"/>
      <c r="M12" s="242"/>
      <c r="N12" s="242"/>
      <c r="O12" s="242"/>
      <c r="P12" s="242"/>
      <c r="Q12" s="242"/>
      <c r="R12" s="242"/>
      <c r="S12" s="243"/>
    </row>
    <row r="13" spans="2:36" ht="7.5" customHeight="1" x14ac:dyDescent="0.25"/>
    <row r="14" spans="2:36" ht="11.2" customHeight="1" x14ac:dyDescent="0.25">
      <c r="B14" s="228" t="s">
        <v>56</v>
      </c>
      <c r="C14" s="229"/>
      <c r="D14" s="229"/>
      <c r="E14" s="229"/>
      <c r="F14" s="229"/>
      <c r="G14" s="229"/>
      <c r="H14" s="229"/>
      <c r="I14" s="229"/>
      <c r="J14" s="360"/>
      <c r="K14" s="361"/>
      <c r="L14" s="361"/>
      <c r="M14" s="361"/>
      <c r="N14" s="361"/>
      <c r="O14" s="361"/>
      <c r="P14" s="361"/>
      <c r="Q14" s="361"/>
      <c r="R14" s="361"/>
      <c r="S14" s="361"/>
      <c r="T14" s="361"/>
      <c r="U14" s="361"/>
      <c r="V14" s="361"/>
      <c r="W14" s="362"/>
      <c r="X14" s="369" t="s">
        <v>191</v>
      </c>
      <c r="Y14" s="370"/>
      <c r="Z14" s="370"/>
      <c r="AA14" s="371"/>
      <c r="AB14" s="378" t="s">
        <v>189</v>
      </c>
      <c r="AC14" s="378"/>
      <c r="AD14" s="378"/>
      <c r="AE14" s="378"/>
      <c r="AF14" s="378"/>
      <c r="AG14" s="378"/>
      <c r="AH14" s="380"/>
      <c r="AI14" s="380"/>
      <c r="AJ14" s="381"/>
    </row>
    <row r="15" spans="2:36" ht="11.2" customHeight="1" x14ac:dyDescent="0.25">
      <c r="B15" s="358"/>
      <c r="C15" s="359"/>
      <c r="D15" s="359"/>
      <c r="E15" s="359"/>
      <c r="F15" s="359"/>
      <c r="G15" s="359"/>
      <c r="H15" s="359"/>
      <c r="I15" s="359"/>
      <c r="J15" s="363"/>
      <c r="K15" s="364"/>
      <c r="L15" s="364"/>
      <c r="M15" s="364"/>
      <c r="N15" s="364"/>
      <c r="O15" s="364"/>
      <c r="P15" s="364"/>
      <c r="Q15" s="364"/>
      <c r="R15" s="364"/>
      <c r="S15" s="364"/>
      <c r="T15" s="364"/>
      <c r="U15" s="364"/>
      <c r="V15" s="364"/>
      <c r="W15" s="365"/>
      <c r="X15" s="372"/>
      <c r="Y15" s="373"/>
      <c r="Z15" s="373"/>
      <c r="AA15" s="374"/>
      <c r="AB15" s="379"/>
      <c r="AC15" s="379"/>
      <c r="AD15" s="379"/>
      <c r="AE15" s="379"/>
      <c r="AF15" s="379"/>
      <c r="AG15" s="379"/>
      <c r="AH15" s="382"/>
      <c r="AI15" s="382"/>
      <c r="AJ15" s="383"/>
    </row>
    <row r="16" spans="2:36" ht="11.2" customHeight="1" x14ac:dyDescent="0.25">
      <c r="B16" s="212"/>
      <c r="C16" s="213"/>
      <c r="D16" s="213"/>
      <c r="E16" s="213"/>
      <c r="F16" s="213"/>
      <c r="G16" s="213"/>
      <c r="H16" s="213"/>
      <c r="I16" s="213"/>
      <c r="J16" s="363"/>
      <c r="K16" s="364"/>
      <c r="L16" s="364"/>
      <c r="M16" s="364"/>
      <c r="N16" s="364"/>
      <c r="O16" s="364"/>
      <c r="P16" s="364"/>
      <c r="Q16" s="364"/>
      <c r="R16" s="364"/>
      <c r="S16" s="364"/>
      <c r="T16" s="364"/>
      <c r="U16" s="364"/>
      <c r="V16" s="364"/>
      <c r="W16" s="365"/>
      <c r="X16" s="372"/>
      <c r="Y16" s="373"/>
      <c r="Z16" s="373"/>
      <c r="AA16" s="374"/>
      <c r="AB16" s="379" t="s">
        <v>190</v>
      </c>
      <c r="AC16" s="379"/>
      <c r="AD16" s="379"/>
      <c r="AE16" s="379"/>
      <c r="AF16" s="379"/>
      <c r="AG16" s="379"/>
      <c r="AH16" s="382"/>
      <c r="AI16" s="382"/>
      <c r="AJ16" s="383"/>
    </row>
    <row r="17" spans="2:36" ht="11.2" customHeight="1" x14ac:dyDescent="0.25">
      <c r="B17" s="212"/>
      <c r="C17" s="213"/>
      <c r="D17" s="213"/>
      <c r="E17" s="213"/>
      <c r="F17" s="213"/>
      <c r="G17" s="213"/>
      <c r="H17" s="213"/>
      <c r="I17" s="213"/>
      <c r="J17" s="366"/>
      <c r="K17" s="367"/>
      <c r="L17" s="367"/>
      <c r="M17" s="367"/>
      <c r="N17" s="367"/>
      <c r="O17" s="367"/>
      <c r="P17" s="367"/>
      <c r="Q17" s="367"/>
      <c r="R17" s="367"/>
      <c r="S17" s="367"/>
      <c r="T17" s="367"/>
      <c r="U17" s="367"/>
      <c r="V17" s="367"/>
      <c r="W17" s="368"/>
      <c r="X17" s="375"/>
      <c r="Y17" s="376"/>
      <c r="Z17" s="376"/>
      <c r="AA17" s="377"/>
      <c r="AB17" s="379"/>
      <c r="AC17" s="379"/>
      <c r="AD17" s="379"/>
      <c r="AE17" s="379"/>
      <c r="AF17" s="379"/>
      <c r="AG17" s="379"/>
      <c r="AH17" s="382"/>
      <c r="AI17" s="382"/>
      <c r="AJ17" s="383"/>
    </row>
    <row r="18" spans="2:36" ht="15" customHeight="1" x14ac:dyDescent="0.25">
      <c r="B18" s="212" t="s">
        <v>57</v>
      </c>
      <c r="C18" s="213"/>
      <c r="D18" s="213"/>
      <c r="E18" s="213"/>
      <c r="F18" s="213"/>
      <c r="G18" s="213"/>
      <c r="H18" s="213"/>
      <c r="I18" s="213"/>
      <c r="J18" s="122"/>
      <c r="K18" s="224"/>
      <c r="L18" s="225"/>
      <c r="M18" s="225"/>
      <c r="N18" s="124"/>
      <c r="O18" s="124"/>
      <c r="P18" s="96" t="s">
        <v>13</v>
      </c>
      <c r="Q18" s="96"/>
      <c r="R18" s="124"/>
      <c r="S18" s="124"/>
      <c r="T18" s="96" t="s">
        <v>14</v>
      </c>
      <c r="U18" s="96"/>
      <c r="V18" s="124"/>
      <c r="W18" s="124"/>
      <c r="X18" s="96" t="s">
        <v>15</v>
      </c>
      <c r="Y18" s="96"/>
      <c r="Z18" s="96"/>
      <c r="AA18" s="96"/>
      <c r="AB18" s="96"/>
      <c r="AC18" s="96"/>
      <c r="AD18" s="96"/>
      <c r="AE18" s="96"/>
      <c r="AF18" s="96"/>
      <c r="AG18" s="96"/>
      <c r="AH18" s="221"/>
      <c r="AI18" s="221"/>
      <c r="AJ18" s="222"/>
    </row>
    <row r="19" spans="2:36" ht="15" customHeight="1" x14ac:dyDescent="0.25">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x14ac:dyDescent="0.25">
      <c r="B20" s="212"/>
      <c r="C20" s="213"/>
      <c r="D20" s="213"/>
      <c r="E20" s="213"/>
      <c r="F20" s="213"/>
      <c r="G20" s="213"/>
      <c r="H20" s="213"/>
      <c r="I20" s="213"/>
      <c r="J20" s="123"/>
      <c r="K20" s="227"/>
      <c r="L20" s="227"/>
      <c r="M20" s="227"/>
      <c r="N20" s="125"/>
      <c r="O20" s="125"/>
      <c r="P20" s="98"/>
      <c r="Q20" s="98"/>
      <c r="R20" s="125"/>
      <c r="S20" s="125"/>
      <c r="T20" s="98"/>
      <c r="U20" s="98"/>
      <c r="V20" s="125"/>
      <c r="W20" s="125"/>
      <c r="X20" s="98"/>
      <c r="Y20" s="98"/>
      <c r="Z20" s="98"/>
      <c r="AA20" s="98"/>
      <c r="AB20" s="98"/>
      <c r="AC20" s="98"/>
      <c r="AD20" s="98"/>
      <c r="AE20" s="98"/>
      <c r="AF20" s="98"/>
      <c r="AG20" s="98"/>
      <c r="AH20" s="98"/>
      <c r="AI20" s="98"/>
      <c r="AJ20" s="99"/>
    </row>
    <row r="21" spans="2:36" ht="15" customHeight="1" x14ac:dyDescent="0.25">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x14ac:dyDescent="0.25">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x14ac:dyDescent="0.25">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x14ac:dyDescent="0.25">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x14ac:dyDescent="0.25">
      <c r="B27" s="228" t="s">
        <v>56</v>
      </c>
      <c r="C27" s="229"/>
      <c r="D27" s="229"/>
      <c r="E27" s="229"/>
      <c r="F27" s="229"/>
      <c r="G27" s="229"/>
      <c r="H27" s="229"/>
      <c r="I27" s="229"/>
      <c r="J27" s="360"/>
      <c r="K27" s="361"/>
      <c r="L27" s="361"/>
      <c r="M27" s="361"/>
      <c r="N27" s="361"/>
      <c r="O27" s="361"/>
      <c r="P27" s="361"/>
      <c r="Q27" s="361"/>
      <c r="R27" s="361"/>
      <c r="S27" s="361"/>
      <c r="T27" s="361"/>
      <c r="U27" s="361"/>
      <c r="V27" s="361"/>
      <c r="W27" s="362"/>
      <c r="X27" s="369" t="s">
        <v>191</v>
      </c>
      <c r="Y27" s="370"/>
      <c r="Z27" s="370"/>
      <c r="AA27" s="371"/>
      <c r="AB27" s="378" t="s">
        <v>189</v>
      </c>
      <c r="AC27" s="378"/>
      <c r="AD27" s="378"/>
      <c r="AE27" s="378"/>
      <c r="AF27" s="378"/>
      <c r="AG27" s="378"/>
      <c r="AH27" s="380"/>
      <c r="AI27" s="380"/>
      <c r="AJ27" s="381"/>
    </row>
    <row r="28" spans="2:36" ht="11.2" customHeight="1" x14ac:dyDescent="0.25">
      <c r="B28" s="358"/>
      <c r="C28" s="359"/>
      <c r="D28" s="359"/>
      <c r="E28" s="359"/>
      <c r="F28" s="359"/>
      <c r="G28" s="359"/>
      <c r="H28" s="359"/>
      <c r="I28" s="359"/>
      <c r="J28" s="363"/>
      <c r="K28" s="364"/>
      <c r="L28" s="364"/>
      <c r="M28" s="364"/>
      <c r="N28" s="364"/>
      <c r="O28" s="364"/>
      <c r="P28" s="364"/>
      <c r="Q28" s="364"/>
      <c r="R28" s="364"/>
      <c r="S28" s="364"/>
      <c r="T28" s="364"/>
      <c r="U28" s="364"/>
      <c r="V28" s="364"/>
      <c r="W28" s="365"/>
      <c r="X28" s="372"/>
      <c r="Y28" s="373"/>
      <c r="Z28" s="373"/>
      <c r="AA28" s="374"/>
      <c r="AB28" s="379"/>
      <c r="AC28" s="379"/>
      <c r="AD28" s="379"/>
      <c r="AE28" s="379"/>
      <c r="AF28" s="379"/>
      <c r="AG28" s="379"/>
      <c r="AH28" s="382"/>
      <c r="AI28" s="382"/>
      <c r="AJ28" s="383"/>
    </row>
    <row r="29" spans="2:36" ht="11.2" customHeight="1" x14ac:dyDescent="0.25">
      <c r="B29" s="212"/>
      <c r="C29" s="213"/>
      <c r="D29" s="213"/>
      <c r="E29" s="213"/>
      <c r="F29" s="213"/>
      <c r="G29" s="213"/>
      <c r="H29" s="213"/>
      <c r="I29" s="213"/>
      <c r="J29" s="363"/>
      <c r="K29" s="364"/>
      <c r="L29" s="364"/>
      <c r="M29" s="364"/>
      <c r="N29" s="364"/>
      <c r="O29" s="364"/>
      <c r="P29" s="364"/>
      <c r="Q29" s="364"/>
      <c r="R29" s="364"/>
      <c r="S29" s="364"/>
      <c r="T29" s="364"/>
      <c r="U29" s="364"/>
      <c r="V29" s="364"/>
      <c r="W29" s="365"/>
      <c r="X29" s="372"/>
      <c r="Y29" s="373"/>
      <c r="Z29" s="373"/>
      <c r="AA29" s="374"/>
      <c r="AB29" s="379" t="s">
        <v>190</v>
      </c>
      <c r="AC29" s="379"/>
      <c r="AD29" s="379"/>
      <c r="AE29" s="379"/>
      <c r="AF29" s="379"/>
      <c r="AG29" s="379"/>
      <c r="AH29" s="382"/>
      <c r="AI29" s="382"/>
      <c r="AJ29" s="383"/>
    </row>
    <row r="30" spans="2:36" ht="11.2" customHeight="1" x14ac:dyDescent="0.25">
      <c r="B30" s="212"/>
      <c r="C30" s="213"/>
      <c r="D30" s="213"/>
      <c r="E30" s="213"/>
      <c r="F30" s="213"/>
      <c r="G30" s="213"/>
      <c r="H30" s="213"/>
      <c r="I30" s="213"/>
      <c r="J30" s="366"/>
      <c r="K30" s="367"/>
      <c r="L30" s="367"/>
      <c r="M30" s="367"/>
      <c r="N30" s="367"/>
      <c r="O30" s="367"/>
      <c r="P30" s="367"/>
      <c r="Q30" s="367"/>
      <c r="R30" s="367"/>
      <c r="S30" s="367"/>
      <c r="T30" s="367"/>
      <c r="U30" s="367"/>
      <c r="V30" s="367"/>
      <c r="W30" s="368"/>
      <c r="X30" s="375"/>
      <c r="Y30" s="376"/>
      <c r="Z30" s="376"/>
      <c r="AA30" s="377"/>
      <c r="AB30" s="379"/>
      <c r="AC30" s="379"/>
      <c r="AD30" s="379"/>
      <c r="AE30" s="379"/>
      <c r="AF30" s="379"/>
      <c r="AG30" s="379"/>
      <c r="AH30" s="382"/>
      <c r="AI30" s="382"/>
      <c r="AJ30" s="383"/>
    </row>
    <row r="31" spans="2:36" ht="15" customHeight="1" x14ac:dyDescent="0.25">
      <c r="B31" s="212" t="s">
        <v>57</v>
      </c>
      <c r="C31" s="213"/>
      <c r="D31" s="213"/>
      <c r="E31" s="213"/>
      <c r="F31" s="213"/>
      <c r="G31" s="213"/>
      <c r="H31" s="213"/>
      <c r="I31" s="213"/>
      <c r="J31" s="122"/>
      <c r="K31" s="224"/>
      <c r="L31" s="225"/>
      <c r="M31" s="225"/>
      <c r="N31" s="124"/>
      <c r="O31" s="124"/>
      <c r="P31" s="96" t="s">
        <v>13</v>
      </c>
      <c r="Q31" s="96"/>
      <c r="R31" s="124"/>
      <c r="S31" s="124"/>
      <c r="T31" s="96" t="s">
        <v>14</v>
      </c>
      <c r="U31" s="96"/>
      <c r="V31" s="124"/>
      <c r="W31" s="124"/>
      <c r="X31" s="96" t="s">
        <v>15</v>
      </c>
      <c r="Y31" s="96"/>
      <c r="Z31" s="96"/>
      <c r="AA31" s="96"/>
      <c r="AB31" s="96"/>
      <c r="AC31" s="96"/>
      <c r="AD31" s="96"/>
      <c r="AE31" s="96"/>
      <c r="AF31" s="96"/>
      <c r="AG31" s="96"/>
      <c r="AH31" s="221"/>
      <c r="AI31" s="221"/>
      <c r="AJ31" s="222"/>
    </row>
    <row r="32" spans="2:36" ht="15" customHeight="1" x14ac:dyDescent="0.25">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x14ac:dyDescent="0.25">
      <c r="B33" s="212"/>
      <c r="C33" s="213"/>
      <c r="D33" s="213"/>
      <c r="E33" s="213"/>
      <c r="F33" s="213"/>
      <c r="G33" s="213"/>
      <c r="H33" s="213"/>
      <c r="I33" s="213"/>
      <c r="J33" s="123"/>
      <c r="K33" s="227"/>
      <c r="L33" s="227"/>
      <c r="M33" s="227"/>
      <c r="N33" s="125"/>
      <c r="O33" s="125"/>
      <c r="P33" s="98"/>
      <c r="Q33" s="98"/>
      <c r="R33" s="125"/>
      <c r="S33" s="125"/>
      <c r="T33" s="98"/>
      <c r="U33" s="98"/>
      <c r="V33" s="125"/>
      <c r="W33" s="125"/>
      <c r="X33" s="98"/>
      <c r="Y33" s="98"/>
      <c r="Z33" s="98"/>
      <c r="AA33" s="98"/>
      <c r="AB33" s="98"/>
      <c r="AC33" s="98"/>
      <c r="AD33" s="98"/>
      <c r="AE33" s="98"/>
      <c r="AF33" s="98"/>
      <c r="AG33" s="98"/>
      <c r="AH33" s="98"/>
      <c r="AI33" s="98"/>
      <c r="AJ33" s="99"/>
    </row>
    <row r="34" spans="2:36" ht="15" customHeight="1" x14ac:dyDescent="0.25">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x14ac:dyDescent="0.25">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x14ac:dyDescent="0.25">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x14ac:dyDescent="0.25">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x14ac:dyDescent="0.25">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x14ac:dyDescent="0.25">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x14ac:dyDescent="0.25"/>
    <row r="41" spans="2:36" ht="15" customHeight="1" x14ac:dyDescent="0.25">
      <c r="B41" s="17" t="s">
        <v>217</v>
      </c>
      <c r="C41" s="17"/>
    </row>
    <row r="42" spans="2:36" ht="15" customHeight="1" x14ac:dyDescent="0.25">
      <c r="B42" s="211" t="s">
        <v>140</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x14ac:dyDescent="0.25">
      <c r="B43" s="143" t="s">
        <v>193</v>
      </c>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4" spans="2:36" ht="15" customHeight="1" x14ac:dyDescent="0.25">
      <c r="B44" s="143" t="s">
        <v>131</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row>
    <row r="45" spans="2:36" ht="15" customHeight="1" x14ac:dyDescent="0.25">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N12" sqref="N12"/>
    </sheetView>
  </sheetViews>
  <sheetFormatPr defaultColWidth="2.46484375" defaultRowHeight="15" customHeight="1" x14ac:dyDescent="0.25"/>
  <sheetData>
    <row r="1" spans="2:54" ht="15" customHeight="1" x14ac:dyDescent="0.25">
      <c r="B1" t="s">
        <v>130</v>
      </c>
      <c r="AJ1" s="62" t="s">
        <v>197</v>
      </c>
    </row>
    <row r="2" spans="2:54" ht="7.5" customHeight="1" x14ac:dyDescent="0.25"/>
    <row r="3" spans="2:54" ht="15" customHeight="1" x14ac:dyDescent="0.25">
      <c r="B3" s="244" t="s">
        <v>156</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x14ac:dyDescent="0.2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x14ac:dyDescent="0.25">
      <c r="P5" s="66" t="s">
        <v>0</v>
      </c>
      <c r="Q5" s="66"/>
      <c r="R5" s="66"/>
      <c r="S5" s="66"/>
      <c r="T5" s="138" t="str">
        <f>IF(様式1!S5="","",様式1!S5)</f>
        <v>紫原中学校校舎新築その他本体工事</v>
      </c>
      <c r="U5" s="138"/>
      <c r="V5" s="138"/>
      <c r="W5" s="138"/>
      <c r="X5" s="138"/>
      <c r="Y5" s="138"/>
      <c r="Z5" s="138"/>
      <c r="AA5" s="138"/>
      <c r="AB5" s="138"/>
      <c r="AC5" s="138"/>
      <c r="AD5" s="138"/>
      <c r="AE5" s="138"/>
      <c r="AF5" s="138"/>
      <c r="AG5" s="138"/>
      <c r="AH5" s="138"/>
      <c r="AI5" s="138"/>
      <c r="AJ5" s="138"/>
      <c r="AK5" s="138"/>
    </row>
    <row r="6" spans="2:54" ht="15" customHeight="1" x14ac:dyDescent="0.25">
      <c r="P6" s="66"/>
      <c r="Q6" s="66"/>
      <c r="R6" s="66"/>
      <c r="S6" s="66"/>
      <c r="T6" s="138" t="str">
        <f>IF(様式1!S6="","",様式1!S6)</f>
        <v>玉里団地住宅２８号棟新築本体工事</v>
      </c>
      <c r="U6" s="138"/>
      <c r="V6" s="138"/>
      <c r="W6" s="138"/>
      <c r="X6" s="138"/>
      <c r="Y6" s="138"/>
      <c r="Z6" s="138"/>
      <c r="AA6" s="138"/>
      <c r="AB6" s="138"/>
      <c r="AC6" s="138"/>
      <c r="AD6" s="138"/>
      <c r="AE6" s="138"/>
      <c r="AF6" s="138"/>
      <c r="AG6" s="138"/>
      <c r="AH6" s="138"/>
      <c r="AI6" s="138"/>
      <c r="AJ6" s="138"/>
      <c r="AK6" s="138"/>
    </row>
    <row r="7" spans="2:54" ht="15" customHeight="1" x14ac:dyDescent="0.25">
      <c r="P7" s="70" t="s">
        <v>1</v>
      </c>
      <c r="Q7" s="70"/>
      <c r="R7" s="70"/>
      <c r="S7" s="70"/>
      <c r="T7" s="187" t="str">
        <f>IF(様式1!S7="","",様式1!S7)</f>
        <v/>
      </c>
      <c r="U7" s="187"/>
      <c r="V7" s="187"/>
      <c r="W7" s="187"/>
      <c r="X7" s="187"/>
      <c r="Y7" s="187"/>
      <c r="Z7" s="187"/>
      <c r="AA7" s="187"/>
      <c r="AB7" s="187"/>
      <c r="AC7" s="187"/>
      <c r="AD7" s="187"/>
      <c r="AE7" s="187"/>
      <c r="AF7" s="187"/>
      <c r="AG7" s="187"/>
      <c r="AH7" s="187"/>
      <c r="AI7" s="187"/>
      <c r="AJ7" s="187"/>
    </row>
    <row r="8" spans="2:54" ht="7.5" customHeight="1" x14ac:dyDescent="0.25"/>
    <row r="9" spans="2:54" ht="15" customHeight="1" x14ac:dyDescent="0.25">
      <c r="B9" s="301" t="s">
        <v>44</v>
      </c>
      <c r="C9" s="411"/>
      <c r="D9" s="233"/>
      <c r="E9" s="233"/>
      <c r="F9" s="233"/>
      <c r="G9" s="233"/>
      <c r="H9" s="233"/>
      <c r="I9" s="233"/>
      <c r="J9" s="234"/>
      <c r="K9" s="346" t="str">
        <f>IF(様式5!K9="","",様式5!K9)</f>
        <v/>
      </c>
      <c r="L9" s="347"/>
      <c r="M9" s="347"/>
      <c r="N9" s="347"/>
      <c r="O9" s="347"/>
      <c r="P9" s="347"/>
      <c r="Q9" s="347"/>
      <c r="R9" s="347"/>
      <c r="S9" s="347"/>
      <c r="T9" s="348"/>
      <c r="V9" s="384" t="s">
        <v>192</v>
      </c>
      <c r="W9" s="385"/>
      <c r="X9" s="390" t="s">
        <v>184</v>
      </c>
      <c r="Y9" s="390"/>
      <c r="Z9" s="390"/>
      <c r="AA9" s="390"/>
      <c r="AB9" s="390"/>
      <c r="AC9" s="390"/>
      <c r="AD9" s="390"/>
      <c r="AE9" s="390"/>
      <c r="AF9" s="390"/>
      <c r="AG9" s="380"/>
      <c r="AH9" s="380"/>
      <c r="AI9" s="380"/>
      <c r="AJ9" s="381"/>
      <c r="AN9" s="61"/>
      <c r="AO9" s="61"/>
      <c r="AP9" s="61"/>
      <c r="AQ9" s="61"/>
      <c r="AR9" s="61"/>
      <c r="AS9" s="61"/>
      <c r="AT9" s="61"/>
      <c r="AU9" s="61"/>
      <c r="AV9" s="61"/>
      <c r="AW9" s="61"/>
      <c r="AX9" s="61"/>
      <c r="AY9" s="61"/>
      <c r="AZ9" s="61"/>
      <c r="BA9" s="61"/>
      <c r="BB9" s="61"/>
    </row>
    <row r="10" spans="2:54" ht="15" customHeight="1" x14ac:dyDescent="0.25">
      <c r="B10" s="302"/>
      <c r="C10" s="303"/>
      <c r="D10" s="303"/>
      <c r="E10" s="303"/>
      <c r="F10" s="303"/>
      <c r="G10" s="303"/>
      <c r="H10" s="303"/>
      <c r="I10" s="303"/>
      <c r="J10" s="304"/>
      <c r="K10" s="349"/>
      <c r="L10" s="350"/>
      <c r="M10" s="350"/>
      <c r="N10" s="350"/>
      <c r="O10" s="350"/>
      <c r="P10" s="350"/>
      <c r="Q10" s="350"/>
      <c r="R10" s="350"/>
      <c r="S10" s="350"/>
      <c r="T10" s="351"/>
      <c r="V10" s="386"/>
      <c r="W10" s="387"/>
      <c r="X10" s="391"/>
      <c r="Y10" s="391"/>
      <c r="Z10" s="391"/>
      <c r="AA10" s="391"/>
      <c r="AB10" s="391"/>
      <c r="AC10" s="391"/>
      <c r="AD10" s="391"/>
      <c r="AE10" s="391"/>
      <c r="AF10" s="391"/>
      <c r="AG10" s="382"/>
      <c r="AH10" s="382"/>
      <c r="AI10" s="382"/>
      <c r="AJ10" s="383"/>
      <c r="AN10" s="61"/>
      <c r="AO10" s="61"/>
      <c r="AP10" s="61"/>
      <c r="AQ10" s="61"/>
      <c r="AR10" s="61"/>
      <c r="AS10" s="61"/>
      <c r="AT10" s="61"/>
      <c r="AU10" s="61"/>
      <c r="AV10" s="61"/>
      <c r="AW10" s="61"/>
      <c r="AX10" s="61"/>
      <c r="AY10" s="61"/>
      <c r="AZ10" s="61"/>
      <c r="BA10" s="61"/>
      <c r="BB10" s="61"/>
    </row>
    <row r="11" spans="2:54" ht="15" customHeight="1" x14ac:dyDescent="0.25">
      <c r="B11" s="431" t="s">
        <v>161</v>
      </c>
      <c r="C11" s="432"/>
      <c r="D11" s="432"/>
      <c r="E11" s="432"/>
      <c r="F11" s="432"/>
      <c r="G11" s="432"/>
      <c r="H11" s="432"/>
      <c r="I11" s="432"/>
      <c r="J11" s="433"/>
      <c r="K11" s="44"/>
      <c r="L11" s="12"/>
      <c r="M11" s="12"/>
      <c r="N11" s="43" t="s">
        <v>158</v>
      </c>
      <c r="O11" s="43"/>
      <c r="P11" s="45"/>
      <c r="Q11" s="43" t="s">
        <v>159</v>
      </c>
      <c r="R11" s="43"/>
      <c r="S11" s="46"/>
      <c r="T11" s="60" t="s">
        <v>160</v>
      </c>
      <c r="V11" s="386"/>
      <c r="W11" s="387"/>
      <c r="X11" s="391" t="s">
        <v>183</v>
      </c>
      <c r="Y11" s="391"/>
      <c r="Z11" s="391"/>
      <c r="AA11" s="391"/>
      <c r="AB11" s="391"/>
      <c r="AC11" s="391"/>
      <c r="AD11" s="391"/>
      <c r="AE11" s="391"/>
      <c r="AF11" s="391"/>
      <c r="AG11" s="382"/>
      <c r="AH11" s="382"/>
      <c r="AI11" s="382"/>
      <c r="AJ11" s="383"/>
      <c r="AN11" s="61"/>
      <c r="AO11" s="61"/>
      <c r="AP11" s="61"/>
      <c r="AQ11" s="61"/>
      <c r="AR11" s="61"/>
      <c r="AS11" s="61"/>
      <c r="AT11" s="61"/>
      <c r="AU11" s="61"/>
      <c r="AV11" s="61"/>
      <c r="AW11" s="61"/>
      <c r="AX11" s="61"/>
      <c r="AY11" s="61"/>
      <c r="AZ11" s="61"/>
      <c r="BA11" s="61"/>
      <c r="BB11" s="61"/>
    </row>
    <row r="12" spans="2:54" ht="15" customHeight="1" x14ac:dyDescent="0.25">
      <c r="B12" s="434" t="s">
        <v>223</v>
      </c>
      <c r="C12" s="435"/>
      <c r="D12" s="435"/>
      <c r="E12" s="435"/>
      <c r="F12" s="435"/>
      <c r="G12" s="435"/>
      <c r="H12" s="435"/>
      <c r="I12" s="435"/>
      <c r="J12" s="436"/>
      <c r="K12" s="47"/>
      <c r="L12" s="46"/>
      <c r="M12" s="46"/>
      <c r="N12" s="46"/>
      <c r="O12" s="45"/>
      <c r="P12" s="45" t="s">
        <v>163</v>
      </c>
      <c r="Q12" s="46"/>
      <c r="R12" s="46"/>
      <c r="S12" s="46"/>
      <c r="T12" s="60" t="s">
        <v>162</v>
      </c>
      <c r="V12" s="386"/>
      <c r="W12" s="387"/>
      <c r="X12" s="391"/>
      <c r="Y12" s="391"/>
      <c r="Z12" s="391"/>
      <c r="AA12" s="391"/>
      <c r="AB12" s="391"/>
      <c r="AC12" s="391"/>
      <c r="AD12" s="391"/>
      <c r="AE12" s="391"/>
      <c r="AF12" s="391"/>
      <c r="AG12" s="382"/>
      <c r="AH12" s="382"/>
      <c r="AI12" s="382"/>
      <c r="AJ12" s="383"/>
      <c r="AN12" s="61"/>
      <c r="AO12" s="61"/>
      <c r="AP12" s="61"/>
      <c r="AQ12" s="61"/>
      <c r="AR12" s="61"/>
      <c r="AS12" s="61"/>
      <c r="AT12" s="61"/>
      <c r="AU12" s="61"/>
      <c r="AV12" s="61"/>
      <c r="AW12" s="61"/>
      <c r="AX12" s="61"/>
      <c r="AY12" s="61"/>
      <c r="AZ12" s="61"/>
      <c r="BA12" s="61"/>
      <c r="BB12" s="61"/>
    </row>
    <row r="13" spans="2:54" ht="15" customHeight="1" x14ac:dyDescent="0.25">
      <c r="B13" s="352" t="s">
        <v>157</v>
      </c>
      <c r="C13" s="412"/>
      <c r="D13" s="299"/>
      <c r="E13" s="299"/>
      <c r="F13" s="299"/>
      <c r="G13" s="299"/>
      <c r="H13" s="299"/>
      <c r="I13" s="299"/>
      <c r="J13" s="300"/>
      <c r="K13" s="289" t="s">
        <v>49</v>
      </c>
      <c r="L13" s="290"/>
      <c r="M13" s="290"/>
      <c r="N13" s="290"/>
      <c r="O13" s="290"/>
      <c r="P13" s="290"/>
      <c r="Q13" s="290"/>
      <c r="R13" s="290"/>
      <c r="S13" s="290"/>
      <c r="T13" s="291"/>
      <c r="V13" s="386"/>
      <c r="W13" s="387"/>
      <c r="X13" s="391" t="s">
        <v>185</v>
      </c>
      <c r="Y13" s="391"/>
      <c r="Z13" s="391"/>
      <c r="AA13" s="391"/>
      <c r="AB13" s="391"/>
      <c r="AC13" s="391"/>
      <c r="AD13" s="391"/>
      <c r="AE13" s="391"/>
      <c r="AF13" s="391"/>
      <c r="AG13" s="382"/>
      <c r="AH13" s="382"/>
      <c r="AI13" s="382"/>
      <c r="AJ13" s="383"/>
    </row>
    <row r="14" spans="2:54" ht="15" customHeight="1" x14ac:dyDescent="0.25">
      <c r="B14" s="235"/>
      <c r="C14" s="236"/>
      <c r="D14" s="236"/>
      <c r="E14" s="236"/>
      <c r="F14" s="236"/>
      <c r="G14" s="236"/>
      <c r="H14" s="236"/>
      <c r="I14" s="236"/>
      <c r="J14" s="237"/>
      <c r="K14" s="241"/>
      <c r="L14" s="242"/>
      <c r="M14" s="242"/>
      <c r="N14" s="242"/>
      <c r="O14" s="242"/>
      <c r="P14" s="242"/>
      <c r="Q14" s="242"/>
      <c r="R14" s="242"/>
      <c r="S14" s="242"/>
      <c r="T14" s="243"/>
      <c r="V14" s="388"/>
      <c r="W14" s="389"/>
      <c r="X14" s="394"/>
      <c r="Y14" s="394"/>
      <c r="Z14" s="394"/>
      <c r="AA14" s="394"/>
      <c r="AB14" s="394"/>
      <c r="AC14" s="394"/>
      <c r="AD14" s="394"/>
      <c r="AE14" s="394"/>
      <c r="AF14" s="394"/>
      <c r="AG14" s="392"/>
      <c r="AH14" s="392"/>
      <c r="AI14" s="392"/>
      <c r="AJ14" s="393"/>
    </row>
    <row r="15" spans="2:54" ht="7.5" customHeight="1" x14ac:dyDescent="0.25"/>
    <row r="16" spans="2:54" ht="12.6" customHeight="1" x14ac:dyDescent="0.25">
      <c r="B16" s="419" t="s">
        <v>164</v>
      </c>
      <c r="C16" s="420"/>
      <c r="D16" s="439" t="s">
        <v>165</v>
      </c>
      <c r="E16" s="440"/>
      <c r="F16" s="440"/>
      <c r="G16" s="440"/>
      <c r="H16" s="440"/>
      <c r="I16" s="440"/>
      <c r="J16" s="440"/>
      <c r="K16" s="44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x14ac:dyDescent="0.25">
      <c r="B17" s="421"/>
      <c r="C17" s="422"/>
      <c r="D17" s="437"/>
      <c r="E17" s="437"/>
      <c r="F17" s="437"/>
      <c r="G17" s="437"/>
      <c r="H17" s="437"/>
      <c r="I17" s="437"/>
      <c r="J17" s="437"/>
      <c r="K17" s="437"/>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x14ac:dyDescent="0.25">
      <c r="B18" s="421"/>
      <c r="C18" s="422"/>
      <c r="D18" s="437"/>
      <c r="E18" s="437"/>
      <c r="F18" s="437"/>
      <c r="G18" s="437"/>
      <c r="H18" s="437"/>
      <c r="I18" s="437"/>
      <c r="J18" s="437"/>
      <c r="K18" s="437"/>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x14ac:dyDescent="0.25">
      <c r="B19" s="421"/>
      <c r="C19" s="422"/>
      <c r="D19" s="437" t="s">
        <v>166</v>
      </c>
      <c r="E19" s="437"/>
      <c r="F19" s="437"/>
      <c r="G19" s="437"/>
      <c r="H19" s="437"/>
      <c r="I19" s="437"/>
      <c r="J19" s="437"/>
      <c r="K19" s="437"/>
      <c r="L19" s="52"/>
      <c r="M19" s="441"/>
      <c r="N19" s="441"/>
      <c r="O19" s="105"/>
      <c r="P19" s="105"/>
      <c r="Q19" s="105"/>
      <c r="R19" s="53" t="s">
        <v>13</v>
      </c>
      <c r="S19" s="105"/>
      <c r="T19" s="105"/>
      <c r="U19" s="105"/>
      <c r="V19" s="53" t="s">
        <v>14</v>
      </c>
      <c r="W19" s="105"/>
      <c r="X19" s="105"/>
      <c r="Y19" s="105"/>
      <c r="Z19" s="53" t="s">
        <v>167</v>
      </c>
      <c r="AA19" s="53"/>
      <c r="AB19" s="53"/>
      <c r="AC19" s="53"/>
      <c r="AD19" s="53"/>
      <c r="AE19" s="53"/>
      <c r="AF19" s="53"/>
      <c r="AG19" s="53"/>
      <c r="AH19" s="53"/>
      <c r="AI19" s="53"/>
      <c r="AJ19" s="2"/>
    </row>
    <row r="20" spans="2:36" ht="18.75" customHeight="1" x14ac:dyDescent="0.25">
      <c r="B20" s="421"/>
      <c r="C20" s="422"/>
      <c r="D20" s="437"/>
      <c r="E20" s="437"/>
      <c r="F20" s="437"/>
      <c r="G20" s="437"/>
      <c r="H20" s="437"/>
      <c r="I20" s="437"/>
      <c r="J20" s="437"/>
      <c r="K20" s="437"/>
      <c r="L20" s="54"/>
      <c r="M20" s="442"/>
      <c r="N20" s="442"/>
      <c r="O20" s="108"/>
      <c r="P20" s="108"/>
      <c r="Q20" s="108"/>
      <c r="R20" s="55" t="s">
        <v>13</v>
      </c>
      <c r="S20" s="108"/>
      <c r="T20" s="108"/>
      <c r="U20" s="108"/>
      <c r="V20" s="55" t="s">
        <v>14</v>
      </c>
      <c r="W20" s="108"/>
      <c r="X20" s="108"/>
      <c r="Y20" s="108"/>
      <c r="Z20" s="55" t="s">
        <v>168</v>
      </c>
      <c r="AA20" s="55"/>
      <c r="AB20" s="55"/>
      <c r="AC20" s="55"/>
      <c r="AD20" s="55"/>
      <c r="AE20" s="55"/>
      <c r="AF20" s="55"/>
      <c r="AG20" s="55"/>
      <c r="AH20" s="55"/>
      <c r="AI20" s="55"/>
      <c r="AJ20" s="3"/>
    </row>
    <row r="21" spans="2:36" ht="12.75" customHeight="1" x14ac:dyDescent="0.25">
      <c r="B21" s="421"/>
      <c r="C21" s="422"/>
      <c r="D21" s="437" t="s">
        <v>169</v>
      </c>
      <c r="E21" s="437"/>
      <c r="F21" s="437"/>
      <c r="G21" s="437"/>
      <c r="H21" s="437"/>
      <c r="I21" s="437"/>
      <c r="J21" s="437"/>
      <c r="K21" s="437"/>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x14ac:dyDescent="0.25">
      <c r="B22" s="421"/>
      <c r="C22" s="422"/>
      <c r="D22" s="437"/>
      <c r="E22" s="437"/>
      <c r="F22" s="437"/>
      <c r="G22" s="437"/>
      <c r="H22" s="437"/>
      <c r="I22" s="437"/>
      <c r="J22" s="437"/>
      <c r="K22" s="437"/>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x14ac:dyDescent="0.25">
      <c r="B23" s="423"/>
      <c r="C23" s="424"/>
      <c r="D23" s="438"/>
      <c r="E23" s="438"/>
      <c r="F23" s="438"/>
      <c r="G23" s="438"/>
      <c r="H23" s="438"/>
      <c r="I23" s="438"/>
      <c r="J23" s="438"/>
      <c r="K23" s="43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x14ac:dyDescent="0.25">
      <c r="B24" s="419" t="s">
        <v>170</v>
      </c>
      <c r="C24" s="420"/>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x14ac:dyDescent="0.25">
      <c r="B25" s="421"/>
      <c r="C25" s="422"/>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x14ac:dyDescent="0.25">
      <c r="B26" s="421"/>
      <c r="C26" s="422"/>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x14ac:dyDescent="0.25">
      <c r="B27" s="421"/>
      <c r="C27" s="422"/>
      <c r="D27" s="213" t="s">
        <v>57</v>
      </c>
      <c r="E27" s="213"/>
      <c r="F27" s="213"/>
      <c r="G27" s="213"/>
      <c r="H27" s="213"/>
      <c r="I27" s="213"/>
      <c r="J27" s="213"/>
      <c r="K27" s="213"/>
      <c r="L27" s="425"/>
      <c r="M27" s="426"/>
      <c r="N27" s="426"/>
      <c r="O27" s="426"/>
      <c r="P27" s="427"/>
      <c r="Q27" s="427"/>
      <c r="R27" s="428" t="s">
        <v>13</v>
      </c>
      <c r="S27" s="428"/>
      <c r="T27" s="427"/>
      <c r="U27" s="427"/>
      <c r="V27" s="428" t="s">
        <v>14</v>
      </c>
      <c r="W27" s="428"/>
      <c r="X27" s="427"/>
      <c r="Y27" s="427"/>
      <c r="Z27" s="428" t="s">
        <v>15</v>
      </c>
      <c r="AA27" s="428"/>
      <c r="AB27" s="429"/>
      <c r="AC27" s="429"/>
      <c r="AD27" s="429"/>
      <c r="AE27" s="429"/>
      <c r="AF27" s="429"/>
      <c r="AG27" s="429"/>
      <c r="AH27" s="429"/>
      <c r="AI27" s="429"/>
      <c r="AJ27" s="430"/>
    </row>
    <row r="28" spans="2:36" ht="12.75" customHeight="1" x14ac:dyDescent="0.25">
      <c r="B28" s="421"/>
      <c r="C28" s="422"/>
      <c r="D28" s="213"/>
      <c r="E28" s="213"/>
      <c r="F28" s="213"/>
      <c r="G28" s="213"/>
      <c r="H28" s="213"/>
      <c r="I28" s="213"/>
      <c r="J28" s="213"/>
      <c r="K28" s="213"/>
      <c r="L28" s="425"/>
      <c r="M28" s="426"/>
      <c r="N28" s="426"/>
      <c r="O28" s="426"/>
      <c r="P28" s="427"/>
      <c r="Q28" s="427"/>
      <c r="R28" s="428"/>
      <c r="S28" s="428"/>
      <c r="T28" s="427"/>
      <c r="U28" s="427"/>
      <c r="V28" s="428"/>
      <c r="W28" s="428"/>
      <c r="X28" s="427"/>
      <c r="Y28" s="427"/>
      <c r="Z28" s="428"/>
      <c r="AA28" s="428"/>
      <c r="AB28" s="429"/>
      <c r="AC28" s="429"/>
      <c r="AD28" s="429"/>
      <c r="AE28" s="429"/>
      <c r="AF28" s="429"/>
      <c r="AG28" s="429"/>
      <c r="AH28" s="429"/>
      <c r="AI28" s="429"/>
      <c r="AJ28" s="430"/>
    </row>
    <row r="29" spans="2:36" ht="12.75" customHeight="1" x14ac:dyDescent="0.25">
      <c r="B29" s="421"/>
      <c r="C29" s="422"/>
      <c r="D29" s="213"/>
      <c r="E29" s="213"/>
      <c r="F29" s="213"/>
      <c r="G29" s="213"/>
      <c r="H29" s="213"/>
      <c r="I29" s="213"/>
      <c r="J29" s="213"/>
      <c r="K29" s="213"/>
      <c r="L29" s="425"/>
      <c r="M29" s="426"/>
      <c r="N29" s="426"/>
      <c r="O29" s="426"/>
      <c r="P29" s="427"/>
      <c r="Q29" s="427"/>
      <c r="R29" s="428"/>
      <c r="S29" s="428"/>
      <c r="T29" s="427"/>
      <c r="U29" s="427"/>
      <c r="V29" s="428"/>
      <c r="W29" s="428"/>
      <c r="X29" s="427"/>
      <c r="Y29" s="427"/>
      <c r="Z29" s="428"/>
      <c r="AA29" s="428"/>
      <c r="AB29" s="429"/>
      <c r="AC29" s="429"/>
      <c r="AD29" s="429"/>
      <c r="AE29" s="429"/>
      <c r="AF29" s="429"/>
      <c r="AG29" s="429"/>
      <c r="AH29" s="429"/>
      <c r="AI29" s="429"/>
      <c r="AJ29" s="430"/>
    </row>
    <row r="30" spans="2:36" ht="12.75" customHeight="1" x14ac:dyDescent="0.25">
      <c r="B30" s="421"/>
      <c r="C30" s="422"/>
      <c r="D30" s="213" t="s">
        <v>58</v>
      </c>
      <c r="E30" s="213"/>
      <c r="F30" s="213"/>
      <c r="G30" s="213"/>
      <c r="H30" s="213"/>
      <c r="I30" s="213"/>
      <c r="J30" s="213"/>
      <c r="K30" s="213"/>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1"/>
    </row>
    <row r="31" spans="2:36" ht="12.75" customHeight="1" x14ac:dyDescent="0.25">
      <c r="B31" s="421"/>
      <c r="C31" s="422"/>
      <c r="D31" s="213"/>
      <c r="E31" s="213"/>
      <c r="F31" s="213"/>
      <c r="G31" s="213"/>
      <c r="H31" s="213"/>
      <c r="I31" s="213"/>
      <c r="J31" s="213"/>
      <c r="K31" s="213"/>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row>
    <row r="32" spans="2:36" ht="12.75" customHeight="1" x14ac:dyDescent="0.25">
      <c r="B32" s="421"/>
      <c r="C32" s="422"/>
      <c r="D32" s="213"/>
      <c r="E32" s="213"/>
      <c r="F32" s="213"/>
      <c r="G32" s="213"/>
      <c r="H32" s="213"/>
      <c r="I32" s="213"/>
      <c r="J32" s="213"/>
      <c r="K32" s="213"/>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row>
    <row r="33" spans="2:36" ht="12.75" customHeight="1" x14ac:dyDescent="0.25">
      <c r="B33" s="421"/>
      <c r="C33" s="422"/>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x14ac:dyDescent="0.25">
      <c r="B34" s="421"/>
      <c r="C34" s="422"/>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x14ac:dyDescent="0.25">
      <c r="B35" s="423"/>
      <c r="C35" s="424"/>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x14ac:dyDescent="0.25">
      <c r="B36" s="17" t="s">
        <v>218</v>
      </c>
      <c r="C36" s="17"/>
      <c r="D36" s="17"/>
    </row>
    <row r="37" spans="2:36" ht="15" customHeight="1" x14ac:dyDescent="0.25">
      <c r="B37" s="17" t="s">
        <v>194</v>
      </c>
      <c r="C37" s="17"/>
      <c r="D37" s="17"/>
    </row>
    <row r="38" spans="2:36" ht="15" customHeight="1" x14ac:dyDescent="0.25">
      <c r="B38" s="211" t="s">
        <v>219</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x14ac:dyDescent="0.25">
      <c r="B39" s="211" t="s">
        <v>173</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x14ac:dyDescent="0.25">
      <c r="B40" s="50"/>
      <c r="C40" s="211" t="s">
        <v>174</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x14ac:dyDescent="0.25">
      <c r="B41" s="211" t="s">
        <v>171</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x14ac:dyDescent="0.25">
      <c r="B42" s="143" t="s">
        <v>172</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5" spans="2:36" ht="15" customHeight="1" x14ac:dyDescent="0.25">
      <c r="B45" s="409" t="s">
        <v>176</v>
      </c>
      <c r="C45" s="409"/>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row>
    <row r="46" spans="2:36" ht="15" customHeight="1" x14ac:dyDescent="0.25">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1" t="s">
        <v>44</v>
      </c>
      <c r="C48" s="411"/>
      <c r="D48" s="233"/>
      <c r="E48" s="233"/>
      <c r="F48" s="233"/>
      <c r="G48" s="233"/>
      <c r="H48" s="233"/>
      <c r="I48" s="233"/>
      <c r="J48" s="234"/>
      <c r="K48" s="346" t="str">
        <f>IF(様式5!K9="","",様式5!K9)</f>
        <v/>
      </c>
      <c r="L48" s="347"/>
      <c r="M48" s="347"/>
      <c r="N48" s="347"/>
      <c r="O48" s="347"/>
      <c r="P48" s="347"/>
      <c r="Q48" s="347"/>
      <c r="R48" s="347"/>
      <c r="S48" s="347"/>
      <c r="T48" s="348"/>
    </row>
    <row r="49" spans="2:36" ht="15" customHeight="1" x14ac:dyDescent="0.25">
      <c r="B49" s="302"/>
      <c r="C49" s="303"/>
      <c r="D49" s="303"/>
      <c r="E49" s="303"/>
      <c r="F49" s="303"/>
      <c r="G49" s="303"/>
      <c r="H49" s="303"/>
      <c r="I49" s="303"/>
      <c r="J49" s="304"/>
      <c r="K49" s="349"/>
      <c r="L49" s="350"/>
      <c r="M49" s="350"/>
      <c r="N49" s="350"/>
      <c r="O49" s="350"/>
      <c r="P49" s="350"/>
      <c r="Q49" s="350"/>
      <c r="R49" s="350"/>
      <c r="S49" s="350"/>
      <c r="T49" s="351"/>
    </row>
    <row r="50" spans="2:36" ht="15" customHeight="1" x14ac:dyDescent="0.25">
      <c r="B50" s="352" t="s">
        <v>60</v>
      </c>
      <c r="C50" s="412"/>
      <c r="D50" s="299"/>
      <c r="E50" s="299"/>
      <c r="F50" s="299"/>
      <c r="G50" s="299"/>
      <c r="H50" s="299"/>
      <c r="I50" s="299"/>
      <c r="J50" s="300"/>
      <c r="K50" s="289" t="s">
        <v>49</v>
      </c>
      <c r="L50" s="290"/>
      <c r="M50" s="290"/>
      <c r="N50" s="290"/>
      <c r="O50" s="290"/>
      <c r="P50" s="290"/>
      <c r="Q50" s="290"/>
      <c r="R50" s="290"/>
      <c r="S50" s="290"/>
      <c r="T50" s="291"/>
    </row>
    <row r="51" spans="2:36" ht="15" customHeight="1" x14ac:dyDescent="0.25">
      <c r="B51" s="413"/>
      <c r="C51" s="414"/>
      <c r="D51" s="414"/>
      <c r="E51" s="414"/>
      <c r="F51" s="414"/>
      <c r="G51" s="414"/>
      <c r="H51" s="414"/>
      <c r="I51" s="414"/>
      <c r="J51" s="415"/>
      <c r="K51" s="416"/>
      <c r="L51" s="417"/>
      <c r="M51" s="417"/>
      <c r="N51" s="417"/>
      <c r="O51" s="417"/>
      <c r="P51" s="417"/>
      <c r="Q51" s="417"/>
      <c r="R51" s="417"/>
      <c r="S51" s="417"/>
      <c r="T51" s="418"/>
    </row>
    <row r="52" spans="2:36" ht="15" customHeight="1" x14ac:dyDescent="0.25">
      <c r="B52" s="395" t="s">
        <v>61</v>
      </c>
      <c r="C52" s="396"/>
      <c r="D52" s="396"/>
      <c r="E52" s="396"/>
      <c r="F52" s="396"/>
      <c r="G52" s="396"/>
      <c r="H52" s="396"/>
      <c r="I52" s="396"/>
      <c r="J52" s="397"/>
      <c r="K52" s="399"/>
      <c r="L52" s="400"/>
      <c r="M52" s="400"/>
      <c r="N52" s="403" t="s">
        <v>108</v>
      </c>
      <c r="O52" s="403"/>
      <c r="P52" s="403"/>
      <c r="Q52" s="403"/>
      <c r="R52" s="403"/>
      <c r="S52" s="403"/>
      <c r="T52" s="404"/>
    </row>
    <row r="53" spans="2:36" ht="15" customHeight="1" x14ac:dyDescent="0.25">
      <c r="B53" s="398"/>
      <c r="C53" s="174"/>
      <c r="D53" s="174"/>
      <c r="E53" s="174"/>
      <c r="F53" s="174"/>
      <c r="G53" s="174"/>
      <c r="H53" s="174"/>
      <c r="I53" s="174"/>
      <c r="J53" s="175"/>
      <c r="K53" s="401"/>
      <c r="L53" s="402"/>
      <c r="M53" s="402"/>
      <c r="N53" s="405"/>
      <c r="O53" s="405"/>
      <c r="P53" s="405"/>
      <c r="Q53" s="405"/>
      <c r="R53" s="405"/>
      <c r="S53" s="405"/>
      <c r="T53" s="406"/>
    </row>
    <row r="54" spans="2:36" ht="7.5" customHeight="1" x14ac:dyDescent="0.25"/>
    <row r="55" spans="2:36" ht="15" customHeight="1" x14ac:dyDescent="0.25">
      <c r="B55" s="407" t="s">
        <v>220</v>
      </c>
      <c r="C55" s="407"/>
      <c r="D55" s="408"/>
      <c r="E55" s="408"/>
      <c r="F55" s="408"/>
      <c r="G55" s="408"/>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c r="AI55" s="408"/>
      <c r="AJ55" s="408"/>
    </row>
    <row r="56" spans="2:36" ht="15" customHeight="1" x14ac:dyDescent="0.25">
      <c r="B56" s="408"/>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c r="AJ56" s="408"/>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Q7" sqref="Q7:AJ8"/>
    </sheetView>
  </sheetViews>
  <sheetFormatPr defaultColWidth="2.46484375" defaultRowHeight="15" customHeight="1" x14ac:dyDescent="0.25"/>
  <sheetData>
    <row r="1" spans="2:36" ht="15" customHeight="1" x14ac:dyDescent="0.25">
      <c r="B1" t="s">
        <v>137</v>
      </c>
      <c r="AJ1" s="62" t="s">
        <v>199</v>
      </c>
    </row>
    <row r="2" spans="2:36" ht="15" customHeight="1" x14ac:dyDescent="0.25">
      <c r="O2" s="66" t="s">
        <v>0</v>
      </c>
      <c r="P2" s="66"/>
      <c r="Q2" s="66"/>
      <c r="R2" s="66"/>
      <c r="S2" s="138" t="str">
        <f>IF(様式1!S5="","",様式1!S5)</f>
        <v>紫原中学校校舎新築その他本体工事</v>
      </c>
      <c r="T2" s="138"/>
      <c r="U2" s="138"/>
      <c r="V2" s="138"/>
      <c r="W2" s="138"/>
      <c r="X2" s="138"/>
      <c r="Y2" s="138"/>
      <c r="Z2" s="138"/>
      <c r="AA2" s="138"/>
      <c r="AB2" s="138"/>
      <c r="AC2" s="138"/>
      <c r="AD2" s="138"/>
      <c r="AE2" s="138"/>
      <c r="AF2" s="138"/>
      <c r="AG2" s="138"/>
      <c r="AH2" s="138"/>
      <c r="AI2" s="138"/>
      <c r="AJ2" s="138"/>
    </row>
    <row r="3" spans="2:36" ht="15" customHeight="1" x14ac:dyDescent="0.25">
      <c r="O3" s="66"/>
      <c r="P3" s="66"/>
      <c r="Q3" s="66"/>
      <c r="R3" s="66"/>
      <c r="S3" s="138" t="str">
        <f>IF(様式1!S6="","",様式1!S6)</f>
        <v>玉里団地住宅２８号棟新築本体工事</v>
      </c>
      <c r="T3" s="138"/>
      <c r="U3" s="138"/>
      <c r="V3" s="138"/>
      <c r="W3" s="138"/>
      <c r="X3" s="138"/>
      <c r="Y3" s="138"/>
      <c r="Z3" s="138"/>
      <c r="AA3" s="138"/>
      <c r="AB3" s="138"/>
      <c r="AC3" s="138"/>
      <c r="AD3" s="138"/>
      <c r="AE3" s="138"/>
      <c r="AF3" s="138"/>
      <c r="AG3" s="138"/>
      <c r="AH3" s="138"/>
      <c r="AI3" s="138"/>
      <c r="AJ3" s="138"/>
    </row>
    <row r="4" spans="2:36" ht="15" customHeight="1" x14ac:dyDescent="0.25">
      <c r="O4" s="70" t="s">
        <v>1</v>
      </c>
      <c r="P4" s="70"/>
      <c r="Q4" s="70"/>
      <c r="R4" s="70"/>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x14ac:dyDescent="0.25">
      <c r="B6" s="142" t="s">
        <v>62</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row>
    <row r="7" spans="2:36" ht="15" customHeight="1" x14ac:dyDescent="0.25">
      <c r="B7" s="447" t="s">
        <v>63</v>
      </c>
      <c r="C7" s="448"/>
      <c r="D7" s="448"/>
      <c r="E7" s="448"/>
      <c r="F7" s="448"/>
      <c r="G7" s="467" t="s">
        <v>49</v>
      </c>
      <c r="H7" s="468"/>
      <c r="I7" s="468"/>
      <c r="J7" s="468"/>
      <c r="K7" s="469"/>
      <c r="L7" s="479" t="s">
        <v>66</v>
      </c>
      <c r="M7" s="480"/>
      <c r="N7" s="480"/>
      <c r="O7" s="480"/>
      <c r="P7" s="481"/>
      <c r="Q7" s="457"/>
      <c r="R7" s="458"/>
      <c r="S7" s="458"/>
      <c r="T7" s="458"/>
      <c r="U7" s="458"/>
      <c r="V7" s="458"/>
      <c r="W7" s="458"/>
      <c r="X7" s="458"/>
      <c r="Y7" s="458"/>
      <c r="Z7" s="458"/>
      <c r="AA7" s="458"/>
      <c r="AB7" s="458"/>
      <c r="AC7" s="458"/>
      <c r="AD7" s="458"/>
      <c r="AE7" s="458"/>
      <c r="AF7" s="458"/>
      <c r="AG7" s="458"/>
      <c r="AH7" s="458"/>
      <c r="AI7" s="458"/>
      <c r="AJ7" s="459"/>
    </row>
    <row r="8" spans="2:36" ht="15" customHeight="1" x14ac:dyDescent="0.25">
      <c r="B8" s="449"/>
      <c r="C8" s="450"/>
      <c r="D8" s="450"/>
      <c r="E8" s="450"/>
      <c r="F8" s="450"/>
      <c r="G8" s="470"/>
      <c r="H8" s="471"/>
      <c r="I8" s="471"/>
      <c r="J8" s="471"/>
      <c r="K8" s="472"/>
      <c r="L8" s="482"/>
      <c r="M8" s="483"/>
      <c r="N8" s="483"/>
      <c r="O8" s="483"/>
      <c r="P8" s="484"/>
      <c r="Q8" s="460"/>
      <c r="R8" s="461"/>
      <c r="S8" s="461"/>
      <c r="T8" s="461"/>
      <c r="U8" s="461"/>
      <c r="V8" s="461"/>
      <c r="W8" s="461"/>
      <c r="X8" s="461"/>
      <c r="Y8" s="461"/>
      <c r="Z8" s="461"/>
      <c r="AA8" s="461"/>
      <c r="AB8" s="461"/>
      <c r="AC8" s="461"/>
      <c r="AD8" s="461"/>
      <c r="AE8" s="461"/>
      <c r="AF8" s="461"/>
      <c r="AG8" s="461"/>
      <c r="AH8" s="461"/>
      <c r="AI8" s="461"/>
      <c r="AJ8" s="462"/>
    </row>
    <row r="9" spans="2:36" ht="15" customHeight="1" x14ac:dyDescent="0.25">
      <c r="B9" s="463" t="s">
        <v>64</v>
      </c>
      <c r="C9" s="464"/>
      <c r="D9" s="464"/>
      <c r="E9" s="464"/>
      <c r="F9" s="464"/>
      <c r="G9" s="473" t="s">
        <v>49</v>
      </c>
      <c r="H9" s="474"/>
      <c r="I9" s="474"/>
      <c r="J9" s="474"/>
      <c r="K9" s="475"/>
      <c r="L9" s="485" t="s">
        <v>65</v>
      </c>
      <c r="M9" s="486"/>
      <c r="N9" s="486"/>
      <c r="O9" s="486"/>
      <c r="P9" s="487"/>
      <c r="Q9" s="451"/>
      <c r="R9" s="452"/>
      <c r="S9" s="452"/>
      <c r="T9" s="452"/>
      <c r="U9" s="452"/>
      <c r="V9" s="452"/>
      <c r="W9" s="452"/>
      <c r="X9" s="452"/>
      <c r="Y9" s="452"/>
      <c r="Z9" s="452"/>
      <c r="AA9" s="452"/>
      <c r="AB9" s="452"/>
      <c r="AC9" s="452"/>
      <c r="AD9" s="452"/>
      <c r="AE9" s="452"/>
      <c r="AF9" s="452"/>
      <c r="AG9" s="452"/>
      <c r="AH9" s="452"/>
      <c r="AI9" s="452"/>
      <c r="AJ9" s="453"/>
    </row>
    <row r="10" spans="2:36" ht="15" customHeight="1" x14ac:dyDescent="0.25">
      <c r="B10" s="465"/>
      <c r="C10" s="466"/>
      <c r="D10" s="466"/>
      <c r="E10" s="466"/>
      <c r="F10" s="466"/>
      <c r="G10" s="476"/>
      <c r="H10" s="477"/>
      <c r="I10" s="477"/>
      <c r="J10" s="477"/>
      <c r="K10" s="478"/>
      <c r="L10" s="488"/>
      <c r="M10" s="489"/>
      <c r="N10" s="489"/>
      <c r="O10" s="489"/>
      <c r="P10" s="490"/>
      <c r="Q10" s="454"/>
      <c r="R10" s="455"/>
      <c r="S10" s="455"/>
      <c r="T10" s="455"/>
      <c r="U10" s="455"/>
      <c r="V10" s="455"/>
      <c r="W10" s="455"/>
      <c r="X10" s="455"/>
      <c r="Y10" s="455"/>
      <c r="Z10" s="455"/>
      <c r="AA10" s="455"/>
      <c r="AB10" s="455"/>
      <c r="AC10" s="455"/>
      <c r="AD10" s="455"/>
      <c r="AE10" s="455"/>
      <c r="AF10" s="455"/>
      <c r="AG10" s="455"/>
      <c r="AH10" s="455"/>
      <c r="AI10" s="455"/>
      <c r="AJ10" s="456"/>
    </row>
    <row r="12" spans="2:36" ht="15" customHeight="1" x14ac:dyDescent="0.25">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x14ac:dyDescent="0.25">
      <c r="B13" s="507" t="s">
        <v>68</v>
      </c>
      <c r="C13" s="508"/>
      <c r="D13" s="508"/>
      <c r="E13" s="508"/>
      <c r="F13" s="508"/>
      <c r="G13" s="508"/>
      <c r="H13" s="508"/>
      <c r="I13" s="509"/>
      <c r="J13" s="510" t="s">
        <v>69</v>
      </c>
      <c r="K13" s="511"/>
      <c r="L13" s="511"/>
      <c r="M13" s="511"/>
      <c r="N13" s="512"/>
      <c r="O13" s="513" t="s">
        <v>70</v>
      </c>
      <c r="P13" s="514"/>
      <c r="Q13" s="514"/>
      <c r="R13" s="514"/>
      <c r="S13" s="514"/>
      <c r="T13" s="514"/>
      <c r="U13" s="514"/>
      <c r="V13" s="514"/>
      <c r="W13" s="514"/>
      <c r="X13" s="514"/>
      <c r="Y13" s="515"/>
      <c r="Z13" s="504" t="s">
        <v>71</v>
      </c>
      <c r="AA13" s="505"/>
      <c r="AB13" s="505"/>
      <c r="AC13" s="505"/>
      <c r="AD13" s="505"/>
      <c r="AE13" s="505"/>
      <c r="AF13" s="505"/>
      <c r="AG13" s="505"/>
      <c r="AH13" s="505"/>
      <c r="AI13" s="505"/>
      <c r="AJ13" s="506"/>
    </row>
    <row r="14" spans="2:36" ht="15" customHeight="1" x14ac:dyDescent="0.25">
      <c r="B14" s="139" t="s">
        <v>72</v>
      </c>
      <c r="C14" s="140"/>
      <c r="D14" s="140"/>
      <c r="E14" s="140"/>
      <c r="F14" s="140"/>
      <c r="G14" s="140"/>
      <c r="H14" s="140"/>
      <c r="I14" s="500"/>
      <c r="J14" s="467" t="s">
        <v>49</v>
      </c>
      <c r="K14" s="468"/>
      <c r="L14" s="468"/>
      <c r="M14" s="468"/>
      <c r="N14" s="502"/>
      <c r="O14" s="495"/>
      <c r="P14" s="468"/>
      <c r="Q14" s="491"/>
      <c r="R14" s="491"/>
      <c r="S14" s="493" t="s">
        <v>73</v>
      </c>
      <c r="T14" s="491"/>
      <c r="U14" s="491"/>
      <c r="V14" s="493" t="s">
        <v>75</v>
      </c>
      <c r="W14" s="491"/>
      <c r="X14" s="491"/>
      <c r="Y14" s="496" t="s">
        <v>74</v>
      </c>
      <c r="Z14" s="495" t="s">
        <v>128</v>
      </c>
      <c r="AA14" s="468"/>
      <c r="AB14" s="491"/>
      <c r="AC14" s="491"/>
      <c r="AD14" s="493" t="s">
        <v>73</v>
      </c>
      <c r="AE14" s="491"/>
      <c r="AF14" s="491"/>
      <c r="AG14" s="493" t="s">
        <v>75</v>
      </c>
      <c r="AH14" s="491"/>
      <c r="AI14" s="491"/>
      <c r="AJ14" s="498" t="s">
        <v>74</v>
      </c>
    </row>
    <row r="15" spans="2:36" ht="15" customHeight="1" x14ac:dyDescent="0.25">
      <c r="B15" s="141"/>
      <c r="C15" s="142"/>
      <c r="D15" s="142"/>
      <c r="E15" s="142"/>
      <c r="F15" s="142"/>
      <c r="G15" s="142"/>
      <c r="H15" s="142"/>
      <c r="I15" s="501"/>
      <c r="J15" s="476"/>
      <c r="K15" s="477"/>
      <c r="L15" s="477"/>
      <c r="M15" s="477"/>
      <c r="N15" s="503"/>
      <c r="O15" s="476"/>
      <c r="P15" s="477"/>
      <c r="Q15" s="492"/>
      <c r="R15" s="492"/>
      <c r="S15" s="494"/>
      <c r="T15" s="492"/>
      <c r="U15" s="492"/>
      <c r="V15" s="494"/>
      <c r="W15" s="492"/>
      <c r="X15" s="492"/>
      <c r="Y15" s="497"/>
      <c r="Z15" s="476"/>
      <c r="AA15" s="477"/>
      <c r="AB15" s="492"/>
      <c r="AC15" s="492"/>
      <c r="AD15" s="494"/>
      <c r="AE15" s="492"/>
      <c r="AF15" s="492"/>
      <c r="AG15" s="494"/>
      <c r="AH15" s="492"/>
      <c r="AI15" s="492"/>
      <c r="AJ15" s="499"/>
    </row>
    <row r="17" spans="2:36" ht="15" customHeight="1" x14ac:dyDescent="0.25">
      <c r="B17" s="142" t="s">
        <v>76</v>
      </c>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row>
    <row r="18" spans="2:36" ht="15" customHeight="1" x14ac:dyDescent="0.25">
      <c r="B18" s="507" t="s">
        <v>68</v>
      </c>
      <c r="C18" s="508"/>
      <c r="D18" s="508"/>
      <c r="E18" s="508"/>
      <c r="F18" s="508"/>
      <c r="G18" s="508"/>
      <c r="H18" s="508"/>
      <c r="I18" s="509"/>
      <c r="J18" s="510" t="s">
        <v>69</v>
      </c>
      <c r="K18" s="511"/>
      <c r="L18" s="511"/>
      <c r="M18" s="511"/>
      <c r="N18" s="512"/>
      <c r="O18" s="513" t="s">
        <v>70</v>
      </c>
      <c r="P18" s="514"/>
      <c r="Q18" s="514"/>
      <c r="R18" s="514"/>
      <c r="S18" s="514"/>
      <c r="T18" s="514"/>
      <c r="U18" s="514"/>
      <c r="V18" s="514"/>
      <c r="W18" s="514"/>
      <c r="X18" s="514"/>
      <c r="Y18" s="515"/>
      <c r="Z18" s="504" t="s">
        <v>71</v>
      </c>
      <c r="AA18" s="505"/>
      <c r="AB18" s="505"/>
      <c r="AC18" s="505"/>
      <c r="AD18" s="505"/>
      <c r="AE18" s="505"/>
      <c r="AF18" s="505"/>
      <c r="AG18" s="505"/>
      <c r="AH18" s="505"/>
      <c r="AI18" s="505"/>
      <c r="AJ18" s="506"/>
    </row>
    <row r="19" spans="2:36" ht="15" customHeight="1" x14ac:dyDescent="0.25">
      <c r="B19" s="139" t="s">
        <v>77</v>
      </c>
      <c r="C19" s="140"/>
      <c r="D19" s="140"/>
      <c r="E19" s="140"/>
      <c r="F19" s="140"/>
      <c r="G19" s="140"/>
      <c r="H19" s="140"/>
      <c r="I19" s="500"/>
      <c r="J19" s="467" t="s">
        <v>49</v>
      </c>
      <c r="K19" s="468"/>
      <c r="L19" s="468"/>
      <c r="M19" s="468"/>
      <c r="N19" s="502"/>
      <c r="O19" s="495"/>
      <c r="P19" s="468"/>
      <c r="Q19" s="491"/>
      <c r="R19" s="491"/>
      <c r="S19" s="493" t="s">
        <v>73</v>
      </c>
      <c r="T19" s="491"/>
      <c r="U19" s="491"/>
      <c r="V19" s="493" t="s">
        <v>75</v>
      </c>
      <c r="W19" s="491"/>
      <c r="X19" s="491"/>
      <c r="Y19" s="496" t="s">
        <v>74</v>
      </c>
      <c r="Z19" s="495" t="s">
        <v>127</v>
      </c>
      <c r="AA19" s="468"/>
      <c r="AB19" s="491"/>
      <c r="AC19" s="491"/>
      <c r="AD19" s="493" t="s">
        <v>73</v>
      </c>
      <c r="AE19" s="491"/>
      <c r="AF19" s="491"/>
      <c r="AG19" s="493" t="s">
        <v>75</v>
      </c>
      <c r="AH19" s="491"/>
      <c r="AI19" s="491"/>
      <c r="AJ19" s="498" t="s">
        <v>74</v>
      </c>
    </row>
    <row r="20" spans="2:36" ht="15" customHeight="1" x14ac:dyDescent="0.25">
      <c r="B20" s="141"/>
      <c r="C20" s="142"/>
      <c r="D20" s="142"/>
      <c r="E20" s="142"/>
      <c r="F20" s="142"/>
      <c r="G20" s="142"/>
      <c r="H20" s="142"/>
      <c r="I20" s="501"/>
      <c r="J20" s="476"/>
      <c r="K20" s="477"/>
      <c r="L20" s="477"/>
      <c r="M20" s="477"/>
      <c r="N20" s="503"/>
      <c r="O20" s="476"/>
      <c r="P20" s="477"/>
      <c r="Q20" s="492"/>
      <c r="R20" s="492"/>
      <c r="S20" s="494"/>
      <c r="T20" s="492"/>
      <c r="U20" s="492"/>
      <c r="V20" s="494"/>
      <c r="W20" s="492"/>
      <c r="X20" s="492"/>
      <c r="Y20" s="497"/>
      <c r="Z20" s="476"/>
      <c r="AA20" s="477"/>
      <c r="AB20" s="492"/>
      <c r="AC20" s="492"/>
      <c r="AD20" s="494"/>
      <c r="AE20" s="492"/>
      <c r="AF20" s="492"/>
      <c r="AG20" s="494"/>
      <c r="AH20" s="492"/>
      <c r="AI20" s="492"/>
      <c r="AJ20" s="499"/>
    </row>
    <row r="21" spans="2:36" ht="15" customHeight="1" x14ac:dyDescent="0.25">
      <c r="B21" s="139" t="s">
        <v>78</v>
      </c>
      <c r="C21" s="140"/>
      <c r="D21" s="140"/>
      <c r="E21" s="140"/>
      <c r="F21" s="140"/>
      <c r="G21" s="140"/>
      <c r="H21" s="140"/>
      <c r="I21" s="500"/>
      <c r="J21" s="467" t="s">
        <v>49</v>
      </c>
      <c r="K21" s="468"/>
      <c r="L21" s="468"/>
      <c r="M21" s="468"/>
      <c r="N21" s="502"/>
      <c r="O21" s="495"/>
      <c r="P21" s="468"/>
      <c r="Q21" s="491"/>
      <c r="R21" s="491"/>
      <c r="S21" s="493" t="s">
        <v>73</v>
      </c>
      <c r="T21" s="491"/>
      <c r="U21" s="491"/>
      <c r="V21" s="493" t="s">
        <v>75</v>
      </c>
      <c r="W21" s="491"/>
      <c r="X21" s="491"/>
      <c r="Y21" s="496" t="s">
        <v>74</v>
      </c>
      <c r="Z21" s="495" t="s">
        <v>127</v>
      </c>
      <c r="AA21" s="468"/>
      <c r="AB21" s="491"/>
      <c r="AC21" s="491"/>
      <c r="AD21" s="493" t="s">
        <v>73</v>
      </c>
      <c r="AE21" s="491"/>
      <c r="AF21" s="491"/>
      <c r="AG21" s="493" t="s">
        <v>75</v>
      </c>
      <c r="AH21" s="491"/>
      <c r="AI21" s="491"/>
      <c r="AJ21" s="498" t="s">
        <v>74</v>
      </c>
    </row>
    <row r="22" spans="2:36" ht="15" customHeight="1" x14ac:dyDescent="0.25">
      <c r="B22" s="141"/>
      <c r="C22" s="142"/>
      <c r="D22" s="142"/>
      <c r="E22" s="142"/>
      <c r="F22" s="142"/>
      <c r="G22" s="142"/>
      <c r="H22" s="142"/>
      <c r="I22" s="501"/>
      <c r="J22" s="476"/>
      <c r="K22" s="477"/>
      <c r="L22" s="477"/>
      <c r="M22" s="477"/>
      <c r="N22" s="503"/>
      <c r="O22" s="476"/>
      <c r="P22" s="477"/>
      <c r="Q22" s="492"/>
      <c r="R22" s="492"/>
      <c r="S22" s="494"/>
      <c r="T22" s="492"/>
      <c r="U22" s="492"/>
      <c r="V22" s="494"/>
      <c r="W22" s="492"/>
      <c r="X22" s="492"/>
      <c r="Y22" s="497"/>
      <c r="Z22" s="476"/>
      <c r="AA22" s="477"/>
      <c r="AB22" s="492"/>
      <c r="AC22" s="492"/>
      <c r="AD22" s="494"/>
      <c r="AE22" s="492"/>
      <c r="AF22" s="492"/>
      <c r="AG22" s="494"/>
      <c r="AH22" s="492"/>
      <c r="AI22" s="492"/>
      <c r="AJ22" s="499"/>
    </row>
    <row r="23" spans="2:36" ht="15" customHeight="1" x14ac:dyDescent="0.25">
      <c r="B23" s="516" t="s">
        <v>79</v>
      </c>
      <c r="C23" s="517"/>
      <c r="D23" s="517"/>
      <c r="E23" s="517"/>
      <c r="F23" s="517"/>
      <c r="G23" s="517"/>
      <c r="H23" s="517"/>
      <c r="I23" s="518"/>
      <c r="J23" s="467" t="s">
        <v>49</v>
      </c>
      <c r="K23" s="468"/>
      <c r="L23" s="468"/>
      <c r="M23" s="468"/>
      <c r="N23" s="502"/>
      <c r="O23" s="495"/>
      <c r="P23" s="468"/>
      <c r="Q23" s="491"/>
      <c r="R23" s="491"/>
      <c r="S23" s="493" t="s">
        <v>73</v>
      </c>
      <c r="T23" s="491"/>
      <c r="U23" s="491"/>
      <c r="V23" s="493" t="s">
        <v>75</v>
      </c>
      <c r="W23" s="491"/>
      <c r="X23" s="491"/>
      <c r="Y23" s="496" t="s">
        <v>74</v>
      </c>
      <c r="Z23" s="495" t="s">
        <v>127</v>
      </c>
      <c r="AA23" s="468"/>
      <c r="AB23" s="491"/>
      <c r="AC23" s="491"/>
      <c r="AD23" s="493" t="s">
        <v>73</v>
      </c>
      <c r="AE23" s="491"/>
      <c r="AF23" s="491"/>
      <c r="AG23" s="493" t="s">
        <v>75</v>
      </c>
      <c r="AH23" s="491"/>
      <c r="AI23" s="491"/>
      <c r="AJ23" s="498" t="s">
        <v>74</v>
      </c>
    </row>
    <row r="24" spans="2:36" ht="15" customHeight="1" x14ac:dyDescent="0.25">
      <c r="B24" s="519"/>
      <c r="C24" s="520"/>
      <c r="D24" s="520"/>
      <c r="E24" s="520"/>
      <c r="F24" s="520"/>
      <c r="G24" s="520"/>
      <c r="H24" s="520"/>
      <c r="I24" s="521"/>
      <c r="J24" s="476"/>
      <c r="K24" s="477"/>
      <c r="L24" s="477"/>
      <c r="M24" s="477"/>
      <c r="N24" s="503"/>
      <c r="O24" s="476"/>
      <c r="P24" s="477"/>
      <c r="Q24" s="492"/>
      <c r="R24" s="492"/>
      <c r="S24" s="494"/>
      <c r="T24" s="492"/>
      <c r="U24" s="492"/>
      <c r="V24" s="494"/>
      <c r="W24" s="492"/>
      <c r="X24" s="492"/>
      <c r="Y24" s="497"/>
      <c r="Z24" s="476"/>
      <c r="AA24" s="477"/>
      <c r="AB24" s="492"/>
      <c r="AC24" s="492"/>
      <c r="AD24" s="494"/>
      <c r="AE24" s="492"/>
      <c r="AF24" s="492"/>
      <c r="AG24" s="494"/>
      <c r="AH24" s="492"/>
      <c r="AI24" s="492"/>
      <c r="AJ24" s="499"/>
    </row>
    <row r="25" spans="2:36" ht="15" customHeight="1" x14ac:dyDescent="0.25">
      <c r="B25" s="139" t="s">
        <v>80</v>
      </c>
      <c r="C25" s="140"/>
      <c r="D25" s="140"/>
      <c r="E25" s="140"/>
      <c r="F25" s="140"/>
      <c r="G25" s="140"/>
      <c r="H25" s="140"/>
      <c r="I25" s="500"/>
      <c r="J25" s="467" t="s">
        <v>49</v>
      </c>
      <c r="K25" s="468"/>
      <c r="L25" s="468"/>
      <c r="M25" s="468"/>
      <c r="N25" s="502"/>
      <c r="O25" s="495"/>
      <c r="P25" s="468"/>
      <c r="Q25" s="491"/>
      <c r="R25" s="491"/>
      <c r="S25" s="493" t="s">
        <v>73</v>
      </c>
      <c r="T25" s="491"/>
      <c r="U25" s="491"/>
      <c r="V25" s="493" t="s">
        <v>75</v>
      </c>
      <c r="W25" s="491"/>
      <c r="X25" s="491"/>
      <c r="Y25" s="496" t="s">
        <v>74</v>
      </c>
      <c r="Z25" s="495" t="s">
        <v>127</v>
      </c>
      <c r="AA25" s="468"/>
      <c r="AB25" s="491"/>
      <c r="AC25" s="491"/>
      <c r="AD25" s="493" t="s">
        <v>73</v>
      </c>
      <c r="AE25" s="491"/>
      <c r="AF25" s="491"/>
      <c r="AG25" s="493" t="s">
        <v>75</v>
      </c>
      <c r="AH25" s="491"/>
      <c r="AI25" s="491"/>
      <c r="AJ25" s="498" t="s">
        <v>74</v>
      </c>
    </row>
    <row r="26" spans="2:36" ht="15" customHeight="1" x14ac:dyDescent="0.25">
      <c r="B26" s="141"/>
      <c r="C26" s="142"/>
      <c r="D26" s="142"/>
      <c r="E26" s="142"/>
      <c r="F26" s="142"/>
      <c r="G26" s="142"/>
      <c r="H26" s="142"/>
      <c r="I26" s="501"/>
      <c r="J26" s="476"/>
      <c r="K26" s="477"/>
      <c r="L26" s="477"/>
      <c r="M26" s="477"/>
      <c r="N26" s="503"/>
      <c r="O26" s="476"/>
      <c r="P26" s="477"/>
      <c r="Q26" s="492"/>
      <c r="R26" s="492"/>
      <c r="S26" s="494"/>
      <c r="T26" s="492"/>
      <c r="U26" s="492"/>
      <c r="V26" s="494"/>
      <c r="W26" s="492"/>
      <c r="X26" s="492"/>
      <c r="Y26" s="497"/>
      <c r="Z26" s="476"/>
      <c r="AA26" s="477"/>
      <c r="AB26" s="492"/>
      <c r="AC26" s="492"/>
      <c r="AD26" s="494"/>
      <c r="AE26" s="492"/>
      <c r="AF26" s="492"/>
      <c r="AG26" s="494"/>
      <c r="AH26" s="492"/>
      <c r="AI26" s="492"/>
      <c r="AJ26" s="499"/>
    </row>
    <row r="27" spans="2:36" ht="15" customHeight="1" x14ac:dyDescent="0.25">
      <c r="B27" s="522" t="s">
        <v>81</v>
      </c>
      <c r="C27" s="523"/>
      <c r="D27" s="523"/>
      <c r="E27" s="523"/>
      <c r="F27" s="523"/>
      <c r="G27" s="523"/>
      <c r="H27" s="523"/>
      <c r="I27" s="524"/>
      <c r="J27" s="467" t="s">
        <v>49</v>
      </c>
      <c r="K27" s="468"/>
      <c r="L27" s="468"/>
      <c r="M27" s="468"/>
      <c r="N27" s="502"/>
      <c r="O27" s="495"/>
      <c r="P27" s="468"/>
      <c r="Q27" s="491"/>
      <c r="R27" s="491"/>
      <c r="S27" s="493" t="s">
        <v>73</v>
      </c>
      <c r="T27" s="491"/>
      <c r="U27" s="491"/>
      <c r="V27" s="493" t="s">
        <v>75</v>
      </c>
      <c r="W27" s="491"/>
      <c r="X27" s="491"/>
      <c r="Y27" s="496" t="s">
        <v>74</v>
      </c>
      <c r="Z27" s="495" t="s">
        <v>127</v>
      </c>
      <c r="AA27" s="468"/>
      <c r="AB27" s="491"/>
      <c r="AC27" s="491"/>
      <c r="AD27" s="493" t="s">
        <v>73</v>
      </c>
      <c r="AE27" s="491"/>
      <c r="AF27" s="491"/>
      <c r="AG27" s="493" t="s">
        <v>75</v>
      </c>
      <c r="AH27" s="491"/>
      <c r="AI27" s="491"/>
      <c r="AJ27" s="498" t="s">
        <v>74</v>
      </c>
    </row>
    <row r="28" spans="2:36" ht="15" customHeight="1" x14ac:dyDescent="0.25">
      <c r="B28" s="525"/>
      <c r="C28" s="526"/>
      <c r="D28" s="526"/>
      <c r="E28" s="526"/>
      <c r="F28" s="526"/>
      <c r="G28" s="526"/>
      <c r="H28" s="526"/>
      <c r="I28" s="527"/>
      <c r="J28" s="476"/>
      <c r="K28" s="477"/>
      <c r="L28" s="477"/>
      <c r="M28" s="477"/>
      <c r="N28" s="503"/>
      <c r="O28" s="476"/>
      <c r="P28" s="477"/>
      <c r="Q28" s="492"/>
      <c r="R28" s="492"/>
      <c r="S28" s="494"/>
      <c r="T28" s="492"/>
      <c r="U28" s="492"/>
      <c r="V28" s="494"/>
      <c r="W28" s="492"/>
      <c r="X28" s="492"/>
      <c r="Y28" s="497"/>
      <c r="Z28" s="476"/>
      <c r="AA28" s="477"/>
      <c r="AB28" s="492"/>
      <c r="AC28" s="492"/>
      <c r="AD28" s="494"/>
      <c r="AE28" s="492"/>
      <c r="AF28" s="492"/>
      <c r="AG28" s="494"/>
      <c r="AH28" s="492"/>
      <c r="AI28" s="492"/>
      <c r="AJ28" s="499"/>
    </row>
    <row r="29" spans="2:36" ht="15" customHeight="1" x14ac:dyDescent="0.25">
      <c r="B29" s="528" t="s">
        <v>82</v>
      </c>
      <c r="C29" s="517"/>
      <c r="D29" s="517"/>
      <c r="E29" s="517"/>
      <c r="F29" s="517"/>
      <c r="G29" s="517"/>
      <c r="H29" s="517"/>
      <c r="I29" s="518"/>
      <c r="J29" s="467" t="s">
        <v>49</v>
      </c>
      <c r="K29" s="468"/>
      <c r="L29" s="468"/>
      <c r="M29" s="468"/>
      <c r="N29" s="502"/>
      <c r="O29" s="495"/>
      <c r="P29" s="468"/>
      <c r="Q29" s="491"/>
      <c r="R29" s="491"/>
      <c r="S29" s="493" t="s">
        <v>73</v>
      </c>
      <c r="T29" s="491"/>
      <c r="U29" s="491"/>
      <c r="V29" s="493" t="s">
        <v>75</v>
      </c>
      <c r="W29" s="491"/>
      <c r="X29" s="491"/>
      <c r="Y29" s="496" t="s">
        <v>74</v>
      </c>
      <c r="Z29" s="495" t="s">
        <v>127</v>
      </c>
      <c r="AA29" s="468"/>
      <c r="AB29" s="491"/>
      <c r="AC29" s="491"/>
      <c r="AD29" s="493" t="s">
        <v>73</v>
      </c>
      <c r="AE29" s="491"/>
      <c r="AF29" s="491"/>
      <c r="AG29" s="493" t="s">
        <v>75</v>
      </c>
      <c r="AH29" s="491"/>
      <c r="AI29" s="491"/>
      <c r="AJ29" s="498" t="s">
        <v>74</v>
      </c>
    </row>
    <row r="30" spans="2:36" ht="15" customHeight="1" x14ac:dyDescent="0.25">
      <c r="B30" s="519"/>
      <c r="C30" s="520"/>
      <c r="D30" s="520"/>
      <c r="E30" s="520"/>
      <c r="F30" s="520"/>
      <c r="G30" s="520"/>
      <c r="H30" s="520"/>
      <c r="I30" s="521"/>
      <c r="J30" s="476"/>
      <c r="K30" s="477"/>
      <c r="L30" s="477"/>
      <c r="M30" s="477"/>
      <c r="N30" s="503"/>
      <c r="O30" s="476"/>
      <c r="P30" s="477"/>
      <c r="Q30" s="492"/>
      <c r="R30" s="492"/>
      <c r="S30" s="494"/>
      <c r="T30" s="492"/>
      <c r="U30" s="492"/>
      <c r="V30" s="494"/>
      <c r="W30" s="492"/>
      <c r="X30" s="492"/>
      <c r="Y30" s="497"/>
      <c r="Z30" s="476"/>
      <c r="AA30" s="477"/>
      <c r="AB30" s="492"/>
      <c r="AC30" s="492"/>
      <c r="AD30" s="494"/>
      <c r="AE30" s="492"/>
      <c r="AF30" s="492"/>
      <c r="AG30" s="494"/>
      <c r="AH30" s="492"/>
      <c r="AI30" s="492"/>
      <c r="AJ30" s="499"/>
    </row>
    <row r="32" spans="2:36" ht="15" customHeight="1" x14ac:dyDescent="0.25">
      <c r="B32" s="221" t="s">
        <v>228</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x14ac:dyDescent="0.25">
      <c r="B33" s="15"/>
      <c r="C33" s="568" t="s">
        <v>103</v>
      </c>
      <c r="D33" s="569"/>
      <c r="E33" s="569"/>
      <c r="F33" s="569"/>
      <c r="G33" s="569"/>
      <c r="H33" s="569"/>
      <c r="I33" s="569"/>
      <c r="J33" s="570"/>
      <c r="K33" s="565" t="s">
        <v>104</v>
      </c>
      <c r="L33" s="566"/>
      <c r="M33" s="566"/>
      <c r="N33" s="566"/>
      <c r="O33" s="566"/>
      <c r="P33" s="566"/>
      <c r="Q33" s="567"/>
      <c r="R33" s="558" t="s">
        <v>105</v>
      </c>
      <c r="S33" s="558"/>
      <c r="T33" s="558"/>
      <c r="U33" s="558"/>
      <c r="V33" s="558"/>
      <c r="W33" s="558"/>
      <c r="X33" s="558"/>
      <c r="Y33" s="558"/>
      <c r="Z33" s="558" t="s">
        <v>106</v>
      </c>
      <c r="AA33" s="558"/>
      <c r="AB33" s="558"/>
      <c r="AC33" s="558"/>
      <c r="AD33" s="558"/>
      <c r="AE33" s="558"/>
      <c r="AF33" s="558"/>
      <c r="AG33" s="558"/>
      <c r="AH33" s="556" t="s">
        <v>107</v>
      </c>
      <c r="AI33" s="556"/>
      <c r="AJ33" s="557"/>
    </row>
    <row r="34" spans="2:36" ht="12.75" customHeight="1" x14ac:dyDescent="0.25">
      <c r="B34" s="559">
        <v>1</v>
      </c>
      <c r="C34" s="571" t="s">
        <v>128</v>
      </c>
      <c r="D34" s="572"/>
      <c r="E34" s="530"/>
      <c r="F34" s="533" t="s">
        <v>13</v>
      </c>
      <c r="G34" s="530"/>
      <c r="H34" s="533" t="s">
        <v>14</v>
      </c>
      <c r="I34" s="530"/>
      <c r="J34" s="536" t="s">
        <v>15</v>
      </c>
      <c r="K34" s="639"/>
      <c r="L34" s="640"/>
      <c r="M34" s="640"/>
      <c r="N34" s="640"/>
      <c r="O34" s="640"/>
      <c r="P34" s="640"/>
      <c r="Q34" s="641"/>
      <c r="R34" s="539"/>
      <c r="S34" s="539"/>
      <c r="T34" s="539"/>
      <c r="U34" s="539"/>
      <c r="V34" s="539"/>
      <c r="W34" s="539"/>
      <c r="X34" s="539"/>
      <c r="Y34" s="539"/>
      <c r="Z34" s="539"/>
      <c r="AA34" s="539"/>
      <c r="AB34" s="539"/>
      <c r="AC34" s="539"/>
      <c r="AD34" s="539"/>
      <c r="AE34" s="539"/>
      <c r="AF34" s="539"/>
      <c r="AG34" s="539"/>
      <c r="AH34" s="549"/>
      <c r="AI34" s="550"/>
      <c r="AJ34" s="554" t="s">
        <v>102</v>
      </c>
    </row>
    <row r="35" spans="2:36" ht="12.75" customHeight="1" x14ac:dyDescent="0.25">
      <c r="B35" s="559"/>
      <c r="C35" s="543"/>
      <c r="D35" s="544"/>
      <c r="E35" s="530"/>
      <c r="F35" s="533"/>
      <c r="G35" s="530"/>
      <c r="H35" s="533"/>
      <c r="I35" s="530"/>
      <c r="J35" s="536"/>
      <c r="K35" s="642"/>
      <c r="L35" s="643"/>
      <c r="M35" s="643"/>
      <c r="N35" s="643"/>
      <c r="O35" s="643"/>
      <c r="P35" s="643"/>
      <c r="Q35" s="644"/>
      <c r="R35" s="539"/>
      <c r="S35" s="539"/>
      <c r="T35" s="539"/>
      <c r="U35" s="539"/>
      <c r="V35" s="539"/>
      <c r="W35" s="539"/>
      <c r="X35" s="539"/>
      <c r="Y35" s="539"/>
      <c r="Z35" s="539"/>
      <c r="AA35" s="539"/>
      <c r="AB35" s="539"/>
      <c r="AC35" s="539"/>
      <c r="AD35" s="539"/>
      <c r="AE35" s="539"/>
      <c r="AF35" s="539"/>
      <c r="AG35" s="539"/>
      <c r="AH35" s="549"/>
      <c r="AI35" s="550"/>
      <c r="AJ35" s="554"/>
    </row>
    <row r="36" spans="2:36" ht="12.75" customHeight="1" x14ac:dyDescent="0.25">
      <c r="B36" s="560"/>
      <c r="C36" s="543"/>
      <c r="D36" s="544"/>
      <c r="E36" s="361"/>
      <c r="F36" s="493"/>
      <c r="G36" s="361"/>
      <c r="H36" s="493"/>
      <c r="I36" s="361"/>
      <c r="J36" s="496"/>
      <c r="K36" s="642"/>
      <c r="L36" s="643"/>
      <c r="M36" s="643"/>
      <c r="N36" s="643"/>
      <c r="O36" s="643"/>
      <c r="P36" s="643"/>
      <c r="Q36" s="644"/>
      <c r="R36" s="561"/>
      <c r="S36" s="561"/>
      <c r="T36" s="561"/>
      <c r="U36" s="561"/>
      <c r="V36" s="561"/>
      <c r="W36" s="561"/>
      <c r="X36" s="561"/>
      <c r="Y36" s="561"/>
      <c r="Z36" s="561"/>
      <c r="AA36" s="561"/>
      <c r="AB36" s="561"/>
      <c r="AC36" s="561"/>
      <c r="AD36" s="561"/>
      <c r="AE36" s="561"/>
      <c r="AF36" s="561"/>
      <c r="AG36" s="561"/>
      <c r="AH36" s="562"/>
      <c r="AI36" s="563"/>
      <c r="AJ36" s="564"/>
    </row>
    <row r="37" spans="2:36" ht="12.75" customHeight="1" x14ac:dyDescent="0.25">
      <c r="B37" s="443">
        <v>2</v>
      </c>
      <c r="C37" s="541" t="s">
        <v>127</v>
      </c>
      <c r="D37" s="542"/>
      <c r="E37" s="529"/>
      <c r="F37" s="532" t="s">
        <v>13</v>
      </c>
      <c r="G37" s="529"/>
      <c r="H37" s="532" t="s">
        <v>14</v>
      </c>
      <c r="I37" s="529"/>
      <c r="J37" s="535" t="s">
        <v>15</v>
      </c>
      <c r="K37" s="642"/>
      <c r="L37" s="643"/>
      <c r="M37" s="643"/>
      <c r="N37" s="643"/>
      <c r="O37" s="643"/>
      <c r="P37" s="643"/>
      <c r="Q37" s="644"/>
      <c r="R37" s="538"/>
      <c r="S37" s="538"/>
      <c r="T37" s="538"/>
      <c r="U37" s="538"/>
      <c r="V37" s="538"/>
      <c r="W37" s="538"/>
      <c r="X37" s="538"/>
      <c r="Y37" s="538"/>
      <c r="Z37" s="538"/>
      <c r="AA37" s="538"/>
      <c r="AB37" s="538"/>
      <c r="AC37" s="538"/>
      <c r="AD37" s="538"/>
      <c r="AE37" s="538"/>
      <c r="AF37" s="538"/>
      <c r="AG37" s="538"/>
      <c r="AH37" s="547"/>
      <c r="AI37" s="548"/>
      <c r="AJ37" s="553" t="s">
        <v>102</v>
      </c>
    </row>
    <row r="38" spans="2:36" ht="12.75" customHeight="1" x14ac:dyDescent="0.25">
      <c r="B38" s="444"/>
      <c r="C38" s="543"/>
      <c r="D38" s="544"/>
      <c r="E38" s="530"/>
      <c r="F38" s="533"/>
      <c r="G38" s="530"/>
      <c r="H38" s="533"/>
      <c r="I38" s="530"/>
      <c r="J38" s="536"/>
      <c r="K38" s="642"/>
      <c r="L38" s="643"/>
      <c r="M38" s="643"/>
      <c r="N38" s="643"/>
      <c r="O38" s="643"/>
      <c r="P38" s="643"/>
      <c r="Q38" s="644"/>
      <c r="R38" s="539"/>
      <c r="S38" s="539"/>
      <c r="T38" s="539"/>
      <c r="U38" s="539"/>
      <c r="V38" s="539"/>
      <c r="W38" s="539"/>
      <c r="X38" s="539"/>
      <c r="Y38" s="539"/>
      <c r="Z38" s="539"/>
      <c r="AA38" s="539"/>
      <c r="AB38" s="539"/>
      <c r="AC38" s="539"/>
      <c r="AD38" s="539"/>
      <c r="AE38" s="539"/>
      <c r="AF38" s="539"/>
      <c r="AG38" s="539"/>
      <c r="AH38" s="549"/>
      <c r="AI38" s="550"/>
      <c r="AJ38" s="554"/>
    </row>
    <row r="39" spans="2:36" ht="12.75" customHeight="1" x14ac:dyDescent="0.25">
      <c r="B39" s="445"/>
      <c r="C39" s="545"/>
      <c r="D39" s="546"/>
      <c r="E39" s="531"/>
      <c r="F39" s="534"/>
      <c r="G39" s="531"/>
      <c r="H39" s="534"/>
      <c r="I39" s="531"/>
      <c r="J39" s="537"/>
      <c r="K39" s="642"/>
      <c r="L39" s="643"/>
      <c r="M39" s="643"/>
      <c r="N39" s="643"/>
      <c r="O39" s="643"/>
      <c r="P39" s="643"/>
      <c r="Q39" s="644"/>
      <c r="R39" s="540"/>
      <c r="S39" s="540"/>
      <c r="T39" s="540"/>
      <c r="U39" s="540"/>
      <c r="V39" s="540"/>
      <c r="W39" s="540"/>
      <c r="X39" s="540"/>
      <c r="Y39" s="540"/>
      <c r="Z39" s="540"/>
      <c r="AA39" s="540"/>
      <c r="AB39" s="540"/>
      <c r="AC39" s="540"/>
      <c r="AD39" s="540"/>
      <c r="AE39" s="540"/>
      <c r="AF39" s="540"/>
      <c r="AG39" s="540"/>
      <c r="AH39" s="551"/>
      <c r="AI39" s="552"/>
      <c r="AJ39" s="555"/>
    </row>
    <row r="40" spans="2:36" ht="12.75" customHeight="1" x14ac:dyDescent="0.25">
      <c r="B40" s="443">
        <v>3</v>
      </c>
      <c r="C40" s="541" t="s">
        <v>127</v>
      </c>
      <c r="D40" s="542"/>
      <c r="E40" s="529"/>
      <c r="F40" s="532" t="s">
        <v>13</v>
      </c>
      <c r="G40" s="529"/>
      <c r="H40" s="532" t="s">
        <v>14</v>
      </c>
      <c r="I40" s="529"/>
      <c r="J40" s="535" t="s">
        <v>15</v>
      </c>
      <c r="K40" s="642"/>
      <c r="L40" s="643"/>
      <c r="M40" s="643"/>
      <c r="N40" s="643"/>
      <c r="O40" s="643"/>
      <c r="P40" s="643"/>
      <c r="Q40" s="644"/>
      <c r="R40" s="538"/>
      <c r="S40" s="538"/>
      <c r="T40" s="538"/>
      <c r="U40" s="538"/>
      <c r="V40" s="538"/>
      <c r="W40" s="538"/>
      <c r="X40" s="538"/>
      <c r="Y40" s="538"/>
      <c r="Z40" s="538"/>
      <c r="AA40" s="538"/>
      <c r="AB40" s="538"/>
      <c r="AC40" s="538"/>
      <c r="AD40" s="538"/>
      <c r="AE40" s="538"/>
      <c r="AF40" s="538"/>
      <c r="AG40" s="538"/>
      <c r="AH40" s="547"/>
      <c r="AI40" s="548"/>
      <c r="AJ40" s="553" t="s">
        <v>102</v>
      </c>
    </row>
    <row r="41" spans="2:36" ht="12.75" customHeight="1" x14ac:dyDescent="0.25">
      <c r="B41" s="444"/>
      <c r="C41" s="543"/>
      <c r="D41" s="544"/>
      <c r="E41" s="530"/>
      <c r="F41" s="533"/>
      <c r="G41" s="530"/>
      <c r="H41" s="533"/>
      <c r="I41" s="530"/>
      <c r="J41" s="536"/>
      <c r="K41" s="642"/>
      <c r="L41" s="643"/>
      <c r="M41" s="643"/>
      <c r="N41" s="643"/>
      <c r="O41" s="643"/>
      <c r="P41" s="643"/>
      <c r="Q41" s="644"/>
      <c r="R41" s="539"/>
      <c r="S41" s="539"/>
      <c r="T41" s="539"/>
      <c r="U41" s="539"/>
      <c r="V41" s="539"/>
      <c r="W41" s="539"/>
      <c r="X41" s="539"/>
      <c r="Y41" s="539"/>
      <c r="Z41" s="539"/>
      <c r="AA41" s="539"/>
      <c r="AB41" s="539"/>
      <c r="AC41" s="539"/>
      <c r="AD41" s="539"/>
      <c r="AE41" s="539"/>
      <c r="AF41" s="539"/>
      <c r="AG41" s="539"/>
      <c r="AH41" s="549"/>
      <c r="AI41" s="550"/>
      <c r="AJ41" s="554"/>
    </row>
    <row r="42" spans="2:36" ht="12.75" customHeight="1" x14ac:dyDescent="0.25">
      <c r="B42" s="445"/>
      <c r="C42" s="545"/>
      <c r="D42" s="546"/>
      <c r="E42" s="531"/>
      <c r="F42" s="534"/>
      <c r="G42" s="531"/>
      <c r="H42" s="534"/>
      <c r="I42" s="531"/>
      <c r="J42" s="537"/>
      <c r="K42" s="642"/>
      <c r="L42" s="643"/>
      <c r="M42" s="643"/>
      <c r="N42" s="643"/>
      <c r="O42" s="643"/>
      <c r="P42" s="643"/>
      <c r="Q42" s="644"/>
      <c r="R42" s="540"/>
      <c r="S42" s="540"/>
      <c r="T42" s="540"/>
      <c r="U42" s="540"/>
      <c r="V42" s="540"/>
      <c r="W42" s="540"/>
      <c r="X42" s="540"/>
      <c r="Y42" s="540"/>
      <c r="Z42" s="540"/>
      <c r="AA42" s="540"/>
      <c r="AB42" s="540"/>
      <c r="AC42" s="540"/>
      <c r="AD42" s="540"/>
      <c r="AE42" s="540"/>
      <c r="AF42" s="540"/>
      <c r="AG42" s="540"/>
      <c r="AH42" s="551"/>
      <c r="AI42" s="552"/>
      <c r="AJ42" s="555"/>
    </row>
    <row r="43" spans="2:36" ht="12.75" customHeight="1" x14ac:dyDescent="0.25">
      <c r="B43" s="443">
        <v>4</v>
      </c>
      <c r="C43" s="541" t="s">
        <v>127</v>
      </c>
      <c r="D43" s="542"/>
      <c r="E43" s="529"/>
      <c r="F43" s="532" t="s">
        <v>13</v>
      </c>
      <c r="G43" s="529"/>
      <c r="H43" s="532" t="s">
        <v>14</v>
      </c>
      <c r="I43" s="529"/>
      <c r="J43" s="535" t="s">
        <v>15</v>
      </c>
      <c r="K43" s="642"/>
      <c r="L43" s="643"/>
      <c r="M43" s="643"/>
      <c r="N43" s="643"/>
      <c r="O43" s="643"/>
      <c r="P43" s="643"/>
      <c r="Q43" s="644"/>
      <c r="R43" s="538"/>
      <c r="S43" s="538"/>
      <c r="T43" s="538"/>
      <c r="U43" s="538"/>
      <c r="V43" s="538"/>
      <c r="W43" s="538"/>
      <c r="X43" s="538"/>
      <c r="Y43" s="538"/>
      <c r="Z43" s="538"/>
      <c r="AA43" s="538"/>
      <c r="AB43" s="538"/>
      <c r="AC43" s="538"/>
      <c r="AD43" s="538"/>
      <c r="AE43" s="538"/>
      <c r="AF43" s="538"/>
      <c r="AG43" s="538"/>
      <c r="AH43" s="547"/>
      <c r="AI43" s="548"/>
      <c r="AJ43" s="553" t="s">
        <v>102</v>
      </c>
    </row>
    <row r="44" spans="2:36" ht="12.75" customHeight="1" x14ac:dyDescent="0.25">
      <c r="B44" s="444"/>
      <c r="C44" s="543"/>
      <c r="D44" s="544"/>
      <c r="E44" s="530"/>
      <c r="F44" s="533"/>
      <c r="G44" s="530"/>
      <c r="H44" s="533"/>
      <c r="I44" s="530"/>
      <c r="J44" s="536"/>
      <c r="K44" s="642"/>
      <c r="L44" s="643"/>
      <c r="M44" s="643"/>
      <c r="N44" s="643"/>
      <c r="O44" s="643"/>
      <c r="P44" s="643"/>
      <c r="Q44" s="644"/>
      <c r="R44" s="539"/>
      <c r="S44" s="539"/>
      <c r="T44" s="539"/>
      <c r="U44" s="539"/>
      <c r="V44" s="539"/>
      <c r="W44" s="539"/>
      <c r="X44" s="539"/>
      <c r="Y44" s="539"/>
      <c r="Z44" s="539"/>
      <c r="AA44" s="539"/>
      <c r="AB44" s="539"/>
      <c r="AC44" s="539"/>
      <c r="AD44" s="539"/>
      <c r="AE44" s="539"/>
      <c r="AF44" s="539"/>
      <c r="AG44" s="539"/>
      <c r="AH44" s="549"/>
      <c r="AI44" s="550"/>
      <c r="AJ44" s="554"/>
    </row>
    <row r="45" spans="2:36" ht="12.75" customHeight="1" x14ac:dyDescent="0.25">
      <c r="B45" s="445"/>
      <c r="C45" s="545"/>
      <c r="D45" s="546"/>
      <c r="E45" s="531"/>
      <c r="F45" s="534"/>
      <c r="G45" s="531"/>
      <c r="H45" s="534"/>
      <c r="I45" s="531"/>
      <c r="J45" s="537"/>
      <c r="K45" s="642"/>
      <c r="L45" s="643"/>
      <c r="M45" s="643"/>
      <c r="N45" s="643"/>
      <c r="O45" s="643"/>
      <c r="P45" s="643"/>
      <c r="Q45" s="644"/>
      <c r="R45" s="540"/>
      <c r="S45" s="540"/>
      <c r="T45" s="540"/>
      <c r="U45" s="540"/>
      <c r="V45" s="540"/>
      <c r="W45" s="540"/>
      <c r="X45" s="540"/>
      <c r="Y45" s="540"/>
      <c r="Z45" s="540"/>
      <c r="AA45" s="540"/>
      <c r="AB45" s="540"/>
      <c r="AC45" s="540"/>
      <c r="AD45" s="540"/>
      <c r="AE45" s="540"/>
      <c r="AF45" s="540"/>
      <c r="AG45" s="540"/>
      <c r="AH45" s="551"/>
      <c r="AI45" s="552"/>
      <c r="AJ45" s="555"/>
    </row>
    <row r="46" spans="2:36" ht="12.75" customHeight="1" x14ac:dyDescent="0.25">
      <c r="B46" s="443">
        <v>5</v>
      </c>
      <c r="C46" s="541" t="s">
        <v>127</v>
      </c>
      <c r="D46" s="542"/>
      <c r="E46" s="529"/>
      <c r="F46" s="532" t="s">
        <v>13</v>
      </c>
      <c r="G46" s="529"/>
      <c r="H46" s="532" t="s">
        <v>14</v>
      </c>
      <c r="I46" s="529"/>
      <c r="J46" s="535" t="s">
        <v>15</v>
      </c>
      <c r="K46" s="642"/>
      <c r="L46" s="643"/>
      <c r="M46" s="643"/>
      <c r="N46" s="643"/>
      <c r="O46" s="643"/>
      <c r="P46" s="643"/>
      <c r="Q46" s="644"/>
      <c r="R46" s="538"/>
      <c r="S46" s="538"/>
      <c r="T46" s="538"/>
      <c r="U46" s="538"/>
      <c r="V46" s="538"/>
      <c r="W46" s="538"/>
      <c r="X46" s="538"/>
      <c r="Y46" s="538"/>
      <c r="Z46" s="538"/>
      <c r="AA46" s="538"/>
      <c r="AB46" s="538"/>
      <c r="AC46" s="538"/>
      <c r="AD46" s="538"/>
      <c r="AE46" s="538"/>
      <c r="AF46" s="538"/>
      <c r="AG46" s="538"/>
      <c r="AH46" s="547"/>
      <c r="AI46" s="548"/>
      <c r="AJ46" s="553" t="s">
        <v>102</v>
      </c>
    </row>
    <row r="47" spans="2:36" ht="12.75" customHeight="1" x14ac:dyDescent="0.25">
      <c r="B47" s="444"/>
      <c r="C47" s="543"/>
      <c r="D47" s="544"/>
      <c r="E47" s="530"/>
      <c r="F47" s="533"/>
      <c r="G47" s="530"/>
      <c r="H47" s="533"/>
      <c r="I47" s="530"/>
      <c r="J47" s="536"/>
      <c r="K47" s="642"/>
      <c r="L47" s="643"/>
      <c r="M47" s="643"/>
      <c r="N47" s="643"/>
      <c r="O47" s="643"/>
      <c r="P47" s="643"/>
      <c r="Q47" s="644"/>
      <c r="R47" s="539"/>
      <c r="S47" s="539"/>
      <c r="T47" s="539"/>
      <c r="U47" s="539"/>
      <c r="V47" s="539"/>
      <c r="W47" s="539"/>
      <c r="X47" s="539"/>
      <c r="Y47" s="539"/>
      <c r="Z47" s="539"/>
      <c r="AA47" s="539"/>
      <c r="AB47" s="539"/>
      <c r="AC47" s="539"/>
      <c r="AD47" s="539"/>
      <c r="AE47" s="539"/>
      <c r="AF47" s="539"/>
      <c r="AG47" s="539"/>
      <c r="AH47" s="549"/>
      <c r="AI47" s="550"/>
      <c r="AJ47" s="554"/>
    </row>
    <row r="48" spans="2:36" ht="12.75" customHeight="1" x14ac:dyDescent="0.25">
      <c r="B48" s="445"/>
      <c r="C48" s="545"/>
      <c r="D48" s="546"/>
      <c r="E48" s="531"/>
      <c r="F48" s="534"/>
      <c r="G48" s="531"/>
      <c r="H48" s="534"/>
      <c r="I48" s="531"/>
      <c r="J48" s="537"/>
      <c r="K48" s="642"/>
      <c r="L48" s="643"/>
      <c r="M48" s="643"/>
      <c r="N48" s="643"/>
      <c r="O48" s="643"/>
      <c r="P48" s="643"/>
      <c r="Q48" s="644"/>
      <c r="R48" s="540"/>
      <c r="S48" s="540"/>
      <c r="T48" s="540"/>
      <c r="U48" s="540"/>
      <c r="V48" s="540"/>
      <c r="W48" s="540"/>
      <c r="X48" s="540"/>
      <c r="Y48" s="540"/>
      <c r="Z48" s="540"/>
      <c r="AA48" s="540"/>
      <c r="AB48" s="540"/>
      <c r="AC48" s="540"/>
      <c r="AD48" s="540"/>
      <c r="AE48" s="540"/>
      <c r="AF48" s="540"/>
      <c r="AG48" s="540"/>
      <c r="AH48" s="551"/>
      <c r="AI48" s="552"/>
      <c r="AJ48" s="555"/>
    </row>
    <row r="49" spans="2:36" ht="12.75" customHeight="1" x14ac:dyDescent="0.25">
      <c r="B49" s="443">
        <v>6</v>
      </c>
      <c r="C49" s="541" t="s">
        <v>127</v>
      </c>
      <c r="D49" s="542"/>
      <c r="E49" s="529"/>
      <c r="F49" s="532" t="s">
        <v>13</v>
      </c>
      <c r="G49" s="529"/>
      <c r="H49" s="532" t="s">
        <v>14</v>
      </c>
      <c r="I49" s="529"/>
      <c r="J49" s="535" t="s">
        <v>15</v>
      </c>
      <c r="K49" s="642"/>
      <c r="L49" s="643"/>
      <c r="M49" s="643"/>
      <c r="N49" s="643"/>
      <c r="O49" s="643"/>
      <c r="P49" s="643"/>
      <c r="Q49" s="644"/>
      <c r="R49" s="538"/>
      <c r="S49" s="538"/>
      <c r="T49" s="538"/>
      <c r="U49" s="538"/>
      <c r="V49" s="538"/>
      <c r="W49" s="538"/>
      <c r="X49" s="538"/>
      <c r="Y49" s="538"/>
      <c r="Z49" s="538"/>
      <c r="AA49" s="538"/>
      <c r="AB49" s="538"/>
      <c r="AC49" s="538"/>
      <c r="AD49" s="538"/>
      <c r="AE49" s="538"/>
      <c r="AF49" s="538"/>
      <c r="AG49" s="538"/>
      <c r="AH49" s="547"/>
      <c r="AI49" s="548"/>
      <c r="AJ49" s="553" t="s">
        <v>102</v>
      </c>
    </row>
    <row r="50" spans="2:36" ht="12.75" customHeight="1" x14ac:dyDescent="0.25">
      <c r="B50" s="444"/>
      <c r="C50" s="543"/>
      <c r="D50" s="544"/>
      <c r="E50" s="530"/>
      <c r="F50" s="533"/>
      <c r="G50" s="530"/>
      <c r="H50" s="533"/>
      <c r="I50" s="530"/>
      <c r="J50" s="536"/>
      <c r="K50" s="642"/>
      <c r="L50" s="643"/>
      <c r="M50" s="643"/>
      <c r="N50" s="643"/>
      <c r="O50" s="643"/>
      <c r="P50" s="643"/>
      <c r="Q50" s="644"/>
      <c r="R50" s="539"/>
      <c r="S50" s="539"/>
      <c r="T50" s="539"/>
      <c r="U50" s="539"/>
      <c r="V50" s="539"/>
      <c r="W50" s="539"/>
      <c r="X50" s="539"/>
      <c r="Y50" s="539"/>
      <c r="Z50" s="539"/>
      <c r="AA50" s="539"/>
      <c r="AB50" s="539"/>
      <c r="AC50" s="539"/>
      <c r="AD50" s="539"/>
      <c r="AE50" s="539"/>
      <c r="AF50" s="539"/>
      <c r="AG50" s="539"/>
      <c r="AH50" s="549"/>
      <c r="AI50" s="550"/>
      <c r="AJ50" s="554"/>
    </row>
    <row r="51" spans="2:36" ht="12.75" customHeight="1" x14ac:dyDescent="0.25">
      <c r="B51" s="446"/>
      <c r="C51" s="648"/>
      <c r="D51" s="649"/>
      <c r="E51" s="530"/>
      <c r="F51" s="533"/>
      <c r="G51" s="530"/>
      <c r="H51" s="533"/>
      <c r="I51" s="530"/>
      <c r="J51" s="536"/>
      <c r="K51" s="645"/>
      <c r="L51" s="646"/>
      <c r="M51" s="646"/>
      <c r="N51" s="646"/>
      <c r="O51" s="646"/>
      <c r="P51" s="646"/>
      <c r="Q51" s="647"/>
      <c r="R51" s="539"/>
      <c r="S51" s="539"/>
      <c r="T51" s="539"/>
      <c r="U51" s="539"/>
      <c r="V51" s="539"/>
      <c r="W51" s="539"/>
      <c r="X51" s="539"/>
      <c r="Y51" s="539"/>
      <c r="Z51" s="539"/>
      <c r="AA51" s="539"/>
      <c r="AB51" s="539"/>
      <c r="AC51" s="539"/>
      <c r="AD51" s="539"/>
      <c r="AE51" s="539"/>
      <c r="AF51" s="539"/>
      <c r="AG51" s="539"/>
      <c r="AH51" s="549"/>
      <c r="AI51" s="550"/>
      <c r="AJ51" s="554"/>
    </row>
    <row r="53" spans="2:36" ht="15" customHeight="1" x14ac:dyDescent="0.25">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x14ac:dyDescent="0.25">
      <c r="B54" s="576" t="s">
        <v>83</v>
      </c>
      <c r="C54" s="577"/>
      <c r="D54" s="577"/>
      <c r="E54" s="577"/>
      <c r="F54" s="577"/>
      <c r="G54" s="577"/>
      <c r="H54" s="577"/>
      <c r="I54" s="577"/>
      <c r="J54" s="577"/>
      <c r="K54" s="578"/>
      <c r="L54" s="579" t="s">
        <v>86</v>
      </c>
      <c r="M54" s="580"/>
      <c r="N54" s="580"/>
      <c r="O54" s="580"/>
      <c r="P54" s="580"/>
      <c r="Q54" s="580"/>
      <c r="R54" s="581" t="s">
        <v>89</v>
      </c>
      <c r="S54" s="558"/>
      <c r="T54" s="558"/>
      <c r="U54" s="558"/>
      <c r="V54" s="558"/>
      <c r="W54" s="558"/>
      <c r="X54" s="558"/>
      <c r="Y54" s="580" t="s">
        <v>88</v>
      </c>
      <c r="Z54" s="580"/>
      <c r="AA54" s="580"/>
      <c r="AB54" s="580"/>
      <c r="AC54" s="580"/>
      <c r="AD54" s="580"/>
      <c r="AE54" s="558" t="s">
        <v>87</v>
      </c>
      <c r="AF54" s="558"/>
      <c r="AG54" s="558"/>
      <c r="AH54" s="558"/>
      <c r="AI54" s="558"/>
      <c r="AJ54" s="582"/>
    </row>
    <row r="55" spans="2:36" ht="15" customHeight="1" x14ac:dyDescent="0.25">
      <c r="B55" s="576"/>
      <c r="C55" s="577"/>
      <c r="D55" s="577"/>
      <c r="E55" s="577"/>
      <c r="F55" s="577"/>
      <c r="G55" s="577"/>
      <c r="H55" s="577"/>
      <c r="I55" s="577"/>
      <c r="J55" s="577"/>
      <c r="K55" s="578"/>
      <c r="L55" s="579"/>
      <c r="M55" s="580"/>
      <c r="N55" s="580"/>
      <c r="O55" s="580"/>
      <c r="P55" s="580"/>
      <c r="Q55" s="580"/>
      <c r="R55" s="558"/>
      <c r="S55" s="558"/>
      <c r="T55" s="558"/>
      <c r="U55" s="558"/>
      <c r="V55" s="558"/>
      <c r="W55" s="558"/>
      <c r="X55" s="558"/>
      <c r="Y55" s="580"/>
      <c r="Z55" s="580"/>
      <c r="AA55" s="580"/>
      <c r="AB55" s="580"/>
      <c r="AC55" s="580"/>
      <c r="AD55" s="580"/>
      <c r="AE55" s="558"/>
      <c r="AF55" s="558"/>
      <c r="AG55" s="558"/>
      <c r="AH55" s="558"/>
      <c r="AI55" s="558"/>
      <c r="AJ55" s="582"/>
    </row>
    <row r="56" spans="2:36" ht="15" customHeight="1" x14ac:dyDescent="0.25">
      <c r="B56" s="583" t="s">
        <v>84</v>
      </c>
      <c r="C56" s="493"/>
      <c r="D56" s="493"/>
      <c r="E56" s="493"/>
      <c r="F56" s="493"/>
      <c r="G56" s="493"/>
      <c r="H56" s="493"/>
      <c r="I56" s="493"/>
      <c r="J56" s="493"/>
      <c r="K56" s="498"/>
      <c r="L56" s="196"/>
      <c r="M56" s="491"/>
      <c r="N56" s="491"/>
      <c r="O56" s="491"/>
      <c r="P56" s="491"/>
      <c r="Q56" s="197"/>
      <c r="R56" s="586"/>
      <c r="S56" s="491"/>
      <c r="T56" s="491"/>
      <c r="U56" s="491"/>
      <c r="V56" s="491"/>
      <c r="W56" s="491"/>
      <c r="X56" s="197"/>
      <c r="Y56" s="586"/>
      <c r="Z56" s="491"/>
      <c r="AA56" s="491"/>
      <c r="AB56" s="491"/>
      <c r="AC56" s="491"/>
      <c r="AD56" s="197"/>
      <c r="AE56" s="587" t="str">
        <f>IF(Y56="","",Y56/R56)</f>
        <v/>
      </c>
      <c r="AF56" s="588"/>
      <c r="AG56" s="588"/>
      <c r="AH56" s="588"/>
      <c r="AI56" s="588"/>
      <c r="AJ56" s="589"/>
    </row>
    <row r="57" spans="2:36" ht="15" customHeight="1" x14ac:dyDescent="0.25">
      <c r="B57" s="584"/>
      <c r="C57" s="128"/>
      <c r="D57" s="128"/>
      <c r="E57" s="128"/>
      <c r="F57" s="128"/>
      <c r="G57" s="128"/>
      <c r="H57" s="128"/>
      <c r="I57" s="128"/>
      <c r="J57" s="128"/>
      <c r="K57" s="585"/>
      <c r="L57" s="185"/>
      <c r="M57" s="108"/>
      <c r="N57" s="108"/>
      <c r="O57" s="108"/>
      <c r="P57" s="108"/>
      <c r="Q57" s="111"/>
      <c r="R57" s="107"/>
      <c r="S57" s="108"/>
      <c r="T57" s="108"/>
      <c r="U57" s="108"/>
      <c r="V57" s="108"/>
      <c r="W57" s="108"/>
      <c r="X57" s="111"/>
      <c r="Y57" s="107"/>
      <c r="Z57" s="108"/>
      <c r="AA57" s="108"/>
      <c r="AB57" s="108"/>
      <c r="AC57" s="108"/>
      <c r="AD57" s="111"/>
      <c r="AE57" s="590"/>
      <c r="AF57" s="591"/>
      <c r="AG57" s="591"/>
      <c r="AH57" s="591"/>
      <c r="AI57" s="591"/>
      <c r="AJ57" s="592"/>
    </row>
    <row r="58" spans="2:36" ht="15" customHeight="1" x14ac:dyDescent="0.25">
      <c r="B58" s="596" t="s">
        <v>85</v>
      </c>
      <c r="C58" s="597"/>
      <c r="D58" s="597"/>
      <c r="E58" s="597"/>
      <c r="F58" s="597"/>
      <c r="G58" s="597"/>
      <c r="H58" s="597"/>
      <c r="I58" s="597"/>
      <c r="J58" s="597"/>
      <c r="K58" s="598"/>
      <c r="L58" s="601"/>
      <c r="M58" s="602"/>
      <c r="N58" s="602"/>
      <c r="O58" s="602"/>
      <c r="P58" s="602"/>
      <c r="Q58" s="602"/>
      <c r="R58" s="605"/>
      <c r="S58" s="605"/>
      <c r="T58" s="605"/>
      <c r="U58" s="605"/>
      <c r="V58" s="605"/>
      <c r="W58" s="605"/>
      <c r="X58" s="605"/>
      <c r="Y58" s="602"/>
      <c r="Z58" s="602"/>
      <c r="AA58" s="602"/>
      <c r="AB58" s="602"/>
      <c r="AC58" s="602"/>
      <c r="AD58" s="602"/>
      <c r="AE58" s="605"/>
      <c r="AF58" s="605"/>
      <c r="AG58" s="605"/>
      <c r="AH58" s="605"/>
      <c r="AI58" s="605"/>
      <c r="AJ58" s="607"/>
    </row>
    <row r="59" spans="2:36" ht="15" customHeight="1" x14ac:dyDescent="0.25">
      <c r="B59" s="599"/>
      <c r="C59" s="205"/>
      <c r="D59" s="205"/>
      <c r="E59" s="205"/>
      <c r="F59" s="205"/>
      <c r="G59" s="205"/>
      <c r="H59" s="205"/>
      <c r="I59" s="205"/>
      <c r="J59" s="205"/>
      <c r="K59" s="600"/>
      <c r="L59" s="603"/>
      <c r="M59" s="604"/>
      <c r="N59" s="604"/>
      <c r="O59" s="604"/>
      <c r="P59" s="604"/>
      <c r="Q59" s="604"/>
      <c r="R59" s="606"/>
      <c r="S59" s="606"/>
      <c r="T59" s="606"/>
      <c r="U59" s="606"/>
      <c r="V59" s="606"/>
      <c r="W59" s="606"/>
      <c r="X59" s="606"/>
      <c r="Y59" s="604"/>
      <c r="Z59" s="604"/>
      <c r="AA59" s="604"/>
      <c r="AB59" s="604"/>
      <c r="AC59" s="604"/>
      <c r="AD59" s="604"/>
      <c r="AE59" s="606"/>
      <c r="AF59" s="606"/>
      <c r="AG59" s="606"/>
      <c r="AH59" s="606"/>
      <c r="AI59" s="606"/>
      <c r="AJ59" s="608"/>
    </row>
    <row r="61" spans="2:36" ht="15" customHeight="1" x14ac:dyDescent="0.25">
      <c r="B61" s="142" t="s">
        <v>229</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row>
    <row r="62" spans="2:36" ht="15" customHeight="1" x14ac:dyDescent="0.25">
      <c r="B62" s="609" t="s">
        <v>110</v>
      </c>
      <c r="C62" s="448"/>
      <c r="D62" s="448"/>
      <c r="E62" s="448"/>
      <c r="F62" s="448"/>
      <c r="G62" s="448"/>
      <c r="H62" s="448"/>
      <c r="I62" s="610"/>
      <c r="J62" s="467" t="s">
        <v>49</v>
      </c>
      <c r="K62" s="468"/>
      <c r="L62" s="468"/>
      <c r="M62" s="468"/>
      <c r="N62" s="469"/>
      <c r="O62" s="611" t="s">
        <v>90</v>
      </c>
      <c r="P62" s="171"/>
      <c r="Q62" s="171"/>
      <c r="R62" s="172"/>
      <c r="S62" s="201" t="s">
        <v>129</v>
      </c>
      <c r="T62" s="563"/>
      <c r="U62" s="573"/>
      <c r="V62" s="140" t="s">
        <v>13</v>
      </c>
      <c r="W62" s="573"/>
      <c r="X62" s="140" t="s">
        <v>14</v>
      </c>
      <c r="Y62" s="573"/>
      <c r="Z62" s="140" t="s">
        <v>15</v>
      </c>
      <c r="AA62" s="493" t="s">
        <v>16</v>
      </c>
      <c r="AB62" s="493"/>
      <c r="AC62" s="201" t="s">
        <v>127</v>
      </c>
      <c r="AD62" s="563"/>
      <c r="AE62" s="573"/>
      <c r="AF62" s="140" t="s">
        <v>13</v>
      </c>
      <c r="AG62" s="573"/>
      <c r="AH62" s="140" t="s">
        <v>14</v>
      </c>
      <c r="AI62" s="573"/>
      <c r="AJ62" s="564" t="s">
        <v>15</v>
      </c>
    </row>
    <row r="63" spans="2:36" ht="15" customHeight="1" x14ac:dyDescent="0.25">
      <c r="B63" s="488"/>
      <c r="C63" s="489"/>
      <c r="D63" s="489"/>
      <c r="E63" s="489"/>
      <c r="F63" s="489"/>
      <c r="G63" s="489"/>
      <c r="H63" s="489"/>
      <c r="I63" s="490"/>
      <c r="J63" s="476"/>
      <c r="K63" s="477"/>
      <c r="L63" s="477"/>
      <c r="M63" s="477"/>
      <c r="N63" s="478"/>
      <c r="O63" s="398"/>
      <c r="P63" s="174"/>
      <c r="Q63" s="174"/>
      <c r="R63" s="175"/>
      <c r="S63" s="69"/>
      <c r="T63" s="69"/>
      <c r="U63" s="574"/>
      <c r="V63" s="142"/>
      <c r="W63" s="574"/>
      <c r="X63" s="142"/>
      <c r="Y63" s="574"/>
      <c r="Z63" s="142"/>
      <c r="AA63" s="494"/>
      <c r="AB63" s="494"/>
      <c r="AC63" s="69"/>
      <c r="AD63" s="69"/>
      <c r="AE63" s="574"/>
      <c r="AF63" s="142"/>
      <c r="AG63" s="574"/>
      <c r="AH63" s="142"/>
      <c r="AI63" s="574"/>
      <c r="AJ63" s="575"/>
    </row>
    <row r="65" spans="2:36" ht="15" customHeight="1" x14ac:dyDescent="0.25">
      <c r="B65" s="221" t="s">
        <v>221</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x14ac:dyDescent="0.25">
      <c r="B66" s="623" t="s">
        <v>91</v>
      </c>
      <c r="C66" s="439"/>
      <c r="D66" s="439"/>
      <c r="E66" s="439"/>
      <c r="F66" s="439"/>
      <c r="G66" s="628" t="s">
        <v>49</v>
      </c>
      <c r="H66" s="628"/>
      <c r="I66" s="628"/>
      <c r="J66" s="628"/>
      <c r="K66" s="628"/>
      <c r="L66" s="631" t="s">
        <v>92</v>
      </c>
      <c r="M66" s="631"/>
      <c r="N66" s="631"/>
      <c r="O66" s="631"/>
      <c r="P66" s="631"/>
      <c r="Q66" s="631"/>
      <c r="R66" s="631"/>
      <c r="S66" s="631"/>
      <c r="T66" s="631"/>
      <c r="U66" s="229" t="s">
        <v>93</v>
      </c>
      <c r="V66" s="229"/>
      <c r="W66" s="229"/>
      <c r="X66" s="229"/>
      <c r="Y66" s="229"/>
      <c r="Z66" s="229"/>
      <c r="AA66" s="229"/>
      <c r="AB66" s="229"/>
      <c r="AC66" s="229" t="s">
        <v>94</v>
      </c>
      <c r="AD66" s="229"/>
      <c r="AE66" s="229"/>
      <c r="AF66" s="229"/>
      <c r="AG66" s="229"/>
      <c r="AH66" s="229"/>
      <c r="AI66" s="229"/>
      <c r="AJ66" s="619"/>
    </row>
    <row r="67" spans="2:36" ht="15" customHeight="1" x14ac:dyDescent="0.25">
      <c r="B67" s="624"/>
      <c r="C67" s="625"/>
      <c r="D67" s="625"/>
      <c r="E67" s="625"/>
      <c r="F67" s="625"/>
      <c r="G67" s="629"/>
      <c r="H67" s="629"/>
      <c r="I67" s="629"/>
      <c r="J67" s="629"/>
      <c r="K67" s="629"/>
      <c r="L67" s="309"/>
      <c r="M67" s="79"/>
      <c r="N67" s="79"/>
      <c r="O67" s="79"/>
      <c r="P67" s="79"/>
      <c r="Q67" s="79"/>
      <c r="R67" s="79"/>
      <c r="S67" s="79"/>
      <c r="T67" s="632"/>
      <c r="U67" s="634"/>
      <c r="V67" s="635"/>
      <c r="W67" s="593"/>
      <c r="X67" s="428" t="s">
        <v>13</v>
      </c>
      <c r="Y67" s="593"/>
      <c r="Z67" s="428" t="s">
        <v>14</v>
      </c>
      <c r="AA67" s="593"/>
      <c r="AB67" s="638" t="s">
        <v>15</v>
      </c>
      <c r="AC67" s="634"/>
      <c r="AD67" s="635"/>
      <c r="AE67" s="593"/>
      <c r="AF67" s="428" t="s">
        <v>13</v>
      </c>
      <c r="AG67" s="593"/>
      <c r="AH67" s="428" t="s">
        <v>14</v>
      </c>
      <c r="AI67" s="593"/>
      <c r="AJ67" s="594" t="s">
        <v>15</v>
      </c>
    </row>
    <row r="68" spans="2:36" ht="15" customHeight="1" x14ac:dyDescent="0.25">
      <c r="B68" s="626"/>
      <c r="C68" s="627"/>
      <c r="D68" s="627"/>
      <c r="E68" s="627"/>
      <c r="F68" s="627"/>
      <c r="G68" s="630"/>
      <c r="H68" s="630"/>
      <c r="I68" s="630"/>
      <c r="J68" s="630"/>
      <c r="K68" s="630"/>
      <c r="L68" s="84"/>
      <c r="M68" s="85"/>
      <c r="N68" s="85"/>
      <c r="O68" s="85"/>
      <c r="P68" s="85"/>
      <c r="Q68" s="85"/>
      <c r="R68" s="85"/>
      <c r="S68" s="85"/>
      <c r="T68" s="633"/>
      <c r="U68" s="636"/>
      <c r="V68" s="637"/>
      <c r="W68" s="529"/>
      <c r="X68" s="532"/>
      <c r="Y68" s="529"/>
      <c r="Z68" s="532"/>
      <c r="AA68" s="529"/>
      <c r="AB68" s="535"/>
      <c r="AC68" s="636"/>
      <c r="AD68" s="637"/>
      <c r="AE68" s="529"/>
      <c r="AF68" s="532"/>
      <c r="AG68" s="529"/>
      <c r="AH68" s="532"/>
      <c r="AI68" s="529"/>
      <c r="AJ68" s="595"/>
    </row>
    <row r="70" spans="2:36" ht="15" customHeight="1" x14ac:dyDescent="0.25">
      <c r="B70" s="142" t="s">
        <v>95</v>
      </c>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row>
    <row r="71" spans="2:36" ht="15" customHeight="1" x14ac:dyDescent="0.25">
      <c r="B71" s="612" t="s">
        <v>96</v>
      </c>
      <c r="C71" s="613"/>
      <c r="D71" s="613"/>
      <c r="E71" s="613"/>
      <c r="F71" s="613"/>
      <c r="G71" s="613"/>
      <c r="H71" s="613"/>
      <c r="I71" s="613"/>
      <c r="J71" s="613"/>
      <c r="K71" s="613"/>
      <c r="L71" s="618" t="s">
        <v>97</v>
      </c>
      <c r="M71" s="618"/>
      <c r="N71" s="618"/>
      <c r="O71" s="618"/>
      <c r="P71" s="618"/>
      <c r="Q71" s="618"/>
      <c r="R71" s="618"/>
      <c r="S71" s="618"/>
      <c r="T71" s="618"/>
      <c r="U71" s="618"/>
      <c r="V71" s="618"/>
      <c r="W71" s="618"/>
      <c r="X71" s="618"/>
      <c r="Y71" s="618"/>
      <c r="Z71" s="618"/>
      <c r="AA71" s="618"/>
      <c r="AB71" s="618"/>
      <c r="AC71" s="618"/>
      <c r="AD71" s="618"/>
      <c r="AE71" s="618"/>
      <c r="AF71" s="229" t="s">
        <v>101</v>
      </c>
      <c r="AG71" s="229"/>
      <c r="AH71" s="229"/>
      <c r="AI71" s="229"/>
      <c r="AJ71" s="619"/>
    </row>
    <row r="72" spans="2:36" ht="15" customHeight="1" x14ac:dyDescent="0.25">
      <c r="B72" s="614"/>
      <c r="C72" s="615"/>
      <c r="D72" s="615"/>
      <c r="E72" s="615"/>
      <c r="F72" s="615"/>
      <c r="G72" s="615"/>
      <c r="H72" s="615"/>
      <c r="I72" s="615"/>
      <c r="J72" s="615"/>
      <c r="K72" s="615"/>
      <c r="L72" s="122" t="s">
        <v>98</v>
      </c>
      <c r="M72" s="96"/>
      <c r="N72" s="96"/>
      <c r="O72" s="96"/>
      <c r="P72" s="96"/>
      <c r="Q72" s="96"/>
      <c r="R72" s="96"/>
      <c r="S72" s="96"/>
      <c r="T72" s="96"/>
      <c r="U72" s="96"/>
      <c r="V72" s="96"/>
      <c r="W72" s="96"/>
      <c r="X72" s="96"/>
      <c r="Y72" s="96"/>
      <c r="Z72" s="96"/>
      <c r="AA72" s="96"/>
      <c r="AB72" s="96"/>
      <c r="AC72" s="96"/>
      <c r="AD72" s="96"/>
      <c r="AE72" s="620"/>
      <c r="AF72" s="473" t="s">
        <v>49</v>
      </c>
      <c r="AG72" s="474"/>
      <c r="AH72" s="474"/>
      <c r="AI72" s="474"/>
      <c r="AJ72" s="475"/>
    </row>
    <row r="73" spans="2:36" ht="15" customHeight="1" x14ac:dyDescent="0.25">
      <c r="B73" s="614"/>
      <c r="C73" s="615"/>
      <c r="D73" s="615"/>
      <c r="E73" s="615"/>
      <c r="F73" s="615"/>
      <c r="G73" s="615"/>
      <c r="H73" s="615"/>
      <c r="I73" s="615"/>
      <c r="J73" s="615"/>
      <c r="K73" s="615"/>
      <c r="L73" s="123"/>
      <c r="M73" s="98"/>
      <c r="N73" s="98"/>
      <c r="O73" s="98"/>
      <c r="P73" s="98"/>
      <c r="Q73" s="98"/>
      <c r="R73" s="98"/>
      <c r="S73" s="98"/>
      <c r="T73" s="98"/>
      <c r="U73" s="98"/>
      <c r="V73" s="98"/>
      <c r="W73" s="98"/>
      <c r="X73" s="98"/>
      <c r="Y73" s="98"/>
      <c r="Z73" s="98"/>
      <c r="AA73" s="98"/>
      <c r="AB73" s="98"/>
      <c r="AC73" s="98"/>
      <c r="AD73" s="98"/>
      <c r="AE73" s="621"/>
      <c r="AF73" s="470"/>
      <c r="AG73" s="471"/>
      <c r="AH73" s="471"/>
      <c r="AI73" s="471"/>
      <c r="AJ73" s="472"/>
    </row>
    <row r="74" spans="2:36" ht="15" customHeight="1" x14ac:dyDescent="0.25">
      <c r="B74" s="614"/>
      <c r="C74" s="615"/>
      <c r="D74" s="615"/>
      <c r="E74" s="615"/>
      <c r="F74" s="615"/>
      <c r="G74" s="615"/>
      <c r="H74" s="615"/>
      <c r="I74" s="615"/>
      <c r="J74" s="615"/>
      <c r="K74" s="615"/>
      <c r="L74" s="122" t="s">
        <v>99</v>
      </c>
      <c r="M74" s="96"/>
      <c r="N74" s="96"/>
      <c r="O74" s="96"/>
      <c r="P74" s="96"/>
      <c r="Q74" s="96"/>
      <c r="R74" s="96"/>
      <c r="S74" s="96"/>
      <c r="T74" s="96"/>
      <c r="U74" s="96"/>
      <c r="V74" s="96"/>
      <c r="W74" s="96"/>
      <c r="X74" s="96"/>
      <c r="Y74" s="96"/>
      <c r="Z74" s="96"/>
      <c r="AA74" s="96"/>
      <c r="AB74" s="96"/>
      <c r="AC74" s="96"/>
      <c r="AD74" s="96"/>
      <c r="AE74" s="620"/>
      <c r="AF74" s="474" t="s">
        <v>49</v>
      </c>
      <c r="AG74" s="474"/>
      <c r="AH74" s="474"/>
      <c r="AI74" s="474"/>
      <c r="AJ74" s="475"/>
    </row>
    <row r="75" spans="2:36" ht="15" customHeight="1" x14ac:dyDescent="0.25">
      <c r="B75" s="616"/>
      <c r="C75" s="617"/>
      <c r="D75" s="617"/>
      <c r="E75" s="617"/>
      <c r="F75" s="617"/>
      <c r="G75" s="617"/>
      <c r="H75" s="617"/>
      <c r="I75" s="617"/>
      <c r="J75" s="617"/>
      <c r="K75" s="617"/>
      <c r="L75" s="622"/>
      <c r="M75" s="142"/>
      <c r="N75" s="142"/>
      <c r="O75" s="142"/>
      <c r="P75" s="142"/>
      <c r="Q75" s="142"/>
      <c r="R75" s="142"/>
      <c r="S75" s="142"/>
      <c r="T75" s="142"/>
      <c r="U75" s="142"/>
      <c r="V75" s="142"/>
      <c r="W75" s="142"/>
      <c r="X75" s="142"/>
      <c r="Y75" s="142"/>
      <c r="Z75" s="142"/>
      <c r="AA75" s="142"/>
      <c r="AB75" s="142"/>
      <c r="AC75" s="142"/>
      <c r="AD75" s="142"/>
      <c r="AE75" s="501"/>
      <c r="AF75" s="477"/>
      <c r="AG75" s="477"/>
      <c r="AH75" s="477"/>
      <c r="AI75" s="477"/>
      <c r="AJ75" s="478"/>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2025-05-27T10:46:00Z</cp:lastPrinted>
  <dcterms:created xsi:type="dcterms:W3CDTF">2014-10-31T02:36:16Z</dcterms:created>
  <dcterms:modified xsi:type="dcterms:W3CDTF">2025-06-09T04:11:05Z</dcterms:modified>
</cp:coreProperties>
</file>