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defaultThemeVersion="124226"/>
  <mc:AlternateContent xmlns:mc="http://schemas.openxmlformats.org/markup-compatibility/2006">
    <mc:Choice Requires="x15">
      <x15ac:absPath xmlns:x15ac="http://schemas.microsoft.com/office/spreadsheetml/2010/11/ac" url="\\KEIYAKU-HDD4\share\工事契約係\一般競争入札\0100_土木一式\R7年度\01_告示xxx_城南線電線共同溝設置工事（その８）\02_★公告関係\06_申請関係書類\Word・Excel版\"/>
    </mc:Choice>
  </mc:AlternateContent>
  <xr:revisionPtr revIDLastSave="0" documentId="13_ncr:1_{AB877951-4F91-41D4-97D5-801F639D3CB3}" xr6:coauthVersionLast="47" xr6:coauthVersionMax="47" xr10:uidLastSave="{00000000-0000-0000-0000-000000000000}"/>
  <bookViews>
    <workbookView xWindow="-98" yWindow="-98" windowWidth="21795" windowHeight="13996" tabRatio="785" xr2:uid="{00000000-000D-0000-FFFF-FFFF00000000}"/>
  </bookViews>
  <sheets>
    <sheet name="様式1" sheetId="1" r:id="rId1"/>
    <sheet name="様式2" sheetId="2" r:id="rId2"/>
    <sheet name="様式3" sheetId="12" r:id="rId3"/>
    <sheet name="様式4" sheetId="3" r:id="rId4"/>
    <sheet name="様式5" sheetId="4" r:id="rId5"/>
    <sheet name="様式6" sheetId="5" r:id="rId6"/>
    <sheet name="様式7" sheetId="6" r:id="rId7"/>
    <sheet name="様式8" sheetId="13" r:id="rId8"/>
    <sheet name="様式9" sheetId="7" r:id="rId9"/>
    <sheet name="様式10" sheetId="10" r:id="rId10"/>
    <sheet name="Sheet1" sheetId="9" state="hidden" r:id="rId11"/>
  </sheets>
  <definedNames>
    <definedName name="_xlnm.Print_Area" localSheetId="0">様式1!$B$1:$AJ$53</definedName>
    <definedName name="_xlnm.Print_Area" localSheetId="9">様式10!$B$1:$AJ$28</definedName>
    <definedName name="_xlnm.Print_Area" localSheetId="1">様式2!$B$1:$AJ$43</definedName>
    <definedName name="_xlnm.Print_Area" localSheetId="2">様式3!$B$1:$AJ$39</definedName>
    <definedName name="_xlnm.Print_Area" localSheetId="3">様式4!$B$1:$AJ$54</definedName>
    <definedName name="_xlnm.Print_Area" localSheetId="4">様式5!$B$1:$AJ$65</definedName>
    <definedName name="_xlnm.Print_Area" localSheetId="5">様式6!$B$1:$AJ$51</definedName>
    <definedName name="_xlnm.Print_Area" localSheetId="6">様式7!$B$1:$AJ$44</definedName>
    <definedName name="_xlnm.Print_Area" localSheetId="7">様式8!$B$1:$AJ$59</definedName>
    <definedName name="_xlnm.Print_Area" localSheetId="8">様式9!$B$1:$AJ$48</definedName>
  </definedNames>
  <calcPr calcId="191029" concurrentManualCount="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36" i="5" l="1"/>
  <c r="L49" i="13" l="1"/>
  <c r="L8" i="13"/>
  <c r="S3" i="13"/>
  <c r="S2" i="13"/>
  <c r="S7" i="12" l="1"/>
  <c r="S6" i="12"/>
  <c r="B49" i="3" l="1"/>
  <c r="B47" i="3"/>
  <c r="B45" i="3"/>
  <c r="B43" i="3"/>
  <c r="B39" i="3" l="1"/>
  <c r="B37" i="3"/>
  <c r="B35" i="3"/>
  <c r="B33" i="3"/>
  <c r="B29" i="3"/>
  <c r="B27" i="3"/>
  <c r="B25" i="3"/>
  <c r="B23" i="3"/>
  <c r="B19" i="3"/>
  <c r="B17" i="3"/>
  <c r="B15" i="3"/>
  <c r="B13" i="3"/>
  <c r="AW46" i="3"/>
  <c r="AW51" i="3" l="1"/>
  <c r="AW48" i="3"/>
  <c r="AW47" i="3"/>
  <c r="AW49" i="3" l="1"/>
  <c r="AW50" i="3"/>
  <c r="AE8" i="10"/>
  <c r="S3" i="10"/>
  <c r="S2" i="10"/>
  <c r="S3" i="7" l="1"/>
  <c r="S2" i="7"/>
  <c r="S7" i="6"/>
  <c r="S6" i="6"/>
  <c r="S7" i="5"/>
  <c r="S6" i="5"/>
  <c r="S7" i="4"/>
  <c r="S6" i="4"/>
  <c r="S7" i="3"/>
  <c r="S6" i="3"/>
  <c r="S7" i="2"/>
  <c r="S6" i="2"/>
  <c r="AN46" i="3" l="1"/>
  <c r="AN47" i="3"/>
  <c r="AN48" i="3"/>
  <c r="AN51" i="3"/>
  <c r="AW52" i="3" l="1"/>
  <c r="AE51" i="3" s="1"/>
  <c r="J9" i="6" l="1"/>
  <c r="J9" i="5"/>
  <c r="AE36" i="5"/>
  <c r="AH32" i="5"/>
  <c r="AE32" i="5"/>
  <c r="AH28" i="5"/>
  <c r="AE28" i="5"/>
  <c r="AH24" i="5"/>
  <c r="AE24" i="5"/>
  <c r="AE20" i="5"/>
  <c r="AH20" i="5" s="1"/>
  <c r="AH16" i="5"/>
  <c r="AE16" i="5"/>
  <c r="AH40" i="5" l="1"/>
  <c r="AE29" i="2" l="1"/>
  <c r="AH29" i="2" s="1"/>
  <c r="AH27" i="2"/>
  <c r="AE27" i="2"/>
  <c r="AE33" i="2"/>
  <c r="AH33" i="2" s="1"/>
  <c r="AE31" i="2"/>
  <c r="AH31" i="2" s="1"/>
  <c r="AE25" i="2"/>
  <c r="AH25" i="2" s="1"/>
  <c r="AE23" i="2"/>
  <c r="AH23" i="2" s="1"/>
  <c r="AE21" i="2"/>
  <c r="AH21" i="2" s="1"/>
  <c r="AE19" i="2"/>
  <c r="AH19" i="2" s="1"/>
  <c r="AE17" i="2"/>
  <c r="AH17" i="2" s="1"/>
  <c r="AE15" i="2"/>
  <c r="AH15" i="2" s="1"/>
  <c r="AE13" i="2"/>
  <c r="AH13" i="2" s="1"/>
  <c r="AE11" i="2" l="1"/>
  <c r="AH11" i="2" s="1"/>
  <c r="AH3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300-000001000000}">
      <text>
        <r>
          <rPr>
            <b/>
            <sz val="9"/>
            <color indexed="81"/>
            <rFont val="ＭＳ Ｐゴシック"/>
            <family val="3"/>
            <charset val="128"/>
          </rPr>
          <t>鹿児島市:</t>
        </r>
        <r>
          <rPr>
            <sz val="9"/>
            <color indexed="81"/>
            <rFont val="ＭＳ Ｐゴシック"/>
            <family val="3"/>
            <charset val="128"/>
          </rPr>
          <t xml:space="preserve">
契約した年度を入力してください</t>
        </r>
      </text>
    </comment>
    <comment ref="AE9" authorId="0" shapeId="0" xr:uid="{00000000-0006-0000-0300-000002000000}">
      <text>
        <r>
          <rPr>
            <b/>
            <sz val="9"/>
            <color indexed="81"/>
            <rFont val="ＭＳ Ｐゴシック"/>
            <family val="3"/>
            <charset val="128"/>
          </rPr>
          <t>鹿児島市:</t>
        </r>
        <r>
          <rPr>
            <sz val="9"/>
            <color indexed="81"/>
            <rFont val="ＭＳ Ｐゴシック"/>
            <family val="3"/>
            <charset val="128"/>
          </rPr>
          <t xml:space="preserve">
必ず「円」単位で入力をしてください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完成年度を必ず入力してください</t>
        </r>
      </text>
    </comment>
  </commentList>
</comments>
</file>

<file path=xl/sharedStrings.xml><?xml version="1.0" encoding="utf-8"?>
<sst xmlns="http://schemas.openxmlformats.org/spreadsheetml/2006/main" count="772" uniqueCount="213">
  <si>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</si>
  <si>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</si>
  <si>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</si>
  <si>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</si>
  <si>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</si>
  <si>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</si>
  <si>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</si>
  <si>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</si>
  <si>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</si>
  <si>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</si>
  <si>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</si>
  <si>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</si>
  <si>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</si>
  <si>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</si>
  <si>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</si>
  <si>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</si>
  <si>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</si>
  <si>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</si>
  <si>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</si>
  <si>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</si>
  <si>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</si>
  <si>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</si>
  <si>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</si>
  <si>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</si>
  <si>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</si>
  <si>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</si>
  <si>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</si>
  <si>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</si>
  <si>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</si>
  <si>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</si>
  <si>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</si>
  <si>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</si>
  <si>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</si>
  <si>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</si>
  <si>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</si>
  <si>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</si>
  <si>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</si>
  <si>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</si>
  <si>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</si>
  <si>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</si>
  <si>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</si>
  <si>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</si>
  <si>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</si>
  <si>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契約
年度</t>
    <rPh sb="0" eb="2">
      <t>ケイヤク</t>
    </rPh>
    <rPh sb="3" eb="5">
      <t>ネンド</t>
    </rPh>
    <phoneticPr fontId="1"/>
  </si>
  <si>
    <t>請負金額</t>
    <rPh sb="0" eb="2">
      <t>ウケオイ</t>
    </rPh>
    <rPh sb="2" eb="4">
      <t>キンガク</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</si>
  <si>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</si>
  <si>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</si>
  <si>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</si>
  <si>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</si>
  <si>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</si>
  <si>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</si>
  <si>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</si>
  <si>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</si>
  <si>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</si>
  <si>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</si>
  <si>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</si>
  <si>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</si>
  <si>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</si>
  <si>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過去１０年間の
表彰の有無</t>
    <rPh sb="0" eb="2">
      <t>カコ</t>
    </rPh>
    <rPh sb="4" eb="6">
      <t>ネンカン</t>
    </rPh>
    <rPh sb="8" eb="10">
      <t>ヒョウショウ</t>
    </rPh>
    <rPh sb="11" eb="13">
      <t>ウム</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</si>
  <si>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</si>
  <si>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</si>
  <si>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</si>
  <si>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</si>
  <si>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</si>
  <si>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</si>
  <si>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</si>
  <si>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</si>
  <si>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</si>
  <si>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ユニット</t>
    <phoneticPr fontId="1"/>
  </si>
  <si>
    <t>技術資料　様式７</t>
    <rPh sb="0" eb="2">
      <t>ギジュツ</t>
    </rPh>
    <rPh sb="2" eb="4">
      <t>シリョウ</t>
    </rPh>
    <rPh sb="5" eb="7">
      <t>ヨウシキ</t>
    </rPh>
    <phoneticPr fontId="1"/>
  </si>
  <si>
    <t>加入状況</t>
    <rPh sb="0" eb="2">
      <t>カニュウ</t>
    </rPh>
    <rPh sb="2" eb="4">
      <t>ジョウキョウ</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</si>
  <si>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</si>
  <si>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</si>
  <si>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</si>
  <si>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</si>
  <si>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</si>
  <si>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</si>
  <si>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</si>
  <si>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</si>
  <si>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</si>
  <si>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</si>
  <si>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</si>
  <si>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</si>
  <si>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</si>
  <si>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</si>
  <si>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</si>
  <si>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</si>
  <si>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</si>
  <si>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1回</t>
    <rPh sb="1" eb="2">
      <t>カイ</t>
    </rPh>
    <phoneticPr fontId="1"/>
  </si>
  <si>
    <t>2回</t>
    <rPh sb="1" eb="2">
      <t>カイ</t>
    </rPh>
    <phoneticPr fontId="1"/>
  </si>
  <si>
    <t>3回</t>
    <rPh sb="1" eb="2">
      <t>カイ</t>
    </rPh>
    <phoneticPr fontId="1"/>
  </si>
  <si>
    <t>4回</t>
    <rPh sb="1" eb="2">
      <t>カイ</t>
    </rPh>
    <phoneticPr fontId="1"/>
  </si>
  <si>
    <t>5回</t>
    <rPh sb="1" eb="2">
      <t>カイ</t>
    </rPh>
    <phoneticPr fontId="1"/>
  </si>
  <si>
    <t>ボランティア</t>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</si>
  <si>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</si>
  <si>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</si>
  <si>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</si>
  <si>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</si>
  <si>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</si>
  <si>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</si>
  <si>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</si>
  <si>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</si>
  <si>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</si>
  <si>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</si>
  <si>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</si>
  <si>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</si>
  <si>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</si>
  <si>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</si>
  <si>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</si>
  <si>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</si>
  <si>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受注比率</t>
    <rPh sb="0" eb="2">
      <t>ジュチュウ</t>
    </rPh>
    <rPh sb="2" eb="4">
      <t>ヒリツ</t>
    </rPh>
    <phoneticPr fontId="1"/>
  </si>
  <si>
    <t>（円）</t>
    <rPh sb="1" eb="2">
      <t>エン</t>
    </rPh>
    <phoneticPr fontId="1"/>
  </si>
  <si>
    <t>3年間の請負金額平均</t>
    <rPh sb="1" eb="2">
      <t>ネン</t>
    </rPh>
    <rPh sb="2" eb="3">
      <t>カン</t>
    </rPh>
    <rPh sb="4" eb="6">
      <t>ウケオイ</t>
    </rPh>
    <rPh sb="6" eb="8">
      <t>キンガク</t>
    </rPh>
    <rPh sb="8" eb="10">
      <t>ヘイキン</t>
    </rPh>
    <phoneticPr fontId="1"/>
  </si>
  <si>
    <t>3年間の請負金額の合計</t>
    <rPh sb="1" eb="2">
      <t>ネン</t>
    </rPh>
    <rPh sb="2" eb="3">
      <t>カン</t>
    </rPh>
    <rPh sb="4" eb="6">
      <t>ウケオイ</t>
    </rPh>
    <rPh sb="6" eb="8">
      <t>キンガク</t>
    </rPh>
    <rPh sb="9" eb="11">
      <t>ゴウケイ</t>
    </rPh>
    <phoneticPr fontId="1"/>
  </si>
  <si>
    <t>↓受注比率を計算させるための表なので、</t>
    <rPh sb="1" eb="3">
      <t>ジュチュウ</t>
    </rPh>
    <rPh sb="3" eb="5">
      <t>ヒリツ</t>
    </rPh>
    <rPh sb="6" eb="8">
      <t>ケイサン</t>
    </rPh>
    <rPh sb="14" eb="15">
      <t>ヒョウ</t>
    </rPh>
    <phoneticPr fontId="1"/>
  </si>
  <si>
    <t>この部分の提出は不要です。</t>
    <rPh sb="2" eb="4">
      <t>ブブン</t>
    </rPh>
    <rPh sb="5" eb="7">
      <t>テイシュツ</t>
    </rPh>
    <rPh sb="8" eb="10">
      <t>フヨウ</t>
    </rPh>
    <phoneticPr fontId="1"/>
  </si>
  <si>
    <t>従事期間</t>
    <rPh sb="0" eb="2">
      <t>ジュウジ</t>
    </rPh>
    <rPh sb="2" eb="4">
      <t>キカン</t>
    </rPh>
    <phoneticPr fontId="1"/>
  </si>
  <si>
    <t>登録</t>
    <rPh sb="0" eb="2">
      <t>トウロク</t>
    </rPh>
    <phoneticPr fontId="1"/>
  </si>
  <si>
    <t>技術資料　様式８</t>
    <rPh sb="0" eb="2">
      <t>ギジュツ</t>
    </rPh>
    <rPh sb="2" eb="4">
      <t>シリョウ</t>
    </rPh>
    <rPh sb="5" eb="7">
      <t>ヨウシキ</t>
    </rPh>
    <phoneticPr fontId="1"/>
  </si>
  <si>
    <t>１．障害者の雇用状況</t>
    <rPh sb="2" eb="5">
      <t>ショウガイシャ</t>
    </rPh>
    <rPh sb="6" eb="8">
      <t>コヨウ</t>
    </rPh>
    <rPh sb="8" eb="10">
      <t>ジョウキョウ</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</si>
  <si>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</si>
  <si>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</si>
  <si>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</si>
  <si>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</si>
  <si>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</si>
  <si>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</si>
  <si>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指名停止等の有無</t>
    <rPh sb="0" eb="2">
      <t>シメイ</t>
    </rPh>
    <rPh sb="2" eb="4">
      <t>テイシ</t>
    </rPh>
    <rPh sb="4" eb="5">
      <t>ナド</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</si>
  <si>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</si>
  <si>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技術資料　様式９</t>
    <rPh sb="0" eb="2">
      <t>ギジュツ</t>
    </rPh>
    <rPh sb="2" eb="4">
      <t>シリョウ</t>
    </rPh>
    <rPh sb="5" eb="7">
      <t>ヨウシキ</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</si>
  <si>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</si>
  <si>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　共同企業体施工の場合、請負金額は、全体金額を記入すること。</t>
    <rPh sb="13" eb="15">
      <t>ウケオイ</t>
    </rPh>
    <rPh sb="15" eb="17">
      <t>キンガク</t>
    </rPh>
    <rPh sb="19" eb="21">
      <t>ゼンタイ</t>
    </rPh>
    <rPh sb="21" eb="23">
      <t>キンガク</t>
    </rPh>
    <phoneticPr fontId="1"/>
  </si>
  <si>
    <t>令和</t>
  </si>
  <si>
    <t>令和</t>
    <rPh sb="0" eb="2">
      <t>レイワ</t>
    </rPh>
    <phoneticPr fontId="1"/>
  </si>
  <si>
    <t>国、県又は本市における過去10年間(年度)の企業表彰実績</t>
    <phoneticPr fontId="1"/>
  </si>
  <si>
    <t>過去１０年間の
企業表彰の有無</t>
    <rPh sb="0" eb="2">
      <t>カコ</t>
    </rPh>
    <rPh sb="4" eb="6">
      <t>ネンカン</t>
    </rPh>
    <rPh sb="8" eb="10">
      <t>キギョウ</t>
    </rPh>
    <rPh sb="10" eb="12">
      <t>ヒョウショウ</t>
    </rPh>
    <rPh sb="13" eb="15">
      <t>ウム</t>
    </rPh>
    <phoneticPr fontId="1"/>
  </si>
  <si>
    <t>技術資料　様式１０</t>
    <rPh sb="0" eb="2">
      <t>ギジュツ</t>
    </rPh>
    <rPh sb="2" eb="4">
      <t>シリョウ</t>
    </rPh>
    <rPh sb="5" eb="7">
      <t>ヨウシキ</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</si>
  <si>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</si>
  <si>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　同種工事（公共工事の土木一式工事（港湾工事、ＰＣ橋工事及びトンネル工事を除く））が複数ある場合は、直近の２件について記入すること。</t>
    <rPh sb="2" eb="4">
      <t>ドウシュ</t>
    </rPh>
    <rPh sb="4" eb="6">
      <t>コウジ</t>
    </rPh>
    <rPh sb="7" eb="11">
      <t>コウキョウコウジ</t>
    </rPh>
    <rPh sb="12" eb="18">
      <t>ドボクイッシキコウジ</t>
    </rPh>
    <phoneticPr fontId="1"/>
  </si>
  <si>
    <t>※　同種工事（公共工事の土木一式工事（港湾工事、ＰＣ橋工事及びトンネル工事を除く））が複数ある場合は、直近の２件について記入すること。</t>
    <rPh sb="2" eb="4">
      <t>ドウシュ</t>
    </rPh>
    <rPh sb="7" eb="11">
      <t>コウキョウコウジ</t>
    </rPh>
    <rPh sb="12" eb="18">
      <t>ドボクイッシキコウジ</t>
    </rPh>
    <phoneticPr fontId="1"/>
  </si>
  <si>
    <t>過去３年間（年度）における本市発注工事の成績評定点と年度別評定平均点の状況</t>
    <rPh sb="6" eb="8">
      <t>ネンド</t>
    </rPh>
    <rPh sb="13" eb="15">
      <t>ホンシ</t>
    </rPh>
    <rPh sb="15" eb="17">
      <t>ハッチュウ</t>
    </rPh>
    <rPh sb="17" eb="19">
      <t>コウジ</t>
    </rPh>
    <rPh sb="28" eb="29">
      <t>ベツ</t>
    </rPh>
    <phoneticPr fontId="1"/>
  </si>
  <si>
    <t>本市発注工事の受注の状況</t>
    <rPh sb="0" eb="2">
      <t>ホンシ</t>
    </rPh>
    <rPh sb="2" eb="4">
      <t>ハッチュウ</t>
    </rPh>
    <rPh sb="4" eb="6">
      <t>コウジ</t>
    </rPh>
    <rPh sb="7" eb="9">
      <t>ジュチュウ</t>
    </rPh>
    <phoneticPr fontId="1"/>
  </si>
  <si>
    <t>※　従事役職は、当該工事における配置予定技術者の役職（監理技術者、主任技術者、現場代理人）を記入すること。</t>
    <rPh sb="2" eb="4">
      <t>ジュウジ</t>
    </rPh>
    <rPh sb="4" eb="6">
      <t>ヤクショク</t>
    </rPh>
    <rPh sb="8" eb="10">
      <t>トウガイ</t>
    </rPh>
    <rPh sb="10" eb="12">
      <t>コウジ</t>
    </rPh>
    <rPh sb="16" eb="18">
      <t>ハイチ</t>
    </rPh>
    <rPh sb="18" eb="20">
      <t>ヨテイ</t>
    </rPh>
    <rPh sb="20" eb="23">
      <t>ギジュツシャ</t>
    </rPh>
    <rPh sb="24" eb="26">
      <t>ヤクショク</t>
    </rPh>
    <rPh sb="27" eb="29">
      <t>カンリ</t>
    </rPh>
    <rPh sb="29" eb="32">
      <t>ギジュツシャ</t>
    </rPh>
    <rPh sb="33" eb="35">
      <t>シュニン</t>
    </rPh>
    <rPh sb="35" eb="38">
      <t>ギジュツシャ</t>
    </rPh>
    <rPh sb="39" eb="41">
      <t>ゲンバ</t>
    </rPh>
    <rPh sb="41" eb="44">
      <t>ダイリニン</t>
    </rPh>
    <rPh sb="46" eb="48">
      <t>キニュウ</t>
    </rPh>
    <phoneticPr fontId="1"/>
  </si>
  <si>
    <t>技術資料　様式１</t>
    <rPh sb="0" eb="2">
      <t>ギジュツ</t>
    </rPh>
    <rPh sb="2" eb="4">
      <t>シリョウ</t>
    </rPh>
    <rPh sb="5" eb="7">
      <t>ヨウシキ</t>
    </rPh>
    <phoneticPr fontId="1"/>
  </si>
  <si>
    <t>担い手育成加算（条件付き加算）</t>
    <rPh sb="0" eb="1">
      <t>ニナ</t>
    </rPh>
    <rPh sb="2" eb="3">
      <t>テ</t>
    </rPh>
    <rPh sb="3" eb="5">
      <t>イクセイ</t>
    </rPh>
    <rPh sb="5" eb="7">
      <t>カサン</t>
    </rPh>
    <rPh sb="8" eb="11">
      <t>ジョウケンツ</t>
    </rPh>
    <rPh sb="12" eb="14">
      <t>カサン</t>
    </rPh>
    <phoneticPr fontId="1"/>
  </si>
  <si>
    <t>歳）</t>
    <rPh sb="0" eb="1">
      <t>サイ</t>
    </rPh>
    <phoneticPr fontId="1"/>
  </si>
  <si>
    <t>（満</t>
    <rPh sb="1" eb="2">
      <t>マン</t>
    </rPh>
    <phoneticPr fontId="1"/>
  </si>
  <si>
    <t>過去５年間（年度）
の実績等の有無</t>
    <rPh sb="0" eb="2">
      <t>カコ</t>
    </rPh>
    <rPh sb="3" eb="5">
      <t>ネンカン</t>
    </rPh>
    <rPh sb="6" eb="8">
      <t>ネンド</t>
    </rPh>
    <rPh sb="11" eb="13">
      <t>ジッセキ</t>
    </rPh>
    <rPh sb="13" eb="14">
      <t>トウ</t>
    </rPh>
    <rPh sb="15" eb="17">
      <t>ウム</t>
    </rPh>
    <phoneticPr fontId="1"/>
  </si>
  <si>
    <t>生　　年　　月　　日</t>
    <rPh sb="0" eb="1">
      <t>セイ</t>
    </rPh>
    <rPh sb="3" eb="4">
      <t>ネン</t>
    </rPh>
    <rPh sb="6" eb="7">
      <t>ガツ</t>
    </rPh>
    <rPh sb="9" eb="10">
      <t>ヒ</t>
    </rPh>
    <phoneticPr fontId="1"/>
  </si>
  <si>
    <t>工　事　実　績</t>
    <rPh sb="0" eb="1">
      <t>コウ</t>
    </rPh>
    <rPh sb="2" eb="3">
      <t>コト</t>
    </rPh>
    <rPh sb="4" eb="5">
      <t>ミノル</t>
    </rPh>
    <rPh sb="6" eb="7">
      <t>イサオ</t>
    </rPh>
    <phoneticPr fontId="1"/>
  </si>
  <si>
    <t>表　彰　実　績</t>
    <rPh sb="0" eb="1">
      <t>ヒョウ</t>
    </rPh>
    <rPh sb="2" eb="3">
      <t>アキラ</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</si>
  <si>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</si>
  <si>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</si>
  <si>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従　事　役　職</t>
    <rPh sb="0" eb="1">
      <t>ジュウ</t>
    </rPh>
    <rPh sb="2" eb="3">
      <t>コト</t>
    </rPh>
    <rPh sb="4" eb="5">
      <t>ヤク</t>
    </rPh>
    <rPh sb="6" eb="7">
      <t>ショク</t>
    </rPh>
    <phoneticPr fontId="1"/>
  </si>
  <si>
    <t>日　から</t>
    <rPh sb="0" eb="1">
      <t>ヒ</t>
    </rPh>
    <phoneticPr fontId="1"/>
  </si>
  <si>
    <t>日　まで</t>
    <rPh sb="0" eb="1">
      <t>ヒ</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</si>
  <si>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</si>
  <si>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</si>
  <si>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過去３年間（年度）
の成績の有無</t>
    <rPh sb="0" eb="2">
      <t>カコ</t>
    </rPh>
    <rPh sb="3" eb="5">
      <t>ネンカン</t>
    </rPh>
    <rPh sb="6" eb="8">
      <t>ネンド</t>
    </rPh>
    <rPh sb="11" eb="13">
      <t>セイセキ</t>
    </rPh>
    <rPh sb="14" eb="16">
      <t>ウム</t>
    </rPh>
    <phoneticPr fontId="1"/>
  </si>
  <si>
    <t>彰実績について記入すること。</t>
    <phoneticPr fontId="1"/>
  </si>
  <si>
    <t>１．大規模災害時における応急対策業務に関する協定を締結している団体への加入状況</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phoneticPr fontId="1"/>
  </si>
  <si>
    <t>配置予定技術者の過去１年間（年度）のＣＰＤＳ単位取得状況</t>
    <rPh sb="0" eb="2">
      <t>ハイチ</t>
    </rPh>
    <rPh sb="2" eb="4">
      <t>ヨテイ</t>
    </rPh>
    <rPh sb="4" eb="7">
      <t>ギジュツシャ</t>
    </rPh>
    <rPh sb="8" eb="10">
      <t>カコ</t>
    </rPh>
    <rPh sb="11" eb="13">
      <t>ネンカン</t>
    </rPh>
    <rPh sb="14" eb="16">
      <t>ネンド</t>
    </rPh>
    <rPh sb="22" eb="24">
      <t>タンイ</t>
    </rPh>
    <rPh sb="24" eb="26">
      <t>シュトク</t>
    </rPh>
    <rPh sb="26" eb="28">
      <t>ジョウキョウ</t>
    </rPh>
    <phoneticPr fontId="1"/>
  </si>
  <si>
    <t>　　発注の土木一式工事（単価契約及び降灰除去工事を除く）の完成した工事における従事実績（従事</t>
    <rPh sb="44" eb="46">
      <t>ジュウジ</t>
    </rPh>
    <phoneticPr fontId="1"/>
  </si>
  <si>
    <t>※　CORINSの登録内容確認書又は竣工時工事カルテ受領書及び工事カルテの写し、若しくは、
　発注機関からの施工証明書等、工事実績が確実に確認できる書類を添付すること。</t>
    <rPh sb="9" eb="11">
      <t>トウロク</t>
    </rPh>
    <rPh sb="11" eb="13">
      <t>ナイヨウ</t>
    </rPh>
    <rPh sb="13" eb="16">
      <t>カクニンショ</t>
    </rPh>
    <rPh sb="16" eb="17">
      <t>マタ</t>
    </rPh>
    <rPh sb="18" eb="20">
      <t>シュンコウ</t>
    </rPh>
    <rPh sb="20" eb="21">
      <t>ジ</t>
    </rPh>
    <rPh sb="21" eb="23">
      <t>コウジ</t>
    </rPh>
    <rPh sb="26" eb="28">
      <t>ズリョウ</t>
    </rPh>
    <rPh sb="28" eb="29">
      <t>ショ</t>
    </rPh>
    <rPh sb="29" eb="30">
      <t>オヨ</t>
    </rPh>
    <rPh sb="31" eb="33">
      <t>コウジ</t>
    </rPh>
    <rPh sb="37" eb="38">
      <t>ウツ</t>
    </rPh>
    <rPh sb="40" eb="41">
      <t>モ</t>
    </rPh>
    <rPh sb="47" eb="49">
      <t>ハッチュウ</t>
    </rPh>
    <rPh sb="49" eb="51">
      <t>キカン</t>
    </rPh>
    <rPh sb="54" eb="56">
      <t>セコウ</t>
    </rPh>
    <rPh sb="56" eb="58">
      <t>ショウメイ</t>
    </rPh>
    <rPh sb="58" eb="59">
      <t>ショ</t>
    </rPh>
    <rPh sb="59" eb="60">
      <t>ナド</t>
    </rPh>
    <rPh sb="61" eb="63">
      <t>コウジ</t>
    </rPh>
    <rPh sb="63" eb="65">
      <t>ジッセキ</t>
    </rPh>
    <rPh sb="66" eb="68">
      <t>カクジツ</t>
    </rPh>
    <rPh sb="69" eb="71">
      <t>カクニン</t>
    </rPh>
    <rPh sb="74" eb="76">
      <t>ショルイ</t>
    </rPh>
    <rPh sb="77" eb="79">
      <t>テンプ</t>
    </rPh>
    <phoneticPr fontId="1"/>
  </si>
  <si>
    <t>※　表彰状の写し（申請日までに表彰状を受け取っていない場合は、決定通知書等の写し）及びCORINSの登録内
　容確認書、工事カルテ等の工種が確認できる書類を添付すること。</t>
    <rPh sb="2" eb="5">
      <t>ヒョウショウジョウ</t>
    </rPh>
    <rPh sb="6" eb="7">
      <t>ウツ</t>
    </rPh>
    <rPh sb="9" eb="11">
      <t>シンセイ</t>
    </rPh>
    <rPh sb="11" eb="12">
      <t>ビ</t>
    </rPh>
    <rPh sb="15" eb="18">
      <t>ヒョウショウジョウ</t>
    </rPh>
    <rPh sb="19" eb="20">
      <t>ウ</t>
    </rPh>
    <rPh sb="21" eb="22">
      <t>ト</t>
    </rPh>
    <rPh sb="27" eb="29">
      <t>バアイ</t>
    </rPh>
    <rPh sb="31" eb="33">
      <t>ケッテイ</t>
    </rPh>
    <rPh sb="33" eb="36">
      <t>ツウチショ</t>
    </rPh>
    <rPh sb="36" eb="37">
      <t>ナド</t>
    </rPh>
    <rPh sb="38" eb="39">
      <t>ウツ</t>
    </rPh>
    <rPh sb="41" eb="42">
      <t>オヨ</t>
    </rPh>
    <rPh sb="50" eb="52">
      <t>トウロク</t>
    </rPh>
    <rPh sb="52" eb="53">
      <t>ナイ</t>
    </rPh>
    <rPh sb="55" eb="56">
      <t>カタチ</t>
    </rPh>
    <rPh sb="56" eb="58">
      <t>カクニン</t>
    </rPh>
    <rPh sb="58" eb="59">
      <t>ショ</t>
    </rPh>
    <rPh sb="60" eb="62">
      <t>コウジ</t>
    </rPh>
    <rPh sb="65" eb="66">
      <t>ナド</t>
    </rPh>
    <rPh sb="67" eb="69">
      <t>コウシュ</t>
    </rPh>
    <rPh sb="70" eb="72">
      <t>カクニン</t>
    </rPh>
    <rPh sb="75" eb="77">
      <t>ショルイ</t>
    </rPh>
    <rPh sb="78" eb="80">
      <t>テンプ</t>
    </rPh>
    <phoneticPr fontId="1"/>
  </si>
  <si>
    <t>※　全体工期の半分以上従事した工事のみ対象とする。</t>
    <rPh sb="2" eb="4">
      <t>ゼンタイ</t>
    </rPh>
    <rPh sb="4" eb="6">
      <t>コウキ</t>
    </rPh>
    <rPh sb="7" eb="9">
      <t>ハンブン</t>
    </rPh>
    <rPh sb="9" eb="11">
      <t>イジョウ</t>
    </rPh>
    <rPh sb="11" eb="13">
      <t>ジュウジ</t>
    </rPh>
    <rPh sb="15" eb="17">
      <t>コウジ</t>
    </rPh>
    <rPh sb="19" eb="21">
      <t>タイショウ</t>
    </rPh>
    <phoneticPr fontId="1"/>
  </si>
  <si>
    <t>※　CORINSの登録内容確認書又は竣工時工事カルテ受領書及び工事カルテの写し、若しくは、
　発注機関からの施工証明書等、工事実績が確実に確認できる書類を添付すること。</t>
    <phoneticPr fontId="1"/>
  </si>
  <si>
    <t>本市が発注した土木一式工事における過去３年間（年度）に完成した
　　　配置予定技術者の工事１件当たりの平均値</t>
    <rPh sb="0" eb="2">
      <t>ホンシ</t>
    </rPh>
    <rPh sb="3" eb="5">
      <t>ハッチュウ</t>
    </rPh>
    <rPh sb="7" eb="9">
      <t>ドボク</t>
    </rPh>
    <rPh sb="9" eb="11">
      <t>イッシキ</t>
    </rPh>
    <rPh sb="11" eb="13">
      <t>コウジ</t>
    </rPh>
    <rPh sb="17" eb="19">
      <t>カコ</t>
    </rPh>
    <rPh sb="20" eb="22">
      <t>ネンカン</t>
    </rPh>
    <rPh sb="23" eb="25">
      <t>ネンド</t>
    </rPh>
    <rPh sb="27" eb="29">
      <t>カンセイ</t>
    </rPh>
    <rPh sb="35" eb="37">
      <t>ハイチ</t>
    </rPh>
    <rPh sb="37" eb="39">
      <t>ヨテイ</t>
    </rPh>
    <rPh sb="39" eb="42">
      <t>ギジュツシャ</t>
    </rPh>
    <rPh sb="43" eb="45">
      <t>コウジ</t>
    </rPh>
    <rPh sb="46" eb="47">
      <t>ケン</t>
    </rPh>
    <rPh sb="47" eb="48">
      <t>ア</t>
    </rPh>
    <rPh sb="51" eb="54">
      <t>ヘイキンチ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</si>
  <si>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8">
      <t>コウテイヒョウ</t>
    </rPh>
    <rPh sb="38" eb="39">
      <t>ナド</t>
    </rPh>
    <rPh sb="40" eb="41">
      <t>ウツ</t>
    </rPh>
    <rPh sb="43" eb="45">
      <t>テンプ</t>
    </rPh>
    <phoneticPr fontId="1"/>
  </si>
  <si>
    <t>※　全体工期の半分以上従事した工事のみ対象とする。</t>
    <rPh sb="2" eb="4">
      <t>ゼンタイ</t>
    </rPh>
    <rPh sb="4" eb="6">
      <t>コウキ</t>
    </rPh>
    <rPh sb="7" eb="9">
      <t>ハンブン</t>
    </rPh>
    <rPh sb="9" eb="11">
      <t>イジョウ</t>
    </rPh>
    <rPh sb="11" eb="13">
      <t>ジュウジ</t>
    </rPh>
    <rPh sb="15" eb="17">
      <t>コウジ</t>
    </rPh>
    <rPh sb="19" eb="21">
      <t>タイショウ</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</si>
  <si>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8">
      <t>ヒョウショウジョウ</t>
    </rPh>
    <rPh sb="19" eb="20">
      <t>ウ</t>
    </rPh>
    <rPh sb="21" eb="22">
      <t>ト</t>
    </rPh>
    <rPh sb="27" eb="29">
      <t>バアイ</t>
    </rPh>
    <rPh sb="31" eb="33">
      <t>ケッテイ</t>
    </rPh>
    <rPh sb="33" eb="37">
      <t>ツウチショナド</t>
    </rPh>
    <rPh sb="38" eb="39">
      <t>ウツ</t>
    </rPh>
    <rPh sb="41" eb="42">
      <t>オヨ</t>
    </rPh>
    <rPh sb="50" eb="52">
      <t>トウロク</t>
    </rPh>
    <rPh sb="52" eb="53">
      <t>ナイ</t>
    </rPh>
    <rPh sb="55" eb="56">
      <t>カタチ</t>
    </rPh>
    <rPh sb="56" eb="59">
      <t>カクニンショ</t>
    </rPh>
    <rPh sb="59" eb="60">
      <t>トウ</t>
    </rPh>
    <rPh sb="61" eb="63">
      <t>コウシュ</t>
    </rPh>
    <rPh sb="64" eb="66">
      <t>カクニン</t>
    </rPh>
    <rPh sb="69" eb="71">
      <t>ショルイ</t>
    </rPh>
    <rPh sb="72" eb="74">
      <t>テンプ</t>
    </rPh>
    <phoneticPr fontId="1"/>
  </si>
  <si>
    <t>役職は、監理技術者、主任技術者又は現場代理人に限る。）、または、国若しくは県から受けた表</t>
    <rPh sb="33" eb="34">
      <t>モ</t>
    </rPh>
    <rPh sb="40" eb="41">
      <t>ウ</t>
    </rPh>
    <phoneticPr fontId="1"/>
  </si>
  <si>
    <t>※</t>
    <phoneticPr fontId="1"/>
  </si>
  <si>
    <t xml:space="preserve"> 工期は、当該工事の全体の工期を記入し、従事期間は、配置予定技術者が実際に従事した期間を記入すること。</t>
    <phoneticPr fontId="1"/>
  </si>
  <si>
    <t>R6</t>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</si>
  <si>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</si>
  <si>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0"/>
  </si>
  <si>
    <t>満４０歳以上４５歳未満</t>
    <rPh sb="0" eb="1">
      <t>マン</t>
    </rPh>
    <rPh sb="3" eb="4">
      <t>トシ</t>
    </rPh>
    <rPh sb="4" eb="6">
      <t>イジョウ</t>
    </rPh>
    <rPh sb="8" eb="9">
      <t>トシ</t>
    </rPh>
    <rPh sb="9" eb="11">
      <t>ミマン</t>
    </rPh>
    <phoneticPr fontId="20"/>
  </si>
  <si>
    <t>女性技術者</t>
    <rPh sb="0" eb="5">
      <t>ジョセイギジュツシャ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</si>
  <si>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</si>
  <si>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</si>
  <si>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</si>
  <si>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</si>
  <si>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過去１０年間（年度）の同種工事の施工実績の状況</t>
    <rPh sb="0" eb="2">
      <t>カコ</t>
    </rPh>
    <rPh sb="4" eb="6">
      <t>ネンカン</t>
    </rPh>
    <rPh sb="7" eb="9">
      <t>ネンド</t>
    </rPh>
    <rPh sb="11" eb="12">
      <t>ドウ</t>
    </rPh>
    <rPh sb="12" eb="13">
      <t>タネ</t>
    </rPh>
    <rPh sb="13" eb="14">
      <t>コウ</t>
    </rPh>
    <rPh sb="14" eb="15">
      <t>コト</t>
    </rPh>
    <rPh sb="16" eb="17">
      <t>シ</t>
    </rPh>
    <rPh sb="17" eb="18">
      <t>コウ</t>
    </rPh>
    <rPh sb="18" eb="19">
      <t>ジツ</t>
    </rPh>
    <rPh sb="19" eb="20">
      <t>イサオ</t>
    </rPh>
    <rPh sb="21" eb="23">
      <t>ジョウキョウ</t>
    </rPh>
    <phoneticPr fontId="1"/>
  </si>
  <si>
    <t>配置予定技術者の過去１０年間（年度）の同種工事の施工経験の状況</t>
    <rPh sb="0" eb="2">
      <t>ハイチ</t>
    </rPh>
    <rPh sb="2" eb="4">
      <t>ヨテイ</t>
    </rPh>
    <rPh sb="4" eb="7">
      <t>ギジュツシャ</t>
    </rPh>
    <rPh sb="8" eb="10">
      <t>カコ</t>
    </rPh>
    <rPh sb="12" eb="14">
      <t>ネンカン</t>
    </rPh>
    <rPh sb="15" eb="17">
      <t>ネンド</t>
    </rPh>
    <rPh sb="19" eb="21">
      <t>ドウシュ</t>
    </rPh>
    <rPh sb="21" eb="23">
      <t>コウジ</t>
    </rPh>
    <rPh sb="24" eb="26">
      <t>セコウ</t>
    </rPh>
    <rPh sb="26" eb="28">
      <t>ケイケン</t>
    </rPh>
    <rPh sb="29" eb="31">
      <t>ジョウキョウ</t>
    </rPh>
    <phoneticPr fontId="1"/>
  </si>
  <si>
    <t>４．鹿児島県協力雇用主会等への登録状況</t>
    <rPh sb="2" eb="6">
      <t>カゴシマケン</t>
    </rPh>
    <rPh sb="6" eb="8">
      <t>キョウリョク</t>
    </rPh>
    <rPh sb="8" eb="11">
      <t>コヨウヌシ</t>
    </rPh>
    <rPh sb="11" eb="12">
      <t>カイ</t>
    </rPh>
    <rPh sb="12" eb="13">
      <t>トウ</t>
    </rPh>
    <rPh sb="15" eb="17">
      <t>トウロク</t>
    </rPh>
    <rPh sb="17" eb="19">
      <t>ジョウキョウ</t>
    </rPh>
    <phoneticPr fontId="1"/>
  </si>
  <si>
    <t>※　表彰を受けた工事の施工時点の所属会社が該当するものに○を記入すること。</t>
    <phoneticPr fontId="1"/>
  </si>
  <si>
    <t>※  加算を希望する項目のいずれか一つに○を記入すること。</t>
    <phoneticPr fontId="1"/>
  </si>
  <si>
    <t>年</t>
    <rPh sb="0" eb="1">
      <t>ネン</t>
    </rPh>
    <phoneticPr fontId="1"/>
  </si>
  <si>
    <t>月</t>
    <rPh sb="0" eb="1">
      <t>ツキ</t>
    </rPh>
    <phoneticPr fontId="1"/>
  </si>
  <si>
    <t>日</t>
    <rPh sb="0" eb="1">
      <t>ニチ</t>
    </rPh>
    <phoneticPr fontId="1"/>
  </si>
  <si>
    <t>※　評定点は、工事成績通知書の評定点を記入すること。</t>
    <phoneticPr fontId="1"/>
  </si>
  <si>
    <t>城南線電線共同溝設置工事（その８）</t>
    <phoneticPr fontId="1"/>
  </si>
  <si>
    <t>※　平成２７年４月１日から令和７年３月３１日までに完成した請負金額（JVの場合は全体金額）が５千万円以上の元請工事完成実績（JVの場合は出資比率が15％あるもの）について記入すること。</t>
    <rPh sb="29" eb="31">
      <t>ウケオイ</t>
    </rPh>
    <rPh sb="31" eb="33">
      <t>キンガク</t>
    </rPh>
    <rPh sb="37" eb="39">
      <t>バアイ</t>
    </rPh>
    <rPh sb="40" eb="42">
      <t>ゼンタイ</t>
    </rPh>
    <rPh sb="42" eb="44">
      <t>キンガク</t>
    </rPh>
    <rPh sb="47" eb="49">
      <t>センマン</t>
    </rPh>
    <rPh sb="49" eb="50">
      <t>エン</t>
    </rPh>
    <rPh sb="50" eb="52">
      <t>イジョウ</t>
    </rPh>
    <rPh sb="68" eb="70">
      <t>シュッシ</t>
    </rPh>
    <rPh sb="70" eb="72">
      <t>ヒリツ</t>
    </rPh>
    <phoneticPr fontId="1"/>
  </si>
  <si>
    <t>※　本市（公営企業を除く）が発注した建設工事のうち、令和４年４月１日から令和７年３月３１日までに完成した
　全ての土木一式工事（単価契約及び降灰除去工事を除く）について記入すること。</t>
    <rPh sb="26" eb="28">
      <t>レイワ</t>
    </rPh>
    <rPh sb="29" eb="30">
      <t>ネン</t>
    </rPh>
    <rPh sb="31" eb="32">
      <t>ツキ</t>
    </rPh>
    <rPh sb="36" eb="38">
      <t>レイワ</t>
    </rPh>
    <phoneticPr fontId="1"/>
  </si>
  <si>
    <t>※　平成２７年４月１日から令和７年３月３１日までに単独の元請又は共同企業体の構成員（出資比率15％以上）
　として完成した土木一式工事（港湾工事、ＰＣ橋工事及びトンネル工事を除く）において、国、県又は本市から
　受けた企業表彰の実績を記入すること。
　ただし、本公告日までに表彰を受けているものに限る。（表彰決定通知書等含む。）</t>
    <rPh sb="25" eb="27">
      <t>タンドク</t>
    </rPh>
    <rPh sb="28" eb="30">
      <t>モトウケ</t>
    </rPh>
    <rPh sb="30" eb="31">
      <t>マタ</t>
    </rPh>
    <rPh sb="32" eb="37">
      <t>キョウドウキギョウタイ</t>
    </rPh>
    <rPh sb="38" eb="41">
      <t>コウセイイン</t>
    </rPh>
    <rPh sb="42" eb="44">
      <t>シュッシ</t>
    </rPh>
    <rPh sb="44" eb="46">
      <t>ヒリツ</t>
    </rPh>
    <rPh sb="109" eb="111">
      <t>キギョウ</t>
    </rPh>
    <rPh sb="111" eb="113">
      <t>ヒョウショウ</t>
    </rPh>
    <phoneticPr fontId="1"/>
  </si>
  <si>
    <t>※　本市（公営企業を除く）が発注した建設工事のうち、令和４年４月１日から本公告日までに落札した全ての
土木一式工事（単価契約及び降灰除去工事を除く）について記入すること。</t>
    <rPh sb="18" eb="22">
      <t>ケンセツコウジ</t>
    </rPh>
    <rPh sb="26" eb="28">
      <t>レイワ</t>
    </rPh>
    <rPh sb="43" eb="45">
      <t>ラクサツ</t>
    </rPh>
    <phoneticPr fontId="1"/>
  </si>
  <si>
    <t>R４</t>
    <phoneticPr fontId="1"/>
  </si>
  <si>
    <t>R５</t>
    <phoneticPr fontId="1"/>
  </si>
  <si>
    <t>R６</t>
    <phoneticPr fontId="1"/>
  </si>
  <si>
    <t>※　本市（公営企業を除く）が発注した建設工事のうち、令和４年４月１日から令和７年３月３１日までに完成した
　全ての土木一式工事（単価契約及び降灰除去工事を除く）について記入すること。</t>
    <rPh sb="26" eb="28">
      <t>レイワ</t>
    </rPh>
    <rPh sb="36" eb="38">
      <t>レイワ</t>
    </rPh>
    <phoneticPr fontId="1"/>
  </si>
  <si>
    <t>※　平成２７年４月１日から令和７年３月３１日までに完成した土木一式工事において、国、県又は本市から受けた
　表彰の実績を記入すること。
　ただし、本公告日までに表彰を受けているものに限る（表彰決定通知等含む。）</t>
    <rPh sb="54" eb="56">
      <t>ヒョウショウ</t>
    </rPh>
    <rPh sb="73" eb="74">
      <t>ホン</t>
    </rPh>
    <rPh sb="74" eb="76">
      <t>コウコク</t>
    </rPh>
    <rPh sb="76" eb="77">
      <t>ビ</t>
    </rPh>
    <rPh sb="80" eb="82">
      <t>ヒョウショウ</t>
    </rPh>
    <rPh sb="83" eb="84">
      <t>ウ</t>
    </rPh>
    <rPh sb="91" eb="92">
      <t>カギ</t>
    </rPh>
    <rPh sb="94" eb="96">
      <t>ヒョウショウ</t>
    </rPh>
    <rPh sb="96" eb="98">
      <t>ケッテイ</t>
    </rPh>
    <rPh sb="98" eb="100">
      <t>ツウチ</t>
    </rPh>
    <rPh sb="100" eb="101">
      <t>ナド</t>
    </rPh>
    <rPh sb="101" eb="102">
      <t>フク</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</si>
  <si>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</si>
  <si>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　配置予定技術者について、令和２年４月１日から令和７年３月３１日までにおいて、本市（公営企業を除く）</t>
    <rPh sb="2" eb="4">
      <t>ハイチ</t>
    </rPh>
    <rPh sb="4" eb="6">
      <t>ヨテイ</t>
    </rPh>
    <rPh sb="6" eb="8">
      <t>ギジュツ</t>
    </rPh>
    <rPh sb="8" eb="9">
      <t>シャ</t>
    </rPh>
    <rPh sb="14" eb="16">
      <t>レイワ</t>
    </rPh>
    <phoneticPr fontId="1"/>
  </si>
  <si>
    <r>
      <t>４．直前１年間におけるボランティア活動による地域貢献の実績</t>
    </r>
    <r>
      <rPr>
        <sz val="8"/>
        <color theme="1"/>
        <rFont val="ＭＳ Ｐゴシック"/>
        <family val="3"/>
        <charset val="128"/>
        <scheme val="minor"/>
      </rPr>
      <t>（令和６年４月１１日～令和７年４月１０日）</t>
    </r>
    <rPh sb="2" eb="4">
      <t>チョクゼン</t>
    </rPh>
    <rPh sb="5" eb="7">
      <t>ネンカン</t>
    </rPh>
    <rPh sb="30" eb="32">
      <t>レイワ</t>
    </rPh>
    <rPh sb="33" eb="34">
      <t>ネン</t>
    </rPh>
    <rPh sb="35" eb="36">
      <t>ガツ</t>
    </rPh>
    <rPh sb="38" eb="39">
      <t>ニチ</t>
    </rPh>
    <rPh sb="40" eb="42">
      <t>レイワ</t>
    </rPh>
    <rPh sb="43" eb="44">
      <t>ネン</t>
    </rPh>
    <rPh sb="45" eb="46">
      <t>ガツ</t>
    </rPh>
    <rPh sb="48" eb="49">
      <t>ニチ</t>
    </rPh>
    <phoneticPr fontId="1"/>
  </si>
  <si>
    <t>２．過去１年間の指名停止等の状況（令和６年４月１１日～令和７年４月１０日）</t>
    <rPh sb="2" eb="4">
      <t>カコ</t>
    </rPh>
    <rPh sb="5" eb="7">
      <t>ネンカン</t>
    </rPh>
    <rPh sb="8" eb="10">
      <t>シメイ</t>
    </rPh>
    <rPh sb="10" eb="12">
      <t>テイシ</t>
    </rPh>
    <rPh sb="12" eb="13">
      <t>ナド</t>
    </rPh>
    <rPh sb="14" eb="16">
      <t>ジョウキョウ</t>
    </rPh>
    <phoneticPr fontId="1"/>
  </si>
  <si>
    <r>
      <t>３．過去５年間における新規学卒者の雇用状況</t>
    </r>
    <r>
      <rPr>
        <sz val="10"/>
        <color theme="1"/>
        <rFont val="ＭＳ Ｐゴシック"/>
        <family val="3"/>
        <charset val="128"/>
        <scheme val="minor"/>
      </rPr>
      <t>（令和２年４月１日～令和７年３月３１日までに雇用された者）</t>
    </r>
    <rPh sb="2" eb="4">
      <t>カコ</t>
    </rPh>
    <rPh sb="5" eb="7">
      <t>ネンカン</t>
    </rPh>
    <rPh sb="11" eb="13">
      <t>シンキ</t>
    </rPh>
    <rPh sb="13" eb="16">
      <t>ガクソツシャ</t>
    </rPh>
    <rPh sb="17" eb="19">
      <t>コヨウ</t>
    </rPh>
    <rPh sb="19" eb="21">
      <t>ジョウキョウ</t>
    </rPh>
    <rPh sb="22" eb="24">
      <t>レイワ</t>
    </rPh>
    <rPh sb="25" eb="26">
      <t>ネン</t>
    </rPh>
    <rPh sb="43" eb="45">
      <t>コヨウ</t>
    </rPh>
    <rPh sb="48" eb="49">
      <t>モノ</t>
    </rPh>
    <phoneticPr fontId="1"/>
  </si>
  <si>
    <t>R7</t>
    <phoneticPr fontId="1"/>
  </si>
  <si>
    <t>R4</t>
    <phoneticPr fontId="1"/>
  </si>
  <si>
    <t>R5</t>
    <phoneticPr fontId="1"/>
  </si>
  <si>
    <t>令和</t>
    <phoneticPr fontId="1"/>
  </si>
  <si>
    <t>※　平成２７年４月１日から令和７年３月３１日までに完成した請負金額（JVの場合は全体金額）が５千万円以上の元請工事完成実績（JVの場合は出資比率が15％あるもの）について記入すること。</t>
    <rPh sb="29" eb="31">
      <t>ウケオイ</t>
    </rPh>
    <rPh sb="31" eb="33">
      <t>キンガク</t>
    </rPh>
    <rPh sb="37" eb="39">
      <t>バアイ</t>
    </rPh>
    <rPh sb="40" eb="42">
      <t>ゼンタイ</t>
    </rPh>
    <rPh sb="42" eb="44">
      <t>キンガク</t>
    </rPh>
    <rPh sb="47" eb="49">
      <t>センマン</t>
    </rPh>
    <rPh sb="49" eb="50">
      <t>エン</t>
    </rPh>
    <rPh sb="50" eb="52">
      <t>イジョウ</t>
    </rPh>
    <rPh sb="53" eb="55">
      <t>モトウケ</t>
    </rPh>
    <rPh sb="55" eb="57">
      <t>コウジ</t>
    </rPh>
    <rPh sb="57" eb="59">
      <t>カンセイ</t>
    </rPh>
    <rPh sb="59" eb="61">
      <t>ジッセキ</t>
    </rPh>
    <rPh sb="65" eb="67">
      <t>バアイ</t>
    </rPh>
    <rPh sb="68" eb="70">
      <t>シュッシ</t>
    </rPh>
    <rPh sb="70" eb="72">
      <t>ヒリツ</t>
    </rPh>
    <rPh sb="85" eb="87">
      <t>キニュウ</t>
    </rPh>
    <phoneticPr fontId="1"/>
  </si>
  <si>
    <t>※　１級土木施工管理技士の合格証明書等の写し及び、（一社）全国土木施工管理技士連合会が発行す
　る学習履歴を証明する証明書の写しを添付すること。
　　なお、連合会に証明書を申請する際は、証明日欄には前年度末日（令和７年３月３１日）を記載し、
　証明期間は過去１年度間（令和６年４月１日から令和７年３月３１日まで）を記載すること。</t>
    <rPh sb="3" eb="4">
      <t>キュウ</t>
    </rPh>
    <rPh sb="26" eb="27">
      <t>イチ</t>
    </rPh>
    <rPh sb="27" eb="28">
      <t>シャ</t>
    </rPh>
    <rPh sb="132" eb="133">
      <t>カン</t>
    </rPh>
    <rPh sb="134" eb="136">
      <t>レイワ</t>
    </rPh>
    <phoneticPr fontId="1"/>
  </si>
  <si>
    <t>令和７年４月１日現在</t>
    <rPh sb="0" eb="2">
      <t>レイワ</t>
    </rPh>
    <rPh sb="3" eb="4">
      <t>ネン</t>
    </rPh>
    <rPh sb="5" eb="6">
      <t>ガツ</t>
    </rPh>
    <rPh sb="7" eb="8">
      <t>ヒ</t>
    </rPh>
    <rPh sb="8" eb="10">
      <t>ゲンザイ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</si>
</sst>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0.0;&quot;▲ &quot;0.0"/>
    <numFmt numFmtId="178" formatCode="#,##0.000;&quot;▲ &quot;#,##0.000"/>
    <numFmt numFmtId="179" formatCode="0.000_ "/>
    <numFmt numFmtId="180" formatCode="0.0_ "/>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4"/>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b/>
      <sz val="11"/>
      <color theme="1"/>
      <name val="ＭＳ Ｐゴシック"/>
      <family val="2"/>
      <charset val="128"/>
      <scheme val="minor"/>
    </font>
    <font>
      <sz val="9.5"/>
      <color theme="1"/>
      <name val="ＭＳ Ｐゴシック"/>
      <family val="2"/>
      <charset val="128"/>
      <scheme val="minor"/>
    </font>
    <font>
      <sz val="9.5"/>
      <color theme="1"/>
      <name val="ＭＳ Ｐゴシック"/>
      <family val="3"/>
      <charset val="128"/>
      <scheme val="minor"/>
    </font>
    <font>
      <sz val="9.6999999999999993"/>
      <color theme="1"/>
      <name val="ＭＳ Ｐゴシック"/>
      <family val="2"/>
      <charset val="128"/>
      <scheme val="minor"/>
    </font>
  </fonts>
  <fills count="2">
    <fill>
      <patternFill patternType="none"/>
    </fill>
    <fill>
      <patternFill patternType="gray125"/>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s>
  <cellStyleXfs count="1">
    <xf numFmtId="0" fontId="0" fillId="0" borderId="0">
      <alignment vertical="center"/>
    </xf>
  </cellStyleXfs>
  <cellXfs count="666">
    <xf numFmtId="0" fontId="0" fillId="0" borderId="0" xfId="0">
      <alignment vertical="center"/>
    </xf>
    <xf numFmtId="177" fontId="0" fillId="0" borderId="0" xfId="0" applyNumberFormat="1">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19" xfId="0" applyBorder="1" applyAlignment="1"/>
    <xf numFmtId="0" fontId="0" fillId="0" borderId="28" xfId="0" applyBorder="1" applyAlignment="1"/>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10" xfId="0" applyBorder="1" applyAlignment="1">
      <alignment vertical="top"/>
    </xf>
    <xf numFmtId="0" fontId="3" fillId="0" borderId="0" xfId="0" applyFont="1">
      <alignment vertical="center"/>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0" fillId="0" borderId="13" xfId="0" applyBorder="1" applyAlignment="1"/>
    <xf numFmtId="0" fontId="0" fillId="0" borderId="11" xfId="0" applyBorder="1" applyAlignment="1"/>
    <xf numFmtId="0" fontId="0" fillId="0" borderId="29" xfId="0" applyBorder="1" applyAlignment="1">
      <alignment vertical="top"/>
    </xf>
    <xf numFmtId="0" fontId="0" fillId="0" borderId="14" xfId="0" applyBorder="1" applyAlignment="1">
      <alignment vertical="top"/>
    </xf>
    <xf numFmtId="0" fontId="18" fillId="0" borderId="59" xfId="0" applyFont="1" applyBorder="1">
      <alignment vertical="center"/>
    </xf>
    <xf numFmtId="0" fontId="11" fillId="0" borderId="0" xfId="0" applyFont="1" applyAlignment="1">
      <alignment horizontal="center" vertical="center"/>
    </xf>
    <xf numFmtId="0" fontId="4" fillId="0" borderId="35" xfId="0" applyFont="1" applyBorder="1" applyAlignment="1">
      <alignment horizontal="left" vertical="center" indent="1"/>
    </xf>
    <xf numFmtId="0" fontId="4" fillId="0" borderId="0" xfId="0" applyFont="1" applyAlignment="1">
      <alignment horizontal="left" vertical="center" indent="1"/>
    </xf>
    <xf numFmtId="0" fontId="10" fillId="0" borderId="15" xfId="0" applyFont="1" applyBorder="1">
      <alignment vertical="center"/>
    </xf>
    <xf numFmtId="0" fontId="10" fillId="0" borderId="21" xfId="0" applyFont="1" applyBorder="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0" fontId="19" fillId="0" borderId="12" xfId="0" applyFont="1" applyBorder="1" applyProtection="1">
      <alignment vertical="center"/>
      <protection locked="0"/>
    </xf>
    <xf numFmtId="0" fontId="19" fillId="0" borderId="12" xfId="0" applyFont="1" applyBorder="1">
      <alignment vertical="center"/>
    </xf>
    <xf numFmtId="0" fontId="19" fillId="0" borderId="17" xfId="0" applyFont="1" applyBorder="1">
      <alignment vertical="center"/>
    </xf>
    <xf numFmtId="0" fontId="0" fillId="0" borderId="53" xfId="0" applyBorder="1" applyAlignment="1">
      <alignment vertical="center" shrinkToFit="1"/>
    </xf>
    <xf numFmtId="0" fontId="22" fillId="0" borderId="0" xfId="0" applyFont="1">
      <alignment vertical="center"/>
    </xf>
    <xf numFmtId="0" fontId="21" fillId="0" borderId="0" xfId="0" applyFont="1">
      <alignment vertical="center"/>
    </xf>
    <xf numFmtId="0" fontId="22" fillId="0" borderId="0" xfId="0" applyFont="1" applyAlignment="1">
      <alignment horizontal="left" vertical="center" wrapText="1"/>
    </xf>
    <xf numFmtId="0" fontId="22" fillId="0" borderId="0" xfId="0" applyFont="1" applyAlignment="1">
      <alignment horizontal="left" vertical="center"/>
    </xf>
    <xf numFmtId="0" fontId="4" fillId="0" borderId="0" xfId="0" applyFont="1" applyAlignment="1">
      <alignment horizontal="center" vertical="center" shrinkToFit="1"/>
    </xf>
    <xf numFmtId="0" fontId="0" fillId="0" borderId="0" xfId="0" applyAlignment="1" applyProtection="1">
      <alignment horizontal="left" vertical="center"/>
      <protection locked="0"/>
    </xf>
    <xf numFmtId="0" fontId="0" fillId="0" borderId="10" xfId="0" applyBorder="1" applyAlignment="1" applyProtection="1">
      <alignment horizontal="left" vertical="center" inden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2" fillId="0" borderId="0" xfId="0" applyFont="1" applyAlignment="1">
      <alignment horizontal="left" vertical="top" wrapText="1"/>
    </xf>
    <xf numFmtId="0" fontId="3" fillId="0" borderId="0" xfId="0" applyFont="1" applyAlignment="1">
      <alignment vertical="center" wrapText="1"/>
    </xf>
    <xf numFmtId="0" fontId="3" fillId="0" borderId="0" xfId="0" applyFont="1">
      <alignment vertical="center"/>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3"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80" fontId="0" fillId="0" borderId="66" xfId="0" applyNumberFormat="1" applyBorder="1" applyProtection="1">
      <alignment vertical="center"/>
      <protection locked="0"/>
    </xf>
    <xf numFmtId="180" fontId="0" fillId="0" borderId="68" xfId="0" applyNumberFormat="1" applyBorder="1" applyProtection="1">
      <alignment vertical="center"/>
      <protection locked="0"/>
    </xf>
    <xf numFmtId="177" fontId="0" fillId="0" borderId="66" xfId="0" applyNumberFormat="1" applyBorder="1">
      <alignment vertical="center"/>
    </xf>
    <xf numFmtId="177" fontId="0" fillId="0" borderId="68" xfId="0" applyNumberFormat="1" applyBorder="1">
      <alignment vertical="center"/>
    </xf>
    <xf numFmtId="177" fontId="0" fillId="0" borderId="12" xfId="0" applyNumberFormat="1" applyBorder="1">
      <alignment vertical="center"/>
    </xf>
    <xf numFmtId="177" fontId="0" fillId="0" borderId="17" xfId="0" applyNumberFormat="1" applyBorder="1">
      <alignment vertical="center"/>
    </xf>
    <xf numFmtId="177" fontId="0" fillId="0" borderId="15" xfId="0" applyNumberFormat="1" applyBorder="1">
      <alignment vertical="center"/>
    </xf>
    <xf numFmtId="177" fontId="0" fillId="0" borderId="18"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80" fontId="0" fillId="0" borderId="64" xfId="0" applyNumberFormat="1" applyBorder="1" applyProtection="1">
      <alignment vertical="center"/>
      <protection locked="0"/>
    </xf>
    <xf numFmtId="180" fontId="0" fillId="0" borderId="26" xfId="0" applyNumberFormat="1" applyBorder="1" applyProtection="1">
      <alignment vertical="center"/>
      <protection locked="0"/>
    </xf>
    <xf numFmtId="177" fontId="0" fillId="0" borderId="64"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177" fontId="0" fillId="0" borderId="10" xfId="0" applyNumberFormat="1" applyBorder="1">
      <alignment vertical="center"/>
    </xf>
    <xf numFmtId="177" fontId="0" fillId="0" borderId="23"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45" xfId="0" applyBorder="1" applyAlignment="1" applyProtection="1">
      <alignment horizontal="center" vertical="center"/>
      <protection locked="0"/>
    </xf>
    <xf numFmtId="0" fontId="0" fillId="0" borderId="52" xfId="0" applyBorder="1"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11"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4" xfId="0" applyBorder="1" applyAlignment="1" applyProtection="1">
      <alignment horizontal="right" vertical="top"/>
      <protection locked="0"/>
    </xf>
    <xf numFmtId="0" fontId="0" fillId="0" borderId="15" xfId="0" applyBorder="1" applyAlignment="1" applyProtection="1">
      <alignment horizontal="right" vertical="top"/>
      <protection locked="0"/>
    </xf>
    <xf numFmtId="0" fontId="0" fillId="0" borderId="0" xfId="0" applyAlignment="1" applyProtection="1">
      <protection locked="0"/>
    </xf>
    <xf numFmtId="0" fontId="0" fillId="0" borderId="38" xfId="0" applyBorder="1" applyAlignment="1" applyProtection="1">
      <alignment horizontal="center" vertical="center"/>
      <protection locked="0"/>
    </xf>
    <xf numFmtId="0" fontId="0" fillId="0" borderId="0" xfId="0" applyAlignment="1">
      <alignment horizontal="left" vertical="center" indent="1"/>
    </xf>
    <xf numFmtId="0" fontId="0" fillId="0" borderId="10" xfId="0" applyBorder="1" applyAlignment="1">
      <alignment horizontal="left" vertical="center" indent="1"/>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19" xfId="0" applyBorder="1"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80" fontId="0" fillId="0" borderId="24" xfId="0" applyNumberFormat="1" applyBorder="1" applyProtection="1">
      <alignment vertical="center"/>
      <protection locked="0"/>
    </xf>
    <xf numFmtId="0" fontId="0" fillId="0" borderId="30" xfId="0" applyBorder="1" applyAlignment="1" applyProtection="1">
      <alignment horizontal="center"/>
      <protection locked="0"/>
    </xf>
    <xf numFmtId="0" fontId="0" fillId="0" borderId="19" xfId="0" applyBorder="1" applyAlignment="1" applyProtection="1">
      <alignment horizontal="center"/>
      <protection locked="0"/>
    </xf>
    <xf numFmtId="0" fontId="0" fillId="0" borderId="35" xfId="0" applyBorder="1" applyAlignment="1" applyProtection="1">
      <alignment horizontal="right" vertical="top"/>
      <protection locked="0"/>
    </xf>
    <xf numFmtId="0" fontId="0" fillId="0" borderId="0" xfId="0" applyAlignment="1" applyProtection="1">
      <alignment horizontal="right" vertical="top"/>
      <protection locked="0"/>
    </xf>
    <xf numFmtId="0" fontId="0" fillId="0" borderId="35" xfId="0" applyBorder="1" applyAlignment="1" applyProtection="1">
      <alignment horizontal="center"/>
      <protection locked="0"/>
    </xf>
    <xf numFmtId="0" fontId="0" fillId="0" borderId="0" xfId="0" applyAlignment="1" applyProtection="1">
      <alignment horizontal="center"/>
      <protection locked="0"/>
    </xf>
    <xf numFmtId="0" fontId="0" fillId="0" borderId="0" xfId="0" applyProtection="1">
      <alignment vertical="center"/>
      <protection locked="0"/>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1" fillId="0" borderId="0" xfId="0" applyFont="1" applyAlignment="1">
      <alignment vertical="center" wrapText="1"/>
    </xf>
    <xf numFmtId="0" fontId="22" fillId="0" borderId="0" xfId="0" applyFont="1">
      <alignment vertical="center"/>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4" fillId="0" borderId="0" xfId="0" applyFont="1" applyAlignment="1">
      <alignment horizontal="center" vertical="center" wrapText="1"/>
    </xf>
    <xf numFmtId="0" fontId="11" fillId="0" borderId="0" xfId="0" applyFont="1" applyAlignment="1">
      <alignment horizontal="center" vertical="center"/>
    </xf>
    <xf numFmtId="0" fontId="0" fillId="0" borderId="42" xfId="0" applyBorder="1">
      <alignment vertical="center"/>
    </xf>
    <xf numFmtId="0" fontId="0" fillId="0" borderId="43" xfId="0" applyBorder="1">
      <alignment vertical="center"/>
    </xf>
    <xf numFmtId="0" fontId="0" fillId="0" borderId="50" xfId="0" applyBorder="1">
      <alignment vertical="center"/>
    </xf>
    <xf numFmtId="0" fontId="0" fillId="0" borderId="37" xfId="0" applyBorder="1">
      <alignment vertical="center"/>
    </xf>
    <xf numFmtId="0" fontId="0" fillId="0" borderId="13" xfId="0" applyBorder="1">
      <alignment vertical="center"/>
    </xf>
    <xf numFmtId="0" fontId="0" fillId="0" borderId="39" xfId="0" applyBorder="1">
      <alignment vertical="center"/>
    </xf>
    <xf numFmtId="0" fontId="0" fillId="0" borderId="40" xfId="0" applyBorder="1">
      <alignment vertical="center"/>
    </xf>
    <xf numFmtId="0" fontId="0" fillId="0" borderId="48" xfId="0" applyBorder="1">
      <alignment vertical="center"/>
    </xf>
    <xf numFmtId="176" fontId="0" fillId="0" borderId="47" xfId="0" applyNumberFormat="1" applyBorder="1">
      <alignment vertical="center"/>
    </xf>
    <xf numFmtId="0" fontId="0" fillId="0" borderId="41" xfId="0" applyBorder="1">
      <alignment vertical="center"/>
    </xf>
    <xf numFmtId="176" fontId="0" fillId="0" borderId="49" xfId="0" applyNumberFormat="1" applyBorder="1">
      <alignment vertical="center"/>
    </xf>
    <xf numFmtId="0" fontId="0" fillId="0" borderId="44" xfId="0" applyBorder="1">
      <alignment vertical="center"/>
    </xf>
    <xf numFmtId="176" fontId="0" fillId="0" borderId="11" xfId="0" applyNumberFormat="1" applyBorder="1">
      <alignment vertical="center"/>
    </xf>
    <xf numFmtId="0" fontId="0" fillId="0" borderId="10" xfId="0" applyBorder="1" applyAlignment="1" applyProtection="1">
      <alignment vertical="top"/>
      <protection locked="0"/>
    </xf>
    <xf numFmtId="0" fontId="0" fillId="0" borderId="7" xfId="0" applyBorder="1">
      <alignment vertical="center"/>
    </xf>
    <xf numFmtId="0" fontId="0" fillId="0" borderId="8" xfId="0" applyBorder="1">
      <alignment vertical="center"/>
    </xf>
    <xf numFmtId="179" fontId="0" fillId="0" borderId="8" xfId="0" applyNumberFormat="1" applyBorder="1">
      <alignment vertical="center"/>
    </xf>
    <xf numFmtId="179" fontId="0" fillId="0" borderId="9" xfId="0" applyNumberFormat="1" applyBorder="1">
      <alignment vertical="center"/>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center" vertical="center"/>
    </xf>
    <xf numFmtId="0" fontId="0" fillId="0" borderId="66" xfId="0" applyBorder="1" applyAlignment="1" applyProtection="1">
      <alignment vertical="center" wrapText="1"/>
      <protection locked="0"/>
    </xf>
    <xf numFmtId="0" fontId="0" fillId="0" borderId="68" xfId="0" applyBorder="1" applyAlignment="1" applyProtection="1">
      <alignment vertical="center" wrapText="1"/>
      <protection locked="0"/>
    </xf>
    <xf numFmtId="176" fontId="0" fillId="0" borderId="17" xfId="0" applyNumberFormat="1" applyBorder="1" applyProtection="1">
      <alignment vertical="center"/>
      <protection locked="0"/>
    </xf>
    <xf numFmtId="176" fontId="0" fillId="0" borderId="18" xfId="0" applyNumberFormat="1" applyBorder="1" applyProtection="1">
      <alignment vertical="center"/>
      <protection locked="0"/>
    </xf>
    <xf numFmtId="0" fontId="0" fillId="0" borderId="37" xfId="0" applyBorder="1" applyAlignment="1">
      <alignment horizontal="center" vertical="center"/>
    </xf>
    <xf numFmtId="0" fontId="0" fillId="0" borderId="38" xfId="0" applyBorder="1" applyAlignment="1">
      <alignment horizontal="center" vertical="center"/>
    </xf>
    <xf numFmtId="176" fontId="0" fillId="0" borderId="35" xfId="0" applyNumberFormat="1" applyBorder="1" applyProtection="1">
      <alignment vertical="center"/>
      <protection locked="0"/>
    </xf>
    <xf numFmtId="176" fontId="0" fillId="0" borderId="0" xfId="0" applyNumberFormat="1" applyProtection="1">
      <alignment vertical="center"/>
      <protection locked="0"/>
    </xf>
    <xf numFmtId="176" fontId="0" fillId="0" borderId="21" xfId="0" applyNumberFormat="1" applyBorder="1" applyProtection="1">
      <alignment vertical="center"/>
      <protection locked="0"/>
    </xf>
    <xf numFmtId="176" fontId="0" fillId="0" borderId="31" xfId="0" applyNumberFormat="1" applyBorder="1" applyProtection="1">
      <alignment vertical="center"/>
      <protection locked="0"/>
    </xf>
    <xf numFmtId="176" fontId="0" fillId="0" borderId="10" xfId="0" applyNumberFormat="1" applyBorder="1" applyProtection="1">
      <alignment vertical="center"/>
      <protection locked="0"/>
    </xf>
    <xf numFmtId="176" fontId="0" fillId="0" borderId="23" xfId="0" applyNumberFormat="1" applyBorder="1" applyProtection="1">
      <alignment vertical="center"/>
      <protection locked="0"/>
    </xf>
    <xf numFmtId="0" fontId="0" fillId="0" borderId="20" xfId="0" applyBorder="1" applyAlignment="1">
      <alignment horizontal="center" vertical="center"/>
    </xf>
    <xf numFmtId="0" fontId="0" fillId="0" borderId="28" xfId="0" applyBorder="1" applyAlignment="1">
      <alignment horizontal="center" vertical="center"/>
    </xf>
    <xf numFmtId="0" fontId="0" fillId="0" borderId="63" xfId="0" applyBorder="1" applyAlignment="1">
      <alignment horizontal="center" vertical="center"/>
    </xf>
    <xf numFmtId="0" fontId="0" fillId="0" borderId="64" xfId="0" applyBorder="1" applyAlignment="1">
      <alignment horizontal="center" vertical="center"/>
    </xf>
    <xf numFmtId="0" fontId="0" fillId="0" borderId="64" xfId="0" applyBorder="1" applyAlignment="1" applyProtection="1">
      <alignment vertical="center" wrapText="1"/>
      <protection locked="0"/>
    </xf>
    <xf numFmtId="0" fontId="0" fillId="0" borderId="22" xfId="0" applyBorder="1" applyAlignment="1">
      <alignment horizontal="center" vertical="center"/>
    </xf>
    <xf numFmtId="0" fontId="0" fillId="0" borderId="29" xfId="0" applyBorder="1" applyAlignment="1">
      <alignment horizontal="center" vertical="center"/>
    </xf>
    <xf numFmtId="0" fontId="0" fillId="0" borderId="26" xfId="0" applyBorder="1" applyAlignment="1" applyProtection="1">
      <alignment vertical="center" wrapText="1"/>
      <protection locked="0"/>
    </xf>
    <xf numFmtId="0" fontId="0" fillId="0" borderId="31" xfId="0" applyBorder="1" applyAlignment="1" applyProtection="1">
      <alignment horizontal="right" vertical="top"/>
      <protection locked="0"/>
    </xf>
    <xf numFmtId="0" fontId="0" fillId="0" borderId="10" xfId="0" applyBorder="1" applyAlignment="1" applyProtection="1">
      <alignment horizontal="right" vertical="top"/>
      <protection locked="0"/>
    </xf>
    <xf numFmtId="0" fontId="4" fillId="0" borderId="0" xfId="0" applyFont="1" applyAlignment="1">
      <alignment horizontal="distributed" vertical="center" indent="8"/>
    </xf>
    <xf numFmtId="0" fontId="0" fillId="0" borderId="33" xfId="0" applyBorder="1" applyAlignment="1">
      <alignment horizontal="center" vertical="center"/>
    </xf>
    <xf numFmtId="0" fontId="0" fillId="0" borderId="24" xfId="0" applyBorder="1" applyAlignment="1" applyProtection="1">
      <alignment vertical="center" wrapText="1"/>
      <protection locked="0"/>
    </xf>
    <xf numFmtId="0" fontId="0" fillId="0" borderId="30" xfId="0" applyBorder="1" applyAlignment="1">
      <alignment horizontal="distributed" vertical="center" wrapText="1" indent="1"/>
    </xf>
    <xf numFmtId="0" fontId="0" fillId="0" borderId="19" xfId="0" applyBorder="1" applyAlignment="1">
      <alignment horizontal="distributed" vertical="center" wrapText="1" indent="1"/>
    </xf>
    <xf numFmtId="0" fontId="0" fillId="0" borderId="32" xfId="0" applyBorder="1" applyAlignment="1">
      <alignment horizontal="distributed" vertical="center" wrapText="1" indent="1"/>
    </xf>
    <xf numFmtId="0" fontId="0" fillId="0" borderId="31" xfId="0" applyBorder="1" applyAlignment="1">
      <alignment horizontal="right" vertical="center" wrapText="1"/>
    </xf>
    <xf numFmtId="0" fontId="0" fillId="0" borderId="10" xfId="0" applyBorder="1" applyAlignment="1">
      <alignment horizontal="right" vertical="center" wrapText="1"/>
    </xf>
    <xf numFmtId="0" fontId="0" fillId="0" borderId="23" xfId="0" applyBorder="1" applyAlignment="1">
      <alignment horizontal="right" vertical="center" wrapText="1"/>
    </xf>
    <xf numFmtId="176" fontId="0" fillId="0" borderId="30" xfId="0" applyNumberFormat="1" applyBorder="1" applyProtection="1">
      <alignment vertical="center"/>
      <protection locked="0"/>
    </xf>
    <xf numFmtId="176" fontId="0" fillId="0" borderId="19" xfId="0" applyNumberFormat="1" applyBorder="1" applyProtection="1">
      <alignment vertical="center"/>
      <protection locked="0"/>
    </xf>
    <xf numFmtId="176" fontId="0" fillId="0" borderId="32" xfId="0" applyNumberFormat="1" applyBorder="1" applyProtection="1">
      <alignment vertical="center"/>
      <protection locked="0"/>
    </xf>
    <xf numFmtId="0" fontId="0" fillId="0" borderId="30" xfId="0" applyBorder="1" applyAlignment="1">
      <alignment horizontal="distributed" vertical="center" indent="3"/>
    </xf>
    <xf numFmtId="0" fontId="0" fillId="0" borderId="31" xfId="0" applyBorder="1" applyAlignment="1">
      <alignment horizontal="distributed" vertical="center" indent="3"/>
    </xf>
    <xf numFmtId="0" fontId="0" fillId="0" borderId="30" xfId="0" applyBorder="1" applyAlignment="1">
      <alignment horizontal="distributed" vertical="center" indent="5"/>
    </xf>
    <xf numFmtId="0" fontId="0" fillId="0" borderId="19" xfId="0" applyBorder="1" applyAlignment="1">
      <alignment horizontal="distributed" vertical="center" indent="5"/>
    </xf>
    <xf numFmtId="0" fontId="0" fillId="0" borderId="28" xfId="0" applyBorder="1" applyAlignment="1">
      <alignment horizontal="distributed" vertical="center" indent="5"/>
    </xf>
    <xf numFmtId="0" fontId="0" fillId="0" borderId="31" xfId="0" applyBorder="1" applyAlignment="1">
      <alignment horizontal="distributed" vertical="center" indent="5"/>
    </xf>
    <xf numFmtId="0" fontId="0" fillId="0" borderId="10" xfId="0" applyBorder="1" applyAlignment="1">
      <alignment horizontal="distributed" vertical="center" indent="5"/>
    </xf>
    <xf numFmtId="0" fontId="0" fillId="0" borderId="29" xfId="0" applyBorder="1" applyAlignment="1">
      <alignment horizontal="distributed" vertical="center" indent="5"/>
    </xf>
    <xf numFmtId="0" fontId="0" fillId="0" borderId="34" xfId="0" applyBorder="1" applyAlignment="1">
      <alignment horizontal="center" vertical="center"/>
    </xf>
    <xf numFmtId="0" fontId="22" fillId="0" borderId="0" xfId="0" applyFont="1" applyAlignment="1">
      <alignment vertical="center" wrapText="1"/>
    </xf>
    <xf numFmtId="0" fontId="0" fillId="0" borderId="30" xfId="0" applyBorder="1" applyAlignment="1">
      <alignment horizontal="distributed" vertical="center" indent="2"/>
    </xf>
    <xf numFmtId="0" fontId="0" fillId="0" borderId="19" xfId="0" applyBorder="1" applyAlignment="1">
      <alignment horizontal="distributed" vertical="center" indent="2"/>
    </xf>
    <xf numFmtId="0" fontId="0" fillId="0" borderId="28" xfId="0" applyBorder="1" applyAlignment="1">
      <alignment horizontal="distributed" vertical="center" indent="2"/>
    </xf>
    <xf numFmtId="0" fontId="0" fillId="0" borderId="31" xfId="0" applyBorder="1" applyAlignment="1">
      <alignment horizontal="distributed" vertical="center" indent="2"/>
    </xf>
    <xf numFmtId="0" fontId="0" fillId="0" borderId="10" xfId="0" applyBorder="1" applyAlignment="1">
      <alignment horizontal="distributed" vertical="center" indent="2"/>
    </xf>
    <xf numFmtId="0" fontId="0" fillId="0" borderId="29" xfId="0" applyBorder="1" applyAlignment="1">
      <alignment horizontal="distributed" vertical="center" indent="2"/>
    </xf>
    <xf numFmtId="178" fontId="0" fillId="0" borderId="30" xfId="0" applyNumberFormat="1" applyBorder="1">
      <alignment vertical="center"/>
    </xf>
    <xf numFmtId="178" fontId="0" fillId="0" borderId="19" xfId="0" applyNumberFormat="1" applyBorder="1">
      <alignment vertical="center"/>
    </xf>
    <xf numFmtId="178" fontId="0" fillId="0" borderId="32" xfId="0" applyNumberFormat="1" applyBorder="1">
      <alignment vertical="center"/>
    </xf>
    <xf numFmtId="178" fontId="0" fillId="0" borderId="31" xfId="0" applyNumberFormat="1" applyBorder="1">
      <alignment vertical="center"/>
    </xf>
    <xf numFmtId="178" fontId="0" fillId="0" borderId="10" xfId="0" applyNumberFormat="1" applyBorder="1">
      <alignment vertical="center"/>
    </xf>
    <xf numFmtId="178" fontId="0" fillId="0" borderId="23" xfId="0" applyNumberFormat="1" applyBorder="1">
      <alignment vertical="center"/>
    </xf>
    <xf numFmtId="0" fontId="0" fillId="0" borderId="69" xfId="0" applyBorder="1">
      <alignment vertical="center"/>
    </xf>
    <xf numFmtId="0" fontId="0" fillId="0" borderId="70" xfId="0" applyBorder="1">
      <alignment vertical="center"/>
    </xf>
    <xf numFmtId="0" fontId="3" fillId="0" borderId="0" xfId="0" applyFont="1" applyAlignment="1">
      <alignment horizontal="lef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17" fillId="0" borderId="0" xfId="0" applyFont="1" applyAlignment="1">
      <alignment horizontal="distributed" vertical="center"/>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2" fillId="0" borderId="0" xfId="0" applyFont="1" applyAlignment="1">
      <alignment horizontal="left" vertical="center" wrapText="1"/>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22" fillId="0" borderId="0" xfId="0" applyFont="1" applyAlignment="1">
      <alignment vertical="center" shrinkToFit="1"/>
    </xf>
    <xf numFmtId="0" fontId="0" fillId="0" borderId="53"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80" fontId="0" fillId="0" borderId="2" xfId="0" applyNumberFormat="1" applyBorder="1" applyProtection="1">
      <alignment vertical="center"/>
      <protection locked="0"/>
    </xf>
    <xf numFmtId="180"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9" fillId="0" borderId="0" xfId="0" applyFont="1" applyAlignment="1">
      <alignment horizontal="center" vertical="center" wrapText="1"/>
    </xf>
    <xf numFmtId="0" fontId="10" fillId="0" borderId="0" xfId="0" applyFont="1" applyAlignment="1">
      <alignment horizontal="center"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2" fillId="0" borderId="0" xfId="0" applyFont="1" applyAlignment="1">
      <alignment vertical="center" wrapText="1"/>
    </xf>
    <xf numFmtId="0" fontId="2" fillId="0" borderId="0" xfId="0" applyFont="1">
      <alignment vertical="center"/>
    </xf>
    <xf numFmtId="0" fontId="0" fillId="0" borderId="0" xfId="0" applyAlignment="1" applyProtection="1">
      <alignment horizontal="right" vertical="center"/>
      <protection locked="0"/>
    </xf>
    <xf numFmtId="0" fontId="0" fillId="0" borderId="67" xfId="0" applyBorder="1" applyAlignment="1">
      <alignment horizontal="distributed" vertical="center" indent="1"/>
    </xf>
    <xf numFmtId="0" fontId="0" fillId="0" borderId="68"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0" xfId="0" applyAlignment="1">
      <alignment horizontal="center" vertical="center"/>
    </xf>
    <xf numFmtId="0" fontId="11" fillId="0" borderId="0" xfId="0" applyFont="1" applyAlignment="1">
      <alignment horizontal="center" vertical="center" shrinkToFit="1"/>
    </xf>
    <xf numFmtId="0" fontId="17" fillId="0" borderId="0" xfId="0" applyFont="1" applyAlignment="1">
      <alignment horizontal="center" vertical="center"/>
    </xf>
    <xf numFmtId="0" fontId="19" fillId="0" borderId="0" xfId="0" applyFont="1" applyAlignment="1">
      <alignment horizontal="center" vertical="center"/>
    </xf>
    <xf numFmtId="0" fontId="17" fillId="0" borderId="11"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0" fontId="0" fillId="0" borderId="11" xfId="0" applyBorder="1" applyAlignment="1">
      <alignment horizontal="left" vertical="center" shrinkToFit="1"/>
    </xf>
    <xf numFmtId="0" fontId="0" fillId="0" borderId="12" xfId="0" applyBorder="1" applyAlignment="1">
      <alignment horizontal="left" vertical="center" shrinkToFit="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0" fillId="0" borderId="15" xfId="0" applyBorder="1" applyAlignment="1">
      <alignment horizontal="left" vertical="center" shrinkToFit="1"/>
    </xf>
    <xf numFmtId="0" fontId="0" fillId="0" borderId="16" xfId="0" applyBorder="1" applyAlignment="1">
      <alignment horizontal="left" vertical="center" shrinkToFit="1"/>
    </xf>
    <xf numFmtId="0" fontId="0" fillId="0" borderId="31" xfId="0" applyBorder="1" applyAlignment="1">
      <alignment horizontal="left" vertical="center" shrinkToFit="1"/>
    </xf>
    <xf numFmtId="0" fontId="0" fillId="0" borderId="10" xfId="0" applyBorder="1" applyAlignment="1">
      <alignment horizontal="left" vertical="center" shrinkToFit="1"/>
    </xf>
    <xf numFmtId="0" fontId="0" fillId="0" borderId="29" xfId="0" applyBorder="1" applyAlignment="1">
      <alignment horizontal="left" vertical="center" shrinkToFit="1"/>
    </xf>
    <xf numFmtId="0" fontId="0" fillId="0" borderId="32"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11" xfId="0" applyBorder="1" applyAlignment="1" applyProtection="1">
      <alignment horizontal="center" vertical="center" shrinkToFit="1"/>
      <protection locked="0"/>
    </xf>
    <xf numFmtId="0" fontId="0" fillId="0" borderId="12"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0" fillId="0" borderId="31" xfId="0" applyBorder="1" applyAlignment="1" applyProtection="1">
      <alignment horizontal="center" vertical="center" shrinkToFit="1"/>
      <protection locked="0"/>
    </xf>
    <xf numFmtId="0" fontId="0" fillId="0" borderId="10" xfId="0" applyBorder="1" applyAlignment="1" applyProtection="1">
      <alignment horizontal="center" vertical="center" shrinkToFit="1"/>
      <protection locked="0"/>
    </xf>
    <xf numFmtId="0" fontId="0" fillId="0" borderId="23" xfId="0" applyBorder="1" applyAlignment="1" applyProtection="1">
      <alignment horizontal="center" vertical="center" shrinkToFit="1"/>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15" xfId="0" applyBorder="1" applyAlignment="1" applyProtection="1">
      <alignment horizontal="center"/>
      <protection locked="0"/>
    </xf>
    <xf numFmtId="0" fontId="12" fillId="0" borderId="0" xfId="0" applyFont="1" applyAlignment="1">
      <alignment horizontal="justify" vertical="center" wrapText="1"/>
    </xf>
    <xf numFmtId="0" fontId="12" fillId="0" borderId="0" xfId="0" applyFont="1" applyAlignment="1">
      <alignment horizontal="justify" vertical="center"/>
    </xf>
    <xf numFmtId="0" fontId="7" fillId="0" borderId="19" xfId="0" applyFont="1" applyBorder="1" applyAlignment="1">
      <alignment horizontal="distributed" vertical="center" indent="1"/>
    </xf>
    <xf numFmtId="0" fontId="22" fillId="0" borderId="0" xfId="0" applyFont="1" applyAlignment="1">
      <alignment horizontal="left" vertical="center" wrapText="1"/>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lignment vertical="center"/>
    </xf>
    <xf numFmtId="0" fontId="11" fillId="0" borderId="17" xfId="0" applyFont="1" applyBorder="1">
      <alignment vertical="center"/>
    </xf>
    <xf numFmtId="0" fontId="11" fillId="0" borderId="10" xfId="0" applyFont="1" applyBorder="1">
      <alignment vertical="center"/>
    </xf>
    <xf numFmtId="0" fontId="11" fillId="0" borderId="23" xfId="0" applyFont="1" applyBorder="1">
      <alignment vertical="center"/>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9" fillId="0" borderId="15" xfId="0" applyFont="1" applyBorder="1" applyAlignment="1">
      <alignment horizontal="center" vertical="center"/>
    </xf>
    <xf numFmtId="0" fontId="10" fillId="0" borderId="15" xfId="0" applyFont="1" applyBorder="1" applyAlignment="1">
      <alignment horizontal="center" vertical="center"/>
    </xf>
    <xf numFmtId="0" fontId="10" fillId="0" borderId="15"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30" xfId="0" applyBorder="1" applyAlignment="1">
      <alignment horizontal="left" vertical="center" shrinkToFit="1"/>
    </xf>
    <xf numFmtId="0" fontId="0" fillId="0" borderId="19" xfId="0" applyBorder="1" applyAlignment="1">
      <alignment horizontal="left" vertical="center" shrinkToFit="1"/>
    </xf>
    <xf numFmtId="0" fontId="0" fillId="0" borderId="28" xfId="0" applyBorder="1" applyAlignment="1">
      <alignment horizontal="left" vertical="center" shrinkToFit="1"/>
    </xf>
    <xf numFmtId="0" fontId="18" fillId="0" borderId="37" xfId="0" applyFont="1" applyBorder="1">
      <alignment vertical="center"/>
    </xf>
    <xf numFmtId="0" fontId="18" fillId="0" borderId="53" xfId="0" applyFont="1" applyBorder="1">
      <alignment vertical="center"/>
    </xf>
    <xf numFmtId="0" fontId="18" fillId="0" borderId="38" xfId="0" applyFont="1" applyBorder="1">
      <alignment vertical="center"/>
    </xf>
    <xf numFmtId="0" fontId="18"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9" xfId="0" applyFont="1" applyBorder="1" applyAlignment="1">
      <alignment horizontal="distributed" vertical="center" wrapText="1"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6" fillId="0" borderId="20" xfId="0" applyFont="1" applyBorder="1" applyAlignment="1">
      <alignment vertical="center" wrapText="1"/>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58" xfId="0" applyBorder="1">
      <alignment vertical="center"/>
    </xf>
    <xf numFmtId="0" fontId="0" fillId="0" borderId="32" xfId="0" applyBorder="1">
      <alignment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60" xfId="0" applyFont="1" applyBorder="1" applyAlignment="1" applyProtection="1">
      <alignment vertical="center" wrapText="1"/>
      <protection locked="0"/>
    </xf>
    <xf numFmtId="0" fontId="16" fillId="0" borderId="24" xfId="0" applyFont="1" applyBorder="1" applyAlignment="1" applyProtection="1">
      <alignment vertical="center" wrapText="1"/>
      <protection locked="0"/>
    </xf>
    <xf numFmtId="0" fontId="15" fillId="0" borderId="60" xfId="0" applyFont="1" applyBorder="1" applyAlignment="1" applyProtection="1">
      <alignment vertical="center" wrapText="1"/>
      <protection locked="0"/>
    </xf>
    <xf numFmtId="0" fontId="15" fillId="0" borderId="24" xfId="0" applyFont="1" applyBorder="1" applyAlignment="1" applyProtection="1">
      <alignment vertical="center" wrapText="1"/>
      <protection locked="0"/>
    </xf>
    <xf numFmtId="0" fontId="3" fillId="0" borderId="57" xfId="0" applyFont="1" applyBorder="1" applyAlignment="1">
      <alignment horizontal="center" vertical="center" textRotation="255"/>
    </xf>
    <xf numFmtId="0" fontId="3" fillId="0" borderId="30" xfId="0" applyFont="1" applyBorder="1" applyAlignment="1">
      <alignment horizontal="center" vertical="center" textRotation="255"/>
    </xf>
    <xf numFmtId="0" fontId="0" fillId="0" borderId="56" xfId="0" applyBorder="1" applyAlignment="1" applyProtection="1">
      <alignment horizontal="center" vertical="center" shrinkToFit="1"/>
      <protection locked="0"/>
    </xf>
    <xf numFmtId="0" fontId="0" fillId="0" borderId="56" xfId="0" applyBorder="1" applyAlignment="1">
      <alignment horizontal="center" vertical="center"/>
    </xf>
    <xf numFmtId="0" fontId="0" fillId="0" borderId="54" xfId="0" applyBorder="1" applyAlignment="1">
      <alignment horizontal="center"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8" fillId="0" borderId="59" xfId="0" applyFont="1" applyBorder="1">
      <alignment vertical="center"/>
    </xf>
    <xf numFmtId="0" fontId="18" fillId="0" borderId="33" xfId="0" applyFont="1" applyBorder="1">
      <alignment vertical="center"/>
    </xf>
    <xf numFmtId="0" fontId="3" fillId="0" borderId="51" xfId="0" applyFont="1" applyBorder="1" applyAlignment="1">
      <alignment horizontal="center" vertical="center" textRotation="255"/>
    </xf>
    <xf numFmtId="0" fontId="3" fillId="0" borderId="47" xfId="0" applyFont="1" applyBorder="1" applyAlignment="1">
      <alignment horizontal="center" vertical="center" textRotation="255"/>
    </xf>
    <xf numFmtId="0" fontId="0" fillId="0" borderId="4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48" xfId="0" applyBorder="1" applyAlignment="1">
      <alignment horizontal="center" vertical="center"/>
    </xf>
    <xf numFmtId="0" fontId="15" fillId="0" borderId="8" xfId="0" applyFont="1" applyBorder="1" applyAlignment="1" applyProtection="1">
      <alignment vertical="center" wrapText="1"/>
      <protection locked="0"/>
    </xf>
    <xf numFmtId="0" fontId="15" fillId="0" borderId="2" xfId="0" applyFont="1" applyBorder="1" applyAlignment="1" applyProtection="1">
      <alignment vertical="center" wrapText="1"/>
      <protection locked="0"/>
    </xf>
    <xf numFmtId="0" fontId="16" fillId="0" borderId="8"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43" xfId="0" applyBorder="1" applyAlignment="1" applyProtection="1">
      <alignment horizontal="center" vertical="center" shrinkToFit="1"/>
      <protection locked="0"/>
    </xf>
    <xf numFmtId="0" fontId="0" fillId="0" borderId="10" xfId="0" applyBorder="1" applyProtection="1">
      <alignment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0" fillId="0" borderId="31"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2" xfId="0" applyBorder="1" applyAlignment="1" applyProtection="1">
      <alignment horizontal="distributed" vertical="center" indent="1"/>
      <protection locked="0"/>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0" xfId="0" applyAlignment="1">
      <alignment vertical="center" shrinkToFit="1"/>
    </xf>
    <xf numFmtId="0" fontId="0" fillId="0" borderId="3" xfId="0" applyBorder="1" applyAlignment="1" applyProtection="1">
      <alignment horizontal="distributed" vertical="center" indent="1"/>
      <protection locked="0"/>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0" fillId="0" borderId="11" xfId="0" applyBorder="1" applyProtection="1">
      <alignment vertical="center"/>
      <protection locked="0"/>
    </xf>
    <xf numFmtId="0" fontId="0" fillId="0" borderId="31" xfId="0" applyBorder="1" applyProtection="1">
      <alignment vertical="center"/>
      <protection locked="0"/>
    </xf>
    <xf numFmtId="0" fontId="0" fillId="0" borderId="20" xfId="0" applyBorder="1" applyAlignment="1">
      <alignment horizontal="distributed" vertical="center" inden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1" xfId="0" applyBorder="1">
      <alignment vertical="center"/>
    </xf>
    <xf numFmtId="0" fontId="0" fillId="0" borderId="73" xfId="0" applyBorder="1">
      <alignment vertical="center"/>
    </xf>
    <xf numFmtId="0" fontId="0" fillId="0" borderId="72" xfId="0" applyBorder="1">
      <alignment vertical="center"/>
    </xf>
    <xf numFmtId="0" fontId="0" fillId="0" borderId="74" xfId="0" applyBorder="1">
      <alignment vertical="center"/>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66"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0" fontId="0" fillId="0" borderId="50" xfId="0" applyBorder="1" applyAlignment="1">
      <alignment horizontal="center" vertical="center"/>
    </xf>
    <xf numFmtId="0" fontId="2" fillId="0" borderId="60" xfId="0" applyFont="1" applyBorder="1" applyAlignment="1">
      <alignment horizontal="center" vertical="center"/>
    </xf>
    <xf numFmtId="0" fontId="2" fillId="0" borderId="61" xfId="0" applyFont="1" applyBorder="1" applyAlignment="1">
      <alignment horizontal="distributed" vertical="center" indent="1"/>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0" fillId="0" borderId="23" xfId="0" applyBorder="1">
      <alignment vertical="center"/>
    </xf>
    <xf numFmtId="0" fontId="0" fillId="0" borderId="11" xfId="0" applyBorder="1" applyAlignment="1">
      <alignment horizontal="center" vertical="center"/>
    </xf>
    <xf numFmtId="0" fontId="0" fillId="0" borderId="31" xfId="0" applyBorder="1" applyAlignment="1">
      <alignment horizontal="center" vertical="center"/>
    </xf>
    <xf numFmtId="0" fontId="0" fillId="0" borderId="18" xfId="0" applyBorder="1" applyAlignment="1">
      <alignment horizontal="center" vertical="center"/>
    </xf>
    <xf numFmtId="0" fontId="2" fillId="0" borderId="59" xfId="0" applyFont="1" applyBorder="1" applyAlignment="1">
      <alignment horizontal="center" vertical="center"/>
    </xf>
    <xf numFmtId="0" fontId="2" fillId="0" borderId="60" xfId="0" applyFont="1" applyBorder="1" applyAlignment="1">
      <alignment horizontal="distributed" vertical="center" wrapText="1" indent="1"/>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3" fillId="0" borderId="28" xfId="0" applyFont="1" applyBorder="1" applyAlignment="1">
      <alignment horizontal="distributed" vertical="center" indent="1"/>
    </xf>
    <xf numFmtId="0" fontId="3" fillId="0" borderId="29" xfId="0" applyFont="1" applyBorder="1" applyAlignment="1">
      <alignment horizontal="distributed" vertical="center" inden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J53"/>
  <sheetViews>
    <sheetView showGridLines="0" tabSelected="1" view="pageBreakPreview" zoomScaleNormal="100" zoomScaleSheetLayoutView="100" workbookViewId="0">
      <pane ySplit="8" topLeftCell="A9" activePane="bottomLeft" state="frozen"/>
      <selection activeCell="S6" sqref="S6:AJ6"/>
      <selection pane="bottomLeft" activeCell="J37" sqref="J37:N38"/>
    </sheetView>
  </sheetViews>
  <sheetFormatPr defaultColWidth="2.46484375" defaultRowHeight="15" customHeight="1" x14ac:dyDescent="0.25"/>
  <cols>
    <col min="2" max="36" width="2.46484375" customWidth="1"/>
  </cols>
  <sheetData>
    <row r="1" spans="2:36" ht="15" customHeight="1" x14ac:dyDescent="0.25">
      <c r="B1" t="s">
        <v>142</v>
      </c>
    </row>
    <row r="3" spans="2:36" ht="15" customHeight="1" x14ac:dyDescent="0.25">
      <c r="B3" s="38" t="s">
        <v>182</v>
      </c>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row>
    <row r="4" spans="2:36" ht="15" customHeight="1" x14ac:dyDescent="0.25">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row>
    <row r="6" spans="2:36" ht="15" customHeight="1" x14ac:dyDescent="0.25">
      <c r="O6" s="69" t="s">
        <v>0</v>
      </c>
      <c r="P6" s="69"/>
      <c r="Q6" s="69"/>
      <c r="R6" s="69"/>
      <c r="S6" s="39" t="s">
        <v>191</v>
      </c>
      <c r="T6" s="39"/>
      <c r="U6" s="39"/>
      <c r="V6" s="39"/>
      <c r="W6" s="39"/>
      <c r="X6" s="39"/>
      <c r="Y6" s="39"/>
      <c r="Z6" s="39"/>
      <c r="AA6" s="39"/>
      <c r="AB6" s="39"/>
      <c r="AC6" s="39"/>
      <c r="AD6" s="39"/>
      <c r="AE6" s="39"/>
      <c r="AF6" s="39"/>
      <c r="AG6" s="39"/>
      <c r="AH6" s="39"/>
      <c r="AI6" s="39"/>
      <c r="AJ6" s="39"/>
    </row>
    <row r="7" spans="2:36" ht="15" customHeight="1" x14ac:dyDescent="0.25">
      <c r="O7" s="68" t="s">
        <v>1</v>
      </c>
      <c r="P7" s="68"/>
      <c r="Q7" s="68"/>
      <c r="R7" s="68"/>
      <c r="S7" s="40"/>
      <c r="T7" s="40"/>
      <c r="U7" s="40"/>
      <c r="V7" s="40"/>
      <c r="W7" s="40"/>
      <c r="X7" s="40"/>
      <c r="Y7" s="40"/>
      <c r="Z7" s="40"/>
      <c r="AA7" s="40"/>
      <c r="AB7" s="40"/>
      <c r="AC7" s="40"/>
      <c r="AD7" s="40"/>
      <c r="AE7" s="40"/>
      <c r="AF7" s="40"/>
      <c r="AG7" s="40"/>
      <c r="AH7" s="40"/>
      <c r="AI7" s="40"/>
      <c r="AJ7" s="40"/>
    </row>
    <row r="9" spans="2:36" ht="15" customHeight="1" x14ac:dyDescent="0.25">
      <c r="B9" s="41" t="s">
        <v>2</v>
      </c>
      <c r="C9" s="42"/>
      <c r="D9" s="57" t="s">
        <v>3</v>
      </c>
      <c r="E9" s="57"/>
      <c r="F9" s="57"/>
      <c r="G9" s="57"/>
      <c r="H9" s="57"/>
      <c r="I9" s="57"/>
      <c r="J9" s="72"/>
      <c r="K9" s="72"/>
      <c r="L9" s="72"/>
      <c r="M9" s="72"/>
      <c r="N9" s="72"/>
      <c r="O9" s="72"/>
      <c r="P9" s="72"/>
      <c r="Q9" s="72"/>
      <c r="R9" s="72"/>
      <c r="S9" s="72"/>
      <c r="T9" s="72"/>
      <c r="U9" s="72"/>
      <c r="V9" s="72"/>
      <c r="W9" s="72"/>
      <c r="X9" s="72"/>
      <c r="Y9" s="72"/>
      <c r="Z9" s="72"/>
      <c r="AA9" s="72"/>
      <c r="AB9" s="72"/>
      <c r="AC9" s="72"/>
      <c r="AD9" s="72"/>
      <c r="AE9" s="72"/>
      <c r="AF9" s="72"/>
      <c r="AG9" s="72"/>
      <c r="AH9" s="72"/>
      <c r="AI9" s="72"/>
      <c r="AJ9" s="73"/>
    </row>
    <row r="10" spans="2:36" ht="15" customHeight="1" x14ac:dyDescent="0.25">
      <c r="B10" s="43"/>
      <c r="C10" s="44"/>
      <c r="D10" s="55"/>
      <c r="E10" s="55"/>
      <c r="F10" s="55"/>
      <c r="G10" s="55"/>
      <c r="H10" s="55"/>
      <c r="I10" s="55"/>
      <c r="J10" s="70"/>
      <c r="K10" s="70"/>
      <c r="L10" s="70"/>
      <c r="M10" s="70"/>
      <c r="N10" s="70"/>
      <c r="O10" s="70"/>
      <c r="P10" s="70"/>
      <c r="Q10" s="70"/>
      <c r="R10" s="70"/>
      <c r="S10" s="70"/>
      <c r="T10" s="70"/>
      <c r="U10" s="70"/>
      <c r="V10" s="70"/>
      <c r="W10" s="70"/>
      <c r="X10" s="70"/>
      <c r="Y10" s="70"/>
      <c r="Z10" s="70"/>
      <c r="AA10" s="70"/>
      <c r="AB10" s="70"/>
      <c r="AC10" s="70"/>
      <c r="AD10" s="70"/>
      <c r="AE10" s="70"/>
      <c r="AF10" s="70"/>
      <c r="AG10" s="70"/>
      <c r="AH10" s="70"/>
      <c r="AI10" s="70"/>
      <c r="AJ10" s="71"/>
    </row>
    <row r="11" spans="2:36" ht="15" customHeight="1" x14ac:dyDescent="0.25">
      <c r="B11" s="43"/>
      <c r="C11" s="44"/>
      <c r="D11" s="55" t="s">
        <v>4</v>
      </c>
      <c r="E11" s="55"/>
      <c r="F11" s="55"/>
      <c r="G11" s="55"/>
      <c r="H11" s="55"/>
      <c r="I11" s="55"/>
      <c r="J11" s="70"/>
      <c r="K11" s="70"/>
      <c r="L11" s="70"/>
      <c r="M11" s="70"/>
      <c r="N11" s="70"/>
      <c r="O11" s="70"/>
      <c r="P11" s="70"/>
      <c r="Q11" s="70"/>
      <c r="R11" s="70"/>
      <c r="S11" s="70"/>
      <c r="T11" s="70"/>
      <c r="U11" s="70"/>
      <c r="V11" s="70"/>
      <c r="W11" s="70"/>
      <c r="X11" s="70"/>
      <c r="Y11" s="70"/>
      <c r="Z11" s="70"/>
      <c r="AA11" s="70"/>
      <c r="AB11" s="70"/>
      <c r="AC11" s="70"/>
      <c r="AD11" s="70"/>
      <c r="AE11" s="70"/>
      <c r="AF11" s="70"/>
      <c r="AG11" s="70"/>
      <c r="AH11" s="70"/>
      <c r="AI11" s="70"/>
      <c r="AJ11" s="71"/>
    </row>
    <row r="12" spans="2:36" ht="15" customHeight="1" x14ac:dyDescent="0.25">
      <c r="B12" s="43"/>
      <c r="C12" s="44"/>
      <c r="D12" s="55"/>
      <c r="E12" s="55"/>
      <c r="F12" s="55"/>
      <c r="G12" s="55"/>
      <c r="H12" s="55"/>
      <c r="I12" s="55"/>
      <c r="J12" s="70"/>
      <c r="K12" s="70"/>
      <c r="L12" s="70"/>
      <c r="M12" s="70"/>
      <c r="N12" s="70"/>
      <c r="O12" s="70"/>
      <c r="P12" s="70"/>
      <c r="Q12" s="70"/>
      <c r="R12" s="70"/>
      <c r="S12" s="70"/>
      <c r="T12" s="70"/>
      <c r="U12" s="70"/>
      <c r="V12" s="70"/>
      <c r="W12" s="70"/>
      <c r="X12" s="70"/>
      <c r="Y12" s="70"/>
      <c r="Z12" s="70"/>
      <c r="AA12" s="70"/>
      <c r="AB12" s="70"/>
      <c r="AC12" s="70"/>
      <c r="AD12" s="70"/>
      <c r="AE12" s="70"/>
      <c r="AF12" s="70"/>
      <c r="AG12" s="70"/>
      <c r="AH12" s="70"/>
      <c r="AI12" s="70"/>
      <c r="AJ12" s="71"/>
    </row>
    <row r="13" spans="2:36" ht="15" customHeight="1" x14ac:dyDescent="0.25">
      <c r="B13" s="43"/>
      <c r="C13" s="44"/>
      <c r="D13" s="55" t="s">
        <v>5</v>
      </c>
      <c r="E13" s="55"/>
      <c r="F13" s="55"/>
      <c r="G13" s="55"/>
      <c r="H13" s="55"/>
      <c r="I13" s="55"/>
      <c r="J13" s="70"/>
      <c r="K13" s="70"/>
      <c r="L13" s="70"/>
      <c r="M13" s="70"/>
      <c r="N13" s="70"/>
      <c r="O13" s="70"/>
      <c r="P13" s="70"/>
      <c r="Q13" s="70"/>
      <c r="R13" s="70"/>
      <c r="S13" s="70"/>
      <c r="T13" s="70"/>
      <c r="U13" s="70"/>
      <c r="V13" s="70"/>
      <c r="W13" s="70"/>
      <c r="X13" s="70"/>
      <c r="Y13" s="70"/>
      <c r="Z13" s="70"/>
      <c r="AA13" s="70"/>
      <c r="AB13" s="70"/>
      <c r="AC13" s="70"/>
      <c r="AD13" s="70"/>
      <c r="AE13" s="70"/>
      <c r="AF13" s="70"/>
      <c r="AG13" s="70"/>
      <c r="AH13" s="70"/>
      <c r="AI13" s="70"/>
      <c r="AJ13" s="71"/>
    </row>
    <row r="14" spans="2:36" ht="15" customHeight="1" x14ac:dyDescent="0.25">
      <c r="B14" s="43"/>
      <c r="C14" s="44"/>
      <c r="D14" s="55"/>
      <c r="E14" s="55"/>
      <c r="F14" s="55"/>
      <c r="G14" s="55"/>
      <c r="H14" s="55"/>
      <c r="I14" s="55"/>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1"/>
    </row>
    <row r="15" spans="2:36" ht="15" customHeight="1" x14ac:dyDescent="0.25">
      <c r="B15" s="43"/>
      <c r="C15" s="44"/>
      <c r="D15" s="55" t="s">
        <v>6</v>
      </c>
      <c r="E15" s="55"/>
      <c r="F15" s="55"/>
      <c r="G15" s="55"/>
      <c r="H15" s="55"/>
      <c r="I15" s="55"/>
      <c r="J15" s="60"/>
      <c r="K15" s="61"/>
      <c r="L15" s="61"/>
      <c r="M15" s="61"/>
      <c r="N15" s="61"/>
      <c r="O15" s="61"/>
      <c r="P15" s="61"/>
      <c r="Q15" s="61"/>
      <c r="R15" s="58" t="s">
        <v>17</v>
      </c>
      <c r="S15" s="64"/>
      <c r="T15" s="64"/>
      <c r="U15" s="64"/>
      <c r="V15" s="64"/>
      <c r="W15" s="64"/>
      <c r="X15" s="64"/>
      <c r="Y15" s="64"/>
      <c r="Z15" s="64"/>
      <c r="AA15" s="64"/>
      <c r="AB15" s="64"/>
      <c r="AC15" s="64"/>
      <c r="AD15" s="64"/>
      <c r="AE15" s="64"/>
      <c r="AF15" s="64"/>
      <c r="AG15" s="64"/>
      <c r="AH15" s="64"/>
      <c r="AI15" s="64"/>
      <c r="AJ15" s="65"/>
    </row>
    <row r="16" spans="2:36" ht="15" customHeight="1" x14ac:dyDescent="0.25">
      <c r="B16" s="43"/>
      <c r="C16" s="44"/>
      <c r="D16" s="55"/>
      <c r="E16" s="55"/>
      <c r="F16" s="55"/>
      <c r="G16" s="55"/>
      <c r="H16" s="55"/>
      <c r="I16" s="55"/>
      <c r="J16" s="62"/>
      <c r="K16" s="63"/>
      <c r="L16" s="63"/>
      <c r="M16" s="63"/>
      <c r="N16" s="63"/>
      <c r="O16" s="63"/>
      <c r="P16" s="63"/>
      <c r="Q16" s="63"/>
      <c r="R16" s="59"/>
      <c r="S16" s="66"/>
      <c r="T16" s="66"/>
      <c r="U16" s="66"/>
      <c r="V16" s="66"/>
      <c r="W16" s="66"/>
      <c r="X16" s="66"/>
      <c r="Y16" s="66"/>
      <c r="Z16" s="66"/>
      <c r="AA16" s="66"/>
      <c r="AB16" s="66"/>
      <c r="AC16" s="66"/>
      <c r="AD16" s="66"/>
      <c r="AE16" s="66"/>
      <c r="AF16" s="66"/>
      <c r="AG16" s="66"/>
      <c r="AH16" s="66"/>
      <c r="AI16" s="66"/>
      <c r="AJ16" s="67"/>
    </row>
    <row r="17" spans="2:36" ht="15" customHeight="1" x14ac:dyDescent="0.25">
      <c r="B17" s="43"/>
      <c r="C17" s="44"/>
      <c r="D17" s="55" t="s">
        <v>7</v>
      </c>
      <c r="E17" s="55"/>
      <c r="F17" s="55"/>
      <c r="G17" s="55"/>
      <c r="H17" s="55"/>
      <c r="I17" s="55"/>
      <c r="J17" s="74"/>
      <c r="K17" s="76"/>
      <c r="L17" s="76"/>
      <c r="M17" s="76"/>
      <c r="N17" s="76"/>
      <c r="O17" s="64" t="s">
        <v>13</v>
      </c>
      <c r="P17" s="76"/>
      <c r="Q17" s="76"/>
      <c r="R17" s="64" t="s">
        <v>14</v>
      </c>
      <c r="S17" s="76"/>
      <c r="T17" s="76"/>
      <c r="U17" s="64" t="s">
        <v>15</v>
      </c>
      <c r="V17" s="64"/>
      <c r="W17" s="64" t="s">
        <v>16</v>
      </c>
      <c r="X17" s="64"/>
      <c r="Y17" s="76"/>
      <c r="Z17" s="76"/>
      <c r="AA17" s="76"/>
      <c r="AB17" s="76"/>
      <c r="AC17" s="64" t="s">
        <v>13</v>
      </c>
      <c r="AD17" s="76"/>
      <c r="AE17" s="76"/>
      <c r="AF17" s="64" t="s">
        <v>14</v>
      </c>
      <c r="AG17" s="76"/>
      <c r="AH17" s="76"/>
      <c r="AI17" s="64" t="s">
        <v>15</v>
      </c>
      <c r="AJ17" s="3"/>
    </row>
    <row r="18" spans="2:36" ht="15" customHeight="1" x14ac:dyDescent="0.25">
      <c r="B18" s="43"/>
      <c r="C18" s="44"/>
      <c r="D18" s="55"/>
      <c r="E18" s="55"/>
      <c r="F18" s="55"/>
      <c r="G18" s="55"/>
      <c r="H18" s="55"/>
      <c r="I18" s="55"/>
      <c r="J18" s="75"/>
      <c r="K18" s="77"/>
      <c r="L18" s="77"/>
      <c r="M18" s="77"/>
      <c r="N18" s="77"/>
      <c r="O18" s="66"/>
      <c r="P18" s="77"/>
      <c r="Q18" s="77"/>
      <c r="R18" s="66"/>
      <c r="S18" s="77"/>
      <c r="T18" s="77"/>
      <c r="U18" s="66"/>
      <c r="V18" s="66"/>
      <c r="W18" s="66"/>
      <c r="X18" s="66"/>
      <c r="Y18" s="77"/>
      <c r="Z18" s="77"/>
      <c r="AA18" s="77"/>
      <c r="AB18" s="77"/>
      <c r="AC18" s="66"/>
      <c r="AD18" s="77"/>
      <c r="AE18" s="77"/>
      <c r="AF18" s="66"/>
      <c r="AG18" s="77"/>
      <c r="AH18" s="77"/>
      <c r="AI18" s="66"/>
      <c r="AJ18" s="4"/>
    </row>
    <row r="19" spans="2:36" ht="15" customHeight="1" x14ac:dyDescent="0.25">
      <c r="B19" s="43"/>
      <c r="C19" s="44"/>
      <c r="D19" s="55" t="s">
        <v>8</v>
      </c>
      <c r="E19" s="55"/>
      <c r="F19" s="55"/>
      <c r="G19" s="55"/>
      <c r="H19" s="55"/>
      <c r="I19" s="55"/>
      <c r="J19" s="78"/>
      <c r="K19" s="79"/>
      <c r="L19" s="79"/>
      <c r="M19" s="79"/>
      <c r="N19" s="80"/>
      <c r="O19" s="84" t="s">
        <v>10</v>
      </c>
      <c r="P19" s="85"/>
      <c r="Q19" s="85"/>
      <c r="R19" s="85"/>
      <c r="S19" s="85"/>
      <c r="T19" s="86"/>
      <c r="U19" s="92"/>
      <c r="V19" s="93"/>
      <c r="W19" s="93"/>
      <c r="X19" s="96" t="s">
        <v>12</v>
      </c>
      <c r="Y19" s="97"/>
      <c r="Z19" s="100" t="s">
        <v>11</v>
      </c>
      <c r="AA19" s="101"/>
      <c r="AB19" s="101"/>
      <c r="AC19" s="101"/>
      <c r="AD19" s="101"/>
      <c r="AE19" s="102"/>
      <c r="AF19" s="78"/>
      <c r="AG19" s="79"/>
      <c r="AH19" s="79"/>
      <c r="AI19" s="79"/>
      <c r="AJ19" s="90"/>
    </row>
    <row r="20" spans="2:36" ht="15" customHeight="1" x14ac:dyDescent="0.25">
      <c r="B20" s="43"/>
      <c r="C20" s="44"/>
      <c r="D20" s="55"/>
      <c r="E20" s="55"/>
      <c r="F20" s="55"/>
      <c r="G20" s="55"/>
      <c r="H20" s="55"/>
      <c r="I20" s="55"/>
      <c r="J20" s="81"/>
      <c r="K20" s="82"/>
      <c r="L20" s="82"/>
      <c r="M20" s="82"/>
      <c r="N20" s="83"/>
      <c r="O20" s="87"/>
      <c r="P20" s="88"/>
      <c r="Q20" s="88"/>
      <c r="R20" s="88"/>
      <c r="S20" s="88"/>
      <c r="T20" s="89"/>
      <c r="U20" s="94"/>
      <c r="V20" s="95"/>
      <c r="W20" s="95"/>
      <c r="X20" s="98"/>
      <c r="Y20" s="99"/>
      <c r="Z20" s="103"/>
      <c r="AA20" s="104"/>
      <c r="AB20" s="104"/>
      <c r="AC20" s="104"/>
      <c r="AD20" s="104"/>
      <c r="AE20" s="105"/>
      <c r="AF20" s="81"/>
      <c r="AG20" s="82"/>
      <c r="AH20" s="82"/>
      <c r="AI20" s="82"/>
      <c r="AJ20" s="91"/>
    </row>
    <row r="21" spans="2:36" ht="15" customHeight="1" x14ac:dyDescent="0.25">
      <c r="B21" s="43"/>
      <c r="C21" s="44"/>
      <c r="D21" s="55" t="s">
        <v>9</v>
      </c>
      <c r="E21" s="55"/>
      <c r="F21" s="55"/>
      <c r="G21" s="55"/>
      <c r="H21" s="55"/>
      <c r="I21" s="55"/>
      <c r="J21" s="47"/>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9"/>
    </row>
    <row r="22" spans="2:36" ht="15" customHeight="1" x14ac:dyDescent="0.25">
      <c r="B22" s="43"/>
      <c r="C22" s="44"/>
      <c r="D22" s="55"/>
      <c r="E22" s="55"/>
      <c r="F22" s="55"/>
      <c r="G22" s="55"/>
      <c r="H22" s="55"/>
      <c r="I22" s="55"/>
      <c r="J22" s="50"/>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2"/>
    </row>
    <row r="23" spans="2:36" ht="15" customHeight="1" x14ac:dyDescent="0.25">
      <c r="B23" s="43"/>
      <c r="C23" s="44"/>
      <c r="D23" s="55"/>
      <c r="E23" s="55"/>
      <c r="F23" s="55"/>
      <c r="G23" s="55"/>
      <c r="H23" s="55"/>
      <c r="I23" s="55"/>
      <c r="J23" s="50"/>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2"/>
    </row>
    <row r="24" spans="2:36" ht="15" customHeight="1" x14ac:dyDescent="0.25">
      <c r="B24" s="43"/>
      <c r="C24" s="44"/>
      <c r="D24" s="55"/>
      <c r="E24" s="55"/>
      <c r="F24" s="55"/>
      <c r="G24" s="55"/>
      <c r="H24" s="55"/>
      <c r="I24" s="55"/>
      <c r="J24" s="50"/>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2"/>
    </row>
    <row r="25" spans="2:36" ht="15" customHeight="1" x14ac:dyDescent="0.25">
      <c r="B25" s="43"/>
      <c r="C25" s="44"/>
      <c r="D25" s="55"/>
      <c r="E25" s="55"/>
      <c r="F25" s="55"/>
      <c r="G25" s="55"/>
      <c r="H25" s="55"/>
      <c r="I25" s="55"/>
      <c r="J25" s="50"/>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2"/>
    </row>
    <row r="26" spans="2:36" ht="15" customHeight="1" x14ac:dyDescent="0.25">
      <c r="B26" s="45"/>
      <c r="C26" s="46"/>
      <c r="D26" s="56"/>
      <c r="E26" s="56"/>
      <c r="F26" s="56"/>
      <c r="G26" s="56"/>
      <c r="H26" s="56"/>
      <c r="I26" s="56"/>
      <c r="J26" s="53"/>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54"/>
    </row>
    <row r="27" spans="2:36" ht="15" customHeight="1" x14ac:dyDescent="0.25">
      <c r="B27" s="41" t="s">
        <v>2</v>
      </c>
      <c r="C27" s="42"/>
      <c r="D27" s="57" t="s">
        <v>3</v>
      </c>
      <c r="E27" s="57"/>
      <c r="F27" s="57"/>
      <c r="G27" s="57"/>
      <c r="H27" s="57"/>
      <c r="I27" s="57"/>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3"/>
    </row>
    <row r="28" spans="2:36" ht="15" customHeight="1" x14ac:dyDescent="0.25">
      <c r="B28" s="43"/>
      <c r="C28" s="44"/>
      <c r="D28" s="55"/>
      <c r="E28" s="55"/>
      <c r="F28" s="55"/>
      <c r="G28" s="55"/>
      <c r="H28" s="55"/>
      <c r="I28" s="55"/>
      <c r="J28" s="70"/>
      <c r="K28" s="70"/>
      <c r="L28" s="70"/>
      <c r="M28" s="70"/>
      <c r="N28" s="70"/>
      <c r="O28" s="70"/>
      <c r="P28" s="70"/>
      <c r="Q28" s="70"/>
      <c r="R28" s="70"/>
      <c r="S28" s="70"/>
      <c r="T28" s="70"/>
      <c r="U28" s="70"/>
      <c r="V28" s="70"/>
      <c r="W28" s="70"/>
      <c r="X28" s="70"/>
      <c r="Y28" s="70"/>
      <c r="Z28" s="70"/>
      <c r="AA28" s="70"/>
      <c r="AB28" s="70"/>
      <c r="AC28" s="70"/>
      <c r="AD28" s="70"/>
      <c r="AE28" s="70"/>
      <c r="AF28" s="70"/>
      <c r="AG28" s="70"/>
      <c r="AH28" s="70"/>
      <c r="AI28" s="70"/>
      <c r="AJ28" s="71"/>
    </row>
    <row r="29" spans="2:36" ht="15" customHeight="1" x14ac:dyDescent="0.25">
      <c r="B29" s="43"/>
      <c r="C29" s="44"/>
      <c r="D29" s="55" t="s">
        <v>4</v>
      </c>
      <c r="E29" s="55"/>
      <c r="F29" s="55"/>
      <c r="G29" s="55"/>
      <c r="H29" s="55"/>
      <c r="I29" s="55"/>
      <c r="J29" s="70"/>
      <c r="K29" s="70"/>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1"/>
    </row>
    <row r="30" spans="2:36" ht="15" customHeight="1" x14ac:dyDescent="0.25">
      <c r="B30" s="43"/>
      <c r="C30" s="44"/>
      <c r="D30" s="55"/>
      <c r="E30" s="55"/>
      <c r="F30" s="55"/>
      <c r="G30" s="55"/>
      <c r="H30" s="55"/>
      <c r="I30" s="55"/>
      <c r="J30" s="70"/>
      <c r="K30" s="70"/>
      <c r="L30" s="70"/>
      <c r="M30" s="70"/>
      <c r="N30" s="70"/>
      <c r="O30" s="70"/>
      <c r="P30" s="70"/>
      <c r="Q30" s="70"/>
      <c r="R30" s="70"/>
      <c r="S30" s="70"/>
      <c r="T30" s="70"/>
      <c r="U30" s="70"/>
      <c r="V30" s="70"/>
      <c r="W30" s="70"/>
      <c r="X30" s="70"/>
      <c r="Y30" s="70"/>
      <c r="Z30" s="70"/>
      <c r="AA30" s="70"/>
      <c r="AB30" s="70"/>
      <c r="AC30" s="70"/>
      <c r="AD30" s="70"/>
      <c r="AE30" s="70"/>
      <c r="AF30" s="70"/>
      <c r="AG30" s="70"/>
      <c r="AH30" s="70"/>
      <c r="AI30" s="70"/>
      <c r="AJ30" s="71"/>
    </row>
    <row r="31" spans="2:36" ht="15" customHeight="1" x14ac:dyDescent="0.25">
      <c r="B31" s="43"/>
      <c r="C31" s="44"/>
      <c r="D31" s="55" t="s">
        <v>5</v>
      </c>
      <c r="E31" s="55"/>
      <c r="F31" s="55"/>
      <c r="G31" s="55"/>
      <c r="H31" s="55"/>
      <c r="I31" s="55"/>
      <c r="J31" s="70"/>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1"/>
    </row>
    <row r="32" spans="2:36" ht="15" customHeight="1" x14ac:dyDescent="0.25">
      <c r="B32" s="43"/>
      <c r="C32" s="44"/>
      <c r="D32" s="55"/>
      <c r="E32" s="55"/>
      <c r="F32" s="55"/>
      <c r="G32" s="55"/>
      <c r="H32" s="55"/>
      <c r="I32" s="55"/>
      <c r="J32" s="70"/>
      <c r="K32" s="70"/>
      <c r="L32" s="70"/>
      <c r="M32" s="70"/>
      <c r="N32" s="70"/>
      <c r="O32" s="70"/>
      <c r="P32" s="70"/>
      <c r="Q32" s="70"/>
      <c r="R32" s="70"/>
      <c r="S32" s="70"/>
      <c r="T32" s="70"/>
      <c r="U32" s="70"/>
      <c r="V32" s="70"/>
      <c r="W32" s="70"/>
      <c r="X32" s="70"/>
      <c r="Y32" s="70"/>
      <c r="Z32" s="70"/>
      <c r="AA32" s="70"/>
      <c r="AB32" s="70"/>
      <c r="AC32" s="70"/>
      <c r="AD32" s="70"/>
      <c r="AE32" s="70"/>
      <c r="AF32" s="70"/>
      <c r="AG32" s="70"/>
      <c r="AH32" s="70"/>
      <c r="AI32" s="70"/>
      <c r="AJ32" s="71"/>
    </row>
    <row r="33" spans="2:36" ht="15" customHeight="1" x14ac:dyDescent="0.25">
      <c r="B33" s="43"/>
      <c r="C33" s="44"/>
      <c r="D33" s="55" t="s">
        <v>6</v>
      </c>
      <c r="E33" s="55"/>
      <c r="F33" s="55"/>
      <c r="G33" s="55"/>
      <c r="H33" s="55"/>
      <c r="I33" s="55"/>
      <c r="J33" s="60"/>
      <c r="K33" s="61"/>
      <c r="L33" s="61"/>
      <c r="M33" s="61"/>
      <c r="N33" s="61"/>
      <c r="O33" s="61"/>
      <c r="P33" s="61"/>
      <c r="Q33" s="61"/>
      <c r="R33" s="58" t="s">
        <v>17</v>
      </c>
      <c r="S33" s="64"/>
      <c r="T33" s="64"/>
      <c r="U33" s="64"/>
      <c r="V33" s="64"/>
      <c r="W33" s="64"/>
      <c r="X33" s="64"/>
      <c r="Y33" s="64"/>
      <c r="Z33" s="64"/>
      <c r="AA33" s="64"/>
      <c r="AB33" s="64"/>
      <c r="AC33" s="64"/>
      <c r="AD33" s="64"/>
      <c r="AE33" s="64"/>
      <c r="AF33" s="64"/>
      <c r="AG33" s="64"/>
      <c r="AH33" s="64"/>
      <c r="AI33" s="64"/>
      <c r="AJ33" s="65"/>
    </row>
    <row r="34" spans="2:36" ht="15" customHeight="1" x14ac:dyDescent="0.25">
      <c r="B34" s="43"/>
      <c r="C34" s="44"/>
      <c r="D34" s="55"/>
      <c r="E34" s="55"/>
      <c r="F34" s="55"/>
      <c r="G34" s="55"/>
      <c r="H34" s="55"/>
      <c r="I34" s="55"/>
      <c r="J34" s="62"/>
      <c r="K34" s="63"/>
      <c r="L34" s="63"/>
      <c r="M34" s="63"/>
      <c r="N34" s="63"/>
      <c r="O34" s="63"/>
      <c r="P34" s="63"/>
      <c r="Q34" s="63"/>
      <c r="R34" s="59"/>
      <c r="S34" s="66"/>
      <c r="T34" s="66"/>
      <c r="U34" s="66"/>
      <c r="V34" s="66"/>
      <c r="W34" s="66"/>
      <c r="X34" s="66"/>
      <c r="Y34" s="66"/>
      <c r="Z34" s="66"/>
      <c r="AA34" s="66"/>
      <c r="AB34" s="66"/>
      <c r="AC34" s="66"/>
      <c r="AD34" s="66"/>
      <c r="AE34" s="66"/>
      <c r="AF34" s="66"/>
      <c r="AG34" s="66"/>
      <c r="AH34" s="66"/>
      <c r="AI34" s="66"/>
      <c r="AJ34" s="67"/>
    </row>
    <row r="35" spans="2:36" ht="15" customHeight="1" x14ac:dyDescent="0.25">
      <c r="B35" s="43"/>
      <c r="C35" s="44"/>
      <c r="D35" s="55" t="s">
        <v>7</v>
      </c>
      <c r="E35" s="55"/>
      <c r="F35" s="55"/>
      <c r="G35" s="55"/>
      <c r="H35" s="55"/>
      <c r="I35" s="55"/>
      <c r="J35" s="74"/>
      <c r="K35" s="76"/>
      <c r="L35" s="76"/>
      <c r="M35" s="76"/>
      <c r="N35" s="76"/>
      <c r="O35" s="64" t="s">
        <v>13</v>
      </c>
      <c r="P35" s="76"/>
      <c r="Q35" s="76"/>
      <c r="R35" s="64" t="s">
        <v>14</v>
      </c>
      <c r="S35" s="76"/>
      <c r="T35" s="76"/>
      <c r="U35" s="64" t="s">
        <v>15</v>
      </c>
      <c r="V35" s="64"/>
      <c r="W35" s="64" t="s">
        <v>16</v>
      </c>
      <c r="X35" s="64"/>
      <c r="Y35" s="76"/>
      <c r="Z35" s="76"/>
      <c r="AA35" s="76"/>
      <c r="AB35" s="76"/>
      <c r="AC35" s="64" t="s">
        <v>13</v>
      </c>
      <c r="AD35" s="76"/>
      <c r="AE35" s="76"/>
      <c r="AF35" s="64" t="s">
        <v>14</v>
      </c>
      <c r="AG35" s="76"/>
      <c r="AH35" s="76"/>
      <c r="AI35" s="64" t="s">
        <v>15</v>
      </c>
      <c r="AJ35" s="3"/>
    </row>
    <row r="36" spans="2:36" ht="15" customHeight="1" x14ac:dyDescent="0.25">
      <c r="B36" s="43"/>
      <c r="C36" s="44"/>
      <c r="D36" s="55"/>
      <c r="E36" s="55"/>
      <c r="F36" s="55"/>
      <c r="G36" s="55"/>
      <c r="H36" s="55"/>
      <c r="I36" s="55"/>
      <c r="J36" s="75"/>
      <c r="K36" s="77"/>
      <c r="L36" s="77"/>
      <c r="M36" s="77"/>
      <c r="N36" s="77"/>
      <c r="O36" s="66"/>
      <c r="P36" s="77"/>
      <c r="Q36" s="77"/>
      <c r="R36" s="66"/>
      <c r="S36" s="77"/>
      <c r="T36" s="77"/>
      <c r="U36" s="66"/>
      <c r="V36" s="66"/>
      <c r="W36" s="66"/>
      <c r="X36" s="66"/>
      <c r="Y36" s="77"/>
      <c r="Z36" s="77"/>
      <c r="AA36" s="77"/>
      <c r="AB36" s="77"/>
      <c r="AC36" s="66"/>
      <c r="AD36" s="77"/>
      <c r="AE36" s="77"/>
      <c r="AF36" s="66"/>
      <c r="AG36" s="77"/>
      <c r="AH36" s="77"/>
      <c r="AI36" s="66"/>
      <c r="AJ36" s="4"/>
    </row>
    <row r="37" spans="2:36" ht="15" customHeight="1" x14ac:dyDescent="0.25">
      <c r="B37" s="43"/>
      <c r="C37" s="44"/>
      <c r="D37" s="55" t="s">
        <v>8</v>
      </c>
      <c r="E37" s="55"/>
      <c r="F37" s="55"/>
      <c r="G37" s="55"/>
      <c r="H37" s="55"/>
      <c r="I37" s="55"/>
      <c r="J37" s="78"/>
      <c r="K37" s="79"/>
      <c r="L37" s="79"/>
      <c r="M37" s="79"/>
      <c r="N37" s="80"/>
      <c r="O37" s="84" t="s">
        <v>10</v>
      </c>
      <c r="P37" s="85"/>
      <c r="Q37" s="85"/>
      <c r="R37" s="85"/>
      <c r="S37" s="85"/>
      <c r="T37" s="86"/>
      <c r="U37" s="92"/>
      <c r="V37" s="93"/>
      <c r="W37" s="93"/>
      <c r="X37" s="96" t="s">
        <v>12</v>
      </c>
      <c r="Y37" s="97"/>
      <c r="Z37" s="100" t="s">
        <v>11</v>
      </c>
      <c r="AA37" s="101"/>
      <c r="AB37" s="101"/>
      <c r="AC37" s="101"/>
      <c r="AD37" s="101"/>
      <c r="AE37" s="102"/>
      <c r="AF37" s="78"/>
      <c r="AG37" s="79"/>
      <c r="AH37" s="79"/>
      <c r="AI37" s="79"/>
      <c r="AJ37" s="90"/>
    </row>
    <row r="38" spans="2:36" ht="15" customHeight="1" x14ac:dyDescent="0.25">
      <c r="B38" s="43"/>
      <c r="C38" s="44"/>
      <c r="D38" s="55"/>
      <c r="E38" s="55"/>
      <c r="F38" s="55"/>
      <c r="G38" s="55"/>
      <c r="H38" s="55"/>
      <c r="I38" s="55"/>
      <c r="J38" s="81"/>
      <c r="K38" s="82"/>
      <c r="L38" s="82"/>
      <c r="M38" s="82"/>
      <c r="N38" s="83"/>
      <c r="O38" s="87"/>
      <c r="P38" s="88"/>
      <c r="Q38" s="88"/>
      <c r="R38" s="88"/>
      <c r="S38" s="88"/>
      <c r="T38" s="89"/>
      <c r="U38" s="94"/>
      <c r="V38" s="95"/>
      <c r="W38" s="95"/>
      <c r="X38" s="98"/>
      <c r="Y38" s="99"/>
      <c r="Z38" s="103"/>
      <c r="AA38" s="104"/>
      <c r="AB38" s="104"/>
      <c r="AC38" s="104"/>
      <c r="AD38" s="104"/>
      <c r="AE38" s="105"/>
      <c r="AF38" s="81"/>
      <c r="AG38" s="82"/>
      <c r="AH38" s="82"/>
      <c r="AI38" s="82"/>
      <c r="AJ38" s="91"/>
    </row>
    <row r="39" spans="2:36" ht="15" customHeight="1" x14ac:dyDescent="0.25">
      <c r="B39" s="43"/>
      <c r="C39" s="44"/>
      <c r="D39" s="55" t="s">
        <v>9</v>
      </c>
      <c r="E39" s="55"/>
      <c r="F39" s="55"/>
      <c r="G39" s="55"/>
      <c r="H39" s="55"/>
      <c r="I39" s="55"/>
      <c r="J39" s="47"/>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9"/>
    </row>
    <row r="40" spans="2:36" ht="15" customHeight="1" x14ac:dyDescent="0.25">
      <c r="B40" s="43"/>
      <c r="C40" s="44"/>
      <c r="D40" s="55"/>
      <c r="E40" s="55"/>
      <c r="F40" s="55"/>
      <c r="G40" s="55"/>
      <c r="H40" s="55"/>
      <c r="I40" s="55"/>
      <c r="J40" s="50"/>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2"/>
    </row>
    <row r="41" spans="2:36" ht="15" customHeight="1" x14ac:dyDescent="0.25">
      <c r="B41" s="43"/>
      <c r="C41" s="44"/>
      <c r="D41" s="55"/>
      <c r="E41" s="55"/>
      <c r="F41" s="55"/>
      <c r="G41" s="55"/>
      <c r="H41" s="55"/>
      <c r="I41" s="55"/>
      <c r="J41" s="50"/>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2"/>
    </row>
    <row r="42" spans="2:36" ht="15" customHeight="1" x14ac:dyDescent="0.25">
      <c r="B42" s="43"/>
      <c r="C42" s="44"/>
      <c r="D42" s="55"/>
      <c r="E42" s="55"/>
      <c r="F42" s="55"/>
      <c r="G42" s="55"/>
      <c r="H42" s="55"/>
      <c r="I42" s="55"/>
      <c r="J42" s="50"/>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2"/>
    </row>
    <row r="43" spans="2:36" ht="15" customHeight="1" x14ac:dyDescent="0.25">
      <c r="B43" s="43"/>
      <c r="C43" s="44"/>
      <c r="D43" s="55"/>
      <c r="E43" s="55"/>
      <c r="F43" s="55"/>
      <c r="G43" s="55"/>
      <c r="H43" s="55"/>
      <c r="I43" s="55"/>
      <c r="J43" s="50"/>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2"/>
    </row>
    <row r="44" spans="2:36" ht="15" customHeight="1" x14ac:dyDescent="0.25">
      <c r="B44" s="45"/>
      <c r="C44" s="46"/>
      <c r="D44" s="56"/>
      <c r="E44" s="56"/>
      <c r="F44" s="56"/>
      <c r="G44" s="56"/>
      <c r="H44" s="56"/>
      <c r="I44" s="56"/>
      <c r="J44" s="53"/>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54"/>
    </row>
    <row r="45" spans="2:36" ht="7.15" customHeight="1" x14ac:dyDescent="0.25">
      <c r="B45" s="14"/>
      <c r="C45" s="14"/>
      <c r="D45" s="15"/>
      <c r="E45" s="15"/>
      <c r="F45" s="15"/>
      <c r="G45" s="15"/>
      <c r="H45" s="15"/>
      <c r="I45" s="15"/>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row>
    <row r="46" spans="2:36" ht="27.95" customHeight="1" x14ac:dyDescent="0.25">
      <c r="B46" s="107" t="s">
        <v>192</v>
      </c>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c r="AA46" s="107"/>
      <c r="AB46" s="107"/>
      <c r="AC46" s="107"/>
      <c r="AD46" s="107"/>
      <c r="AE46" s="107"/>
      <c r="AF46" s="107"/>
      <c r="AG46" s="107"/>
      <c r="AH46" s="107"/>
      <c r="AI46" s="107"/>
      <c r="AJ46" s="107"/>
    </row>
    <row r="47" spans="2:36" ht="27.95" customHeight="1" x14ac:dyDescent="0.25">
      <c r="B47" s="107" t="s">
        <v>137</v>
      </c>
      <c r="C47" s="108"/>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08"/>
      <c r="AC47" s="108"/>
      <c r="AD47" s="108"/>
      <c r="AE47" s="108"/>
      <c r="AF47" s="108"/>
      <c r="AG47" s="108"/>
      <c r="AH47" s="108"/>
      <c r="AI47" s="108"/>
      <c r="AJ47" s="108"/>
    </row>
    <row r="48" spans="2:36" ht="15" customHeight="1" x14ac:dyDescent="0.25">
      <c r="B48" s="108" t="s">
        <v>22</v>
      </c>
      <c r="C48" s="108"/>
      <c r="D48" s="108"/>
      <c r="E48" s="108"/>
      <c r="F48" s="108"/>
      <c r="G48" s="108"/>
      <c r="H48" s="108"/>
      <c r="I48" s="108"/>
      <c r="J48" s="108"/>
      <c r="K48" s="108"/>
      <c r="L48" s="108"/>
      <c r="M48" s="108"/>
      <c r="N48" s="108"/>
      <c r="O48" s="108"/>
      <c r="P48" s="108"/>
      <c r="Q48" s="108"/>
      <c r="R48" s="108"/>
      <c r="S48" s="108"/>
      <c r="T48" s="108"/>
      <c r="U48" s="108"/>
      <c r="V48" s="108"/>
      <c r="W48" s="108"/>
      <c r="X48" s="108"/>
      <c r="Y48" s="108"/>
      <c r="Z48" s="108"/>
      <c r="AA48" s="108"/>
      <c r="AB48" s="108"/>
      <c r="AC48" s="108"/>
      <c r="AD48" s="108"/>
      <c r="AE48" s="108"/>
      <c r="AF48" s="108"/>
      <c r="AG48" s="108"/>
      <c r="AH48" s="108"/>
      <c r="AI48" s="108"/>
      <c r="AJ48" s="108"/>
    </row>
    <row r="49" spans="2:36" ht="15" customHeight="1" x14ac:dyDescent="0.25">
      <c r="B49" s="108" t="s">
        <v>23</v>
      </c>
      <c r="C49" s="108"/>
      <c r="D49" s="108"/>
      <c r="E49" s="108"/>
      <c r="F49" s="108"/>
      <c r="G49" s="108"/>
      <c r="H49" s="108"/>
      <c r="I49" s="108"/>
      <c r="J49" s="108"/>
      <c r="K49" s="108"/>
      <c r="L49" s="108"/>
      <c r="M49" s="108"/>
      <c r="N49" s="108"/>
      <c r="O49" s="108"/>
      <c r="P49" s="108"/>
      <c r="Q49" s="108"/>
      <c r="R49" s="108"/>
      <c r="S49" s="108"/>
      <c r="T49" s="108"/>
      <c r="U49" s="108"/>
      <c r="V49" s="108"/>
      <c r="W49" s="108"/>
      <c r="X49" s="108"/>
      <c r="Y49" s="108"/>
      <c r="Z49" s="108"/>
      <c r="AA49" s="108"/>
      <c r="AB49" s="108"/>
      <c r="AC49" s="108"/>
      <c r="AD49" s="108"/>
      <c r="AE49" s="108"/>
      <c r="AF49" s="108"/>
      <c r="AG49" s="108"/>
      <c r="AH49" s="108"/>
      <c r="AI49" s="108"/>
      <c r="AJ49" s="108"/>
    </row>
    <row r="50" spans="2:36" ht="15" customHeight="1" x14ac:dyDescent="0.25">
      <c r="B50" s="107" t="s">
        <v>39</v>
      </c>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107"/>
      <c r="AE50" s="107"/>
      <c r="AF50" s="107"/>
      <c r="AG50" s="107"/>
      <c r="AH50" s="107"/>
      <c r="AI50" s="107"/>
      <c r="AJ50" s="107"/>
    </row>
    <row r="51" spans="2:36" ht="15" customHeight="1" x14ac:dyDescent="0.25">
      <c r="B51" s="107" t="s">
        <v>129</v>
      </c>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row>
    <row r="52" spans="2:36" ht="17.649999999999999" customHeight="1" x14ac:dyDescent="0.25">
      <c r="B52" s="106" t="s">
        <v>162</v>
      </c>
      <c r="C52" s="106"/>
      <c r="D52" s="106"/>
      <c r="E52" s="106"/>
      <c r="F52" s="106"/>
      <c r="G52" s="106"/>
      <c r="H52" s="106"/>
      <c r="I52" s="106"/>
      <c r="J52" s="106"/>
      <c r="K52" s="106"/>
      <c r="L52" s="106"/>
      <c r="M52" s="106"/>
      <c r="N52" s="106"/>
      <c r="O52" s="106"/>
      <c r="P52" s="106"/>
      <c r="Q52" s="106"/>
      <c r="R52" s="106"/>
      <c r="S52" s="106"/>
      <c r="T52" s="106"/>
      <c r="U52" s="106"/>
      <c r="V52" s="106"/>
      <c r="W52" s="106"/>
      <c r="X52" s="106"/>
      <c r="Y52" s="106"/>
      <c r="Z52" s="106"/>
      <c r="AA52" s="106"/>
      <c r="AB52" s="106"/>
      <c r="AC52" s="106"/>
      <c r="AD52" s="106"/>
      <c r="AE52" s="106"/>
      <c r="AF52" s="106"/>
      <c r="AG52" s="106"/>
      <c r="AH52" s="106"/>
      <c r="AI52" s="106"/>
      <c r="AJ52" s="106"/>
    </row>
    <row r="53" spans="2:36" ht="15" customHeight="1" x14ac:dyDescent="0.25">
      <c r="B53" s="106"/>
      <c r="C53" s="106"/>
      <c r="D53" s="106"/>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6"/>
      <c r="AH53" s="106"/>
      <c r="AI53" s="106"/>
      <c r="AJ53" s="106"/>
    </row>
  </sheetData>
  <sheetProtection sheet="1" selectLockedCells="1"/>
  <mergeCells count="90">
    <mergeCell ref="B52:AJ53"/>
    <mergeCell ref="B46:AJ46"/>
    <mergeCell ref="B49:AJ49"/>
    <mergeCell ref="B48:AJ48"/>
    <mergeCell ref="B47:AJ47"/>
    <mergeCell ref="B51:AJ51"/>
    <mergeCell ref="B50:AJ50"/>
    <mergeCell ref="AI35:AI36"/>
    <mergeCell ref="J37:N38"/>
    <mergeCell ref="O37:T38"/>
    <mergeCell ref="U37:W38"/>
    <mergeCell ref="X37:Y38"/>
    <mergeCell ref="Z37:AE38"/>
    <mergeCell ref="AF37:AJ38"/>
    <mergeCell ref="X35:X36"/>
    <mergeCell ref="Y35:Z36"/>
    <mergeCell ref="AA35:AB36"/>
    <mergeCell ref="O35:O36"/>
    <mergeCell ref="P35:Q36"/>
    <mergeCell ref="AC35:AC36"/>
    <mergeCell ref="AD35:AE36"/>
    <mergeCell ref="U35:U36"/>
    <mergeCell ref="V35:V36"/>
    <mergeCell ref="W35:W36"/>
    <mergeCell ref="AF35:AF36"/>
    <mergeCell ref="AG35:AH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U19:W20"/>
    <mergeCell ref="X19:Y20"/>
    <mergeCell ref="Z19:AE20"/>
    <mergeCell ref="J17:J18"/>
    <mergeCell ref="K17:L18"/>
    <mergeCell ref="M17:N18"/>
    <mergeCell ref="S17:T18"/>
    <mergeCell ref="O17:O18"/>
    <mergeCell ref="R17:R18"/>
    <mergeCell ref="P17:Q18"/>
    <mergeCell ref="J33:Q34"/>
    <mergeCell ref="J35:J36"/>
    <mergeCell ref="K35:L36"/>
    <mergeCell ref="M35:N36"/>
    <mergeCell ref="J19:N20"/>
    <mergeCell ref="O19:T20"/>
    <mergeCell ref="R35:R36"/>
    <mergeCell ref="S35:T36"/>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s>
  <phoneticPr fontId="1"/>
  <dataValidations count="1">
    <dataValidation type="list" allowBlank="1" showInputMessage="1" showErrorMessage="1" sqref="K17:L18 Y17:Z18 K35:L36 Y35:Z36" xr:uid="{00000000-0002-0000-0000-000000000000}">
      <formula1>",平成,令和"</formula1>
    </dataValidation>
  </dataValidations>
  <pageMargins left="0.98425196850393704" right="0.39370078740157483" top="0.78740157480314965" bottom="0.39370078740157483" header="0.31496062992125984" footer="0.31496062992125984"/>
  <pageSetup paperSize="9" scale="94" orientation="portrait" blackAndWhite="1"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Sheet1!$B$2:$B$4</xm:f>
          </x14:formula1>
          <xm:sqref>J37:N38 J19:N20</xm:sqref>
        </x14:dataValidation>
        <x14:dataValidation type="list" allowBlank="1" showInputMessage="1" showErrorMessage="1" xr:uid="{00000000-0002-0000-0000-000002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dimension ref="B1:AJ27"/>
  <sheetViews>
    <sheetView showGridLines="0" view="pageBreakPreview" zoomScaleNormal="100" zoomScaleSheetLayoutView="100" workbookViewId="0">
      <selection activeCell="U19" sqref="U19:V20"/>
    </sheetView>
  </sheetViews>
  <sheetFormatPr defaultColWidth="2.46484375" defaultRowHeight="12.75" x14ac:dyDescent="0.25"/>
  <sheetData>
    <row r="1" spans="2:36" ht="15" customHeight="1" x14ac:dyDescent="0.25">
      <c r="B1" t="s">
        <v>135</v>
      </c>
    </row>
    <row r="2" spans="2:36" ht="15" customHeight="1" x14ac:dyDescent="0.25">
      <c r="O2" s="69" t="s">
        <v>0</v>
      </c>
      <c r="P2" s="69"/>
      <c r="Q2" s="69"/>
      <c r="R2" s="69"/>
      <c r="S2" s="163" t="str">
        <f>IF(様式1!S6="","",様式1!S6)</f>
        <v>城南線電線共同溝設置工事（その８）</v>
      </c>
      <c r="T2" s="163"/>
      <c r="U2" s="163"/>
      <c r="V2" s="163"/>
      <c r="W2" s="163"/>
      <c r="X2" s="163"/>
      <c r="Y2" s="163"/>
      <c r="Z2" s="163"/>
      <c r="AA2" s="163"/>
      <c r="AB2" s="163"/>
      <c r="AC2" s="163"/>
      <c r="AD2" s="163"/>
      <c r="AE2" s="163"/>
      <c r="AF2" s="163"/>
      <c r="AG2" s="163"/>
      <c r="AH2" s="163"/>
      <c r="AI2" s="163"/>
      <c r="AJ2" s="163"/>
    </row>
    <row r="3" spans="2:36" ht="15" customHeight="1" x14ac:dyDescent="0.25">
      <c r="O3" s="68" t="s">
        <v>1</v>
      </c>
      <c r="P3" s="68"/>
      <c r="Q3" s="68"/>
      <c r="R3" s="68"/>
      <c r="S3" s="164" t="str">
        <f>IF(様式1!S7="","",様式1!S7)</f>
        <v/>
      </c>
      <c r="T3" s="164"/>
      <c r="U3" s="164"/>
      <c r="V3" s="164"/>
      <c r="W3" s="164"/>
      <c r="X3" s="164"/>
      <c r="Y3" s="164"/>
      <c r="Z3" s="164"/>
      <c r="AA3" s="164"/>
      <c r="AB3" s="164"/>
      <c r="AC3" s="164"/>
      <c r="AD3" s="164"/>
      <c r="AE3" s="164"/>
      <c r="AF3" s="164"/>
      <c r="AG3" s="164"/>
      <c r="AH3" s="164"/>
      <c r="AI3" s="164"/>
      <c r="AJ3" s="164"/>
    </row>
    <row r="4" spans="2:36" ht="15" customHeight="1" x14ac:dyDescent="0.25"/>
    <row r="5" spans="2:36" ht="15" customHeight="1" x14ac:dyDescent="0.25">
      <c r="B5" s="206" t="s">
        <v>119</v>
      </c>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row>
    <row r="6" spans="2:36" ht="15" customHeight="1" x14ac:dyDescent="0.25">
      <c r="B6" s="653" t="s">
        <v>94</v>
      </c>
      <c r="C6" s="654"/>
      <c r="D6" s="654"/>
      <c r="E6" s="654"/>
      <c r="F6" s="654"/>
      <c r="G6" s="654"/>
      <c r="H6" s="654"/>
      <c r="I6" s="654"/>
      <c r="J6" s="654"/>
      <c r="K6" s="655"/>
      <c r="L6" s="660" t="s">
        <v>97</v>
      </c>
      <c r="M6" s="651"/>
      <c r="N6" s="651"/>
      <c r="O6" s="651"/>
      <c r="P6" s="651"/>
      <c r="Q6" s="651"/>
      <c r="R6" s="661" t="s">
        <v>100</v>
      </c>
      <c r="S6" s="578"/>
      <c r="T6" s="578"/>
      <c r="U6" s="578"/>
      <c r="V6" s="578"/>
      <c r="W6" s="578"/>
      <c r="X6" s="578"/>
      <c r="Y6" s="651" t="s">
        <v>99</v>
      </c>
      <c r="Z6" s="651"/>
      <c r="AA6" s="651"/>
      <c r="AB6" s="651"/>
      <c r="AC6" s="651"/>
      <c r="AD6" s="651"/>
      <c r="AE6" s="578" t="s">
        <v>98</v>
      </c>
      <c r="AF6" s="578"/>
      <c r="AG6" s="578"/>
      <c r="AH6" s="578"/>
      <c r="AI6" s="578"/>
      <c r="AJ6" s="652"/>
    </row>
    <row r="7" spans="2:36" ht="15" customHeight="1" x14ac:dyDescent="0.25">
      <c r="B7" s="653"/>
      <c r="C7" s="654"/>
      <c r="D7" s="654"/>
      <c r="E7" s="654"/>
      <c r="F7" s="654"/>
      <c r="G7" s="654"/>
      <c r="H7" s="654"/>
      <c r="I7" s="654"/>
      <c r="J7" s="654"/>
      <c r="K7" s="655"/>
      <c r="L7" s="660"/>
      <c r="M7" s="651"/>
      <c r="N7" s="651"/>
      <c r="O7" s="651"/>
      <c r="P7" s="651"/>
      <c r="Q7" s="651"/>
      <c r="R7" s="578"/>
      <c r="S7" s="578"/>
      <c r="T7" s="578"/>
      <c r="U7" s="578"/>
      <c r="V7" s="578"/>
      <c r="W7" s="578"/>
      <c r="X7" s="578"/>
      <c r="Y7" s="651"/>
      <c r="Z7" s="651"/>
      <c r="AA7" s="651"/>
      <c r="AB7" s="651"/>
      <c r="AC7" s="651"/>
      <c r="AD7" s="651"/>
      <c r="AE7" s="578"/>
      <c r="AF7" s="578"/>
      <c r="AG7" s="578"/>
      <c r="AH7" s="578"/>
      <c r="AI7" s="578"/>
      <c r="AJ7" s="652"/>
    </row>
    <row r="8" spans="2:36" ht="15" customHeight="1" x14ac:dyDescent="0.25">
      <c r="B8" s="264" t="s">
        <v>95</v>
      </c>
      <c r="C8" s="528"/>
      <c r="D8" s="528"/>
      <c r="E8" s="528"/>
      <c r="F8" s="528"/>
      <c r="G8" s="528"/>
      <c r="H8" s="528"/>
      <c r="I8" s="528"/>
      <c r="J8" s="528"/>
      <c r="K8" s="530"/>
      <c r="L8" s="173"/>
      <c r="M8" s="526"/>
      <c r="N8" s="526"/>
      <c r="O8" s="526"/>
      <c r="P8" s="526"/>
      <c r="Q8" s="174"/>
      <c r="R8" s="649"/>
      <c r="S8" s="526"/>
      <c r="T8" s="526"/>
      <c r="U8" s="526"/>
      <c r="V8" s="526"/>
      <c r="W8" s="526"/>
      <c r="X8" s="174"/>
      <c r="Y8" s="649"/>
      <c r="Z8" s="526"/>
      <c r="AA8" s="526"/>
      <c r="AB8" s="526"/>
      <c r="AC8" s="526"/>
      <c r="AD8" s="174"/>
      <c r="AE8" s="641" t="str">
        <f>IF(Y8="","",Y8/R8)</f>
        <v/>
      </c>
      <c r="AF8" s="642"/>
      <c r="AG8" s="642"/>
      <c r="AH8" s="642"/>
      <c r="AI8" s="642"/>
      <c r="AJ8" s="643"/>
    </row>
    <row r="9" spans="2:36" ht="15" customHeight="1" x14ac:dyDescent="0.25">
      <c r="B9" s="257"/>
      <c r="C9" s="98"/>
      <c r="D9" s="98"/>
      <c r="E9" s="98"/>
      <c r="F9" s="98"/>
      <c r="G9" s="98"/>
      <c r="H9" s="98"/>
      <c r="I9" s="98"/>
      <c r="J9" s="98"/>
      <c r="K9" s="659"/>
      <c r="L9" s="162"/>
      <c r="M9" s="82"/>
      <c r="N9" s="82"/>
      <c r="O9" s="82"/>
      <c r="P9" s="82"/>
      <c r="Q9" s="83"/>
      <c r="R9" s="81"/>
      <c r="S9" s="82"/>
      <c r="T9" s="82"/>
      <c r="U9" s="82"/>
      <c r="V9" s="82"/>
      <c r="W9" s="82"/>
      <c r="X9" s="83"/>
      <c r="Y9" s="81"/>
      <c r="Z9" s="82"/>
      <c r="AA9" s="82"/>
      <c r="AB9" s="82"/>
      <c r="AC9" s="82"/>
      <c r="AD9" s="83"/>
      <c r="AE9" s="644"/>
      <c r="AF9" s="645"/>
      <c r="AG9" s="645"/>
      <c r="AH9" s="645"/>
      <c r="AI9" s="645"/>
      <c r="AJ9" s="646"/>
    </row>
    <row r="10" spans="2:36" ht="15" customHeight="1" x14ac:dyDescent="0.25">
      <c r="B10" s="248" t="s">
        <v>96</v>
      </c>
      <c r="C10" s="249"/>
      <c r="D10" s="249"/>
      <c r="E10" s="249"/>
      <c r="F10" s="249"/>
      <c r="G10" s="249"/>
      <c r="H10" s="249"/>
      <c r="I10" s="249"/>
      <c r="J10" s="249"/>
      <c r="K10" s="657"/>
      <c r="L10" s="662"/>
      <c r="M10" s="647"/>
      <c r="N10" s="647"/>
      <c r="O10" s="647"/>
      <c r="P10" s="647"/>
      <c r="Q10" s="647"/>
      <c r="R10" s="637"/>
      <c r="S10" s="637"/>
      <c r="T10" s="637"/>
      <c r="U10" s="637"/>
      <c r="V10" s="637"/>
      <c r="W10" s="637"/>
      <c r="X10" s="637"/>
      <c r="Y10" s="647"/>
      <c r="Z10" s="647"/>
      <c r="AA10" s="647"/>
      <c r="AB10" s="647"/>
      <c r="AC10" s="647"/>
      <c r="AD10" s="647"/>
      <c r="AE10" s="637"/>
      <c r="AF10" s="637"/>
      <c r="AG10" s="637"/>
      <c r="AH10" s="637"/>
      <c r="AI10" s="637"/>
      <c r="AJ10" s="638"/>
    </row>
    <row r="11" spans="2:36" ht="15" customHeight="1" x14ac:dyDescent="0.25">
      <c r="B11" s="294"/>
      <c r="C11" s="182"/>
      <c r="D11" s="182"/>
      <c r="E11" s="182"/>
      <c r="F11" s="182"/>
      <c r="G11" s="182"/>
      <c r="H11" s="182"/>
      <c r="I11" s="182"/>
      <c r="J11" s="182"/>
      <c r="K11" s="658"/>
      <c r="L11" s="663"/>
      <c r="M11" s="648"/>
      <c r="N11" s="648"/>
      <c r="O11" s="648"/>
      <c r="P11" s="648"/>
      <c r="Q11" s="648"/>
      <c r="R11" s="639"/>
      <c r="S11" s="639"/>
      <c r="T11" s="639"/>
      <c r="U11" s="639"/>
      <c r="V11" s="639"/>
      <c r="W11" s="639"/>
      <c r="X11" s="639"/>
      <c r="Y11" s="648"/>
      <c r="Z11" s="648"/>
      <c r="AA11" s="648"/>
      <c r="AB11" s="648"/>
      <c r="AC11" s="648"/>
      <c r="AD11" s="648"/>
      <c r="AE11" s="639"/>
      <c r="AF11" s="639"/>
      <c r="AG11" s="639"/>
      <c r="AH11" s="639"/>
      <c r="AI11" s="639"/>
      <c r="AJ11" s="640"/>
    </row>
    <row r="12" spans="2:36" ht="15" customHeight="1" x14ac:dyDescent="0.25"/>
    <row r="13" spans="2:36" ht="15" customHeight="1" x14ac:dyDescent="0.25">
      <c r="B13" s="112" t="s">
        <v>204</v>
      </c>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row>
    <row r="14" spans="2:36" ht="15" customHeight="1" x14ac:dyDescent="0.25">
      <c r="B14" s="504" t="s">
        <v>126</v>
      </c>
      <c r="C14" s="505"/>
      <c r="D14" s="505"/>
      <c r="E14" s="505"/>
      <c r="F14" s="505"/>
      <c r="G14" s="505"/>
      <c r="H14" s="505"/>
      <c r="I14" s="664"/>
      <c r="J14" s="514" t="s">
        <v>51</v>
      </c>
      <c r="K14" s="515"/>
      <c r="L14" s="515"/>
      <c r="M14" s="515"/>
      <c r="N14" s="516"/>
      <c r="O14" s="631" t="s">
        <v>101</v>
      </c>
      <c r="P14" s="144"/>
      <c r="Q14" s="144"/>
      <c r="R14" s="145"/>
      <c r="S14" s="110" t="s">
        <v>131</v>
      </c>
      <c r="T14" s="110"/>
      <c r="U14" s="619"/>
      <c r="V14" s="110" t="s">
        <v>13</v>
      </c>
      <c r="W14" s="619"/>
      <c r="X14" s="110" t="s">
        <v>14</v>
      </c>
      <c r="Y14" s="619"/>
      <c r="Z14" s="110" t="s">
        <v>15</v>
      </c>
      <c r="AA14" s="528" t="s">
        <v>16</v>
      </c>
      <c r="AB14" s="528"/>
      <c r="AC14" s="110" t="s">
        <v>131</v>
      </c>
      <c r="AD14" s="110"/>
      <c r="AE14" s="619"/>
      <c r="AF14" s="110" t="s">
        <v>13</v>
      </c>
      <c r="AG14" s="619"/>
      <c r="AH14" s="110" t="s">
        <v>14</v>
      </c>
      <c r="AI14" s="619"/>
      <c r="AJ14" s="560" t="s">
        <v>15</v>
      </c>
    </row>
    <row r="15" spans="2:36" ht="15" customHeight="1" x14ac:dyDescent="0.25">
      <c r="B15" s="506"/>
      <c r="C15" s="507"/>
      <c r="D15" s="507"/>
      <c r="E15" s="507"/>
      <c r="F15" s="507"/>
      <c r="G15" s="507"/>
      <c r="H15" s="507"/>
      <c r="I15" s="665"/>
      <c r="J15" s="517"/>
      <c r="K15" s="518"/>
      <c r="L15" s="518"/>
      <c r="M15" s="518"/>
      <c r="N15" s="519"/>
      <c r="O15" s="473"/>
      <c r="P15" s="147"/>
      <c r="Q15" s="147"/>
      <c r="R15" s="148"/>
      <c r="S15" s="112"/>
      <c r="T15" s="112"/>
      <c r="U15" s="620"/>
      <c r="V15" s="112"/>
      <c r="W15" s="620"/>
      <c r="X15" s="112"/>
      <c r="Y15" s="620"/>
      <c r="Z15" s="112"/>
      <c r="AA15" s="529"/>
      <c r="AB15" s="529"/>
      <c r="AC15" s="112"/>
      <c r="AD15" s="112"/>
      <c r="AE15" s="620"/>
      <c r="AF15" s="112"/>
      <c r="AG15" s="620"/>
      <c r="AH15" s="112"/>
      <c r="AI15" s="620"/>
      <c r="AJ15" s="656"/>
    </row>
    <row r="16" spans="2:36" ht="15" customHeight="1" x14ac:dyDescent="0.25"/>
    <row r="17" spans="2:36" ht="15" customHeight="1" x14ac:dyDescent="0.25">
      <c r="B17" s="625" t="s">
        <v>205</v>
      </c>
      <c r="C17" s="625"/>
      <c r="D17" s="625"/>
      <c r="E17" s="625"/>
      <c r="F17" s="625"/>
      <c r="G17" s="625"/>
      <c r="H17" s="625"/>
      <c r="I17" s="625"/>
      <c r="J17" s="625"/>
      <c r="K17" s="625"/>
      <c r="L17" s="625"/>
      <c r="M17" s="625"/>
      <c r="N17" s="625"/>
      <c r="O17" s="625"/>
      <c r="P17" s="625"/>
      <c r="Q17" s="625"/>
      <c r="R17" s="625"/>
      <c r="S17" s="625"/>
      <c r="T17" s="625"/>
      <c r="U17" s="625"/>
      <c r="V17" s="625"/>
      <c r="W17" s="625"/>
      <c r="X17" s="625"/>
      <c r="Y17" s="625"/>
      <c r="Z17" s="625"/>
      <c r="AA17" s="625"/>
      <c r="AB17" s="625"/>
      <c r="AC17" s="625"/>
      <c r="AD17" s="625"/>
      <c r="AE17" s="625"/>
      <c r="AF17" s="625"/>
      <c r="AG17" s="625"/>
      <c r="AH17" s="625"/>
      <c r="AI17" s="625"/>
      <c r="AJ17" s="625"/>
    </row>
    <row r="18" spans="2:36" ht="15" customHeight="1" x14ac:dyDescent="0.25">
      <c r="B18" s="632" t="s">
        <v>102</v>
      </c>
      <c r="C18" s="454"/>
      <c r="D18" s="454"/>
      <c r="E18" s="454"/>
      <c r="F18" s="454"/>
      <c r="G18" s="614" t="s">
        <v>51</v>
      </c>
      <c r="H18" s="614"/>
      <c r="I18" s="614"/>
      <c r="J18" s="614"/>
      <c r="K18" s="614"/>
      <c r="L18" s="617" t="s">
        <v>103</v>
      </c>
      <c r="M18" s="617"/>
      <c r="N18" s="617"/>
      <c r="O18" s="617"/>
      <c r="P18" s="617"/>
      <c r="Q18" s="617"/>
      <c r="R18" s="617"/>
      <c r="S18" s="617"/>
      <c r="T18" s="617"/>
      <c r="U18" s="618" t="s">
        <v>104</v>
      </c>
      <c r="V18" s="618"/>
      <c r="W18" s="618"/>
      <c r="X18" s="618"/>
      <c r="Y18" s="618"/>
      <c r="Z18" s="618"/>
      <c r="AA18" s="618"/>
      <c r="AB18" s="618"/>
      <c r="AC18" s="618" t="s">
        <v>105</v>
      </c>
      <c r="AD18" s="618"/>
      <c r="AE18" s="618"/>
      <c r="AF18" s="618"/>
      <c r="AG18" s="618"/>
      <c r="AH18" s="618"/>
      <c r="AI18" s="618"/>
      <c r="AJ18" s="626"/>
    </row>
    <row r="19" spans="2:36" ht="15" customHeight="1" x14ac:dyDescent="0.25">
      <c r="B19" s="633"/>
      <c r="C19" s="634"/>
      <c r="D19" s="634"/>
      <c r="E19" s="634"/>
      <c r="F19" s="634"/>
      <c r="G19" s="615"/>
      <c r="H19" s="615"/>
      <c r="I19" s="615"/>
      <c r="J19" s="615"/>
      <c r="K19" s="615"/>
      <c r="L19" s="338"/>
      <c r="M19" s="48"/>
      <c r="N19" s="48"/>
      <c r="O19" s="48"/>
      <c r="P19" s="48"/>
      <c r="Q19" s="48"/>
      <c r="R19" s="48"/>
      <c r="S19" s="48"/>
      <c r="T19" s="627"/>
      <c r="U19" s="629"/>
      <c r="V19" s="76"/>
      <c r="W19" s="604"/>
      <c r="X19" s="445" t="s">
        <v>13</v>
      </c>
      <c r="Y19" s="604"/>
      <c r="Z19" s="445" t="s">
        <v>14</v>
      </c>
      <c r="AA19" s="604"/>
      <c r="AB19" s="650" t="s">
        <v>15</v>
      </c>
      <c r="AC19" s="76"/>
      <c r="AD19" s="76"/>
      <c r="AE19" s="604"/>
      <c r="AF19" s="445" t="s">
        <v>13</v>
      </c>
      <c r="AG19" s="604"/>
      <c r="AH19" s="445" t="s">
        <v>14</v>
      </c>
      <c r="AI19" s="604"/>
      <c r="AJ19" s="623" t="s">
        <v>15</v>
      </c>
    </row>
    <row r="20" spans="2:36" ht="15" customHeight="1" x14ac:dyDescent="0.25">
      <c r="B20" s="635"/>
      <c r="C20" s="636"/>
      <c r="D20" s="636"/>
      <c r="E20" s="636"/>
      <c r="F20" s="636"/>
      <c r="G20" s="616"/>
      <c r="H20" s="616"/>
      <c r="I20" s="616"/>
      <c r="J20" s="616"/>
      <c r="K20" s="616"/>
      <c r="L20" s="53"/>
      <c r="M20" s="40"/>
      <c r="N20" s="40"/>
      <c r="O20" s="40"/>
      <c r="P20" s="40"/>
      <c r="Q20" s="40"/>
      <c r="R20" s="40"/>
      <c r="S20" s="40"/>
      <c r="T20" s="628"/>
      <c r="U20" s="630"/>
      <c r="V20" s="605"/>
      <c r="W20" s="583"/>
      <c r="X20" s="585"/>
      <c r="Y20" s="583"/>
      <c r="Z20" s="585"/>
      <c r="AA20" s="583"/>
      <c r="AB20" s="587"/>
      <c r="AC20" s="605"/>
      <c r="AD20" s="605"/>
      <c r="AE20" s="583"/>
      <c r="AF20" s="585"/>
      <c r="AG20" s="583"/>
      <c r="AH20" s="585"/>
      <c r="AI20" s="583"/>
      <c r="AJ20" s="624"/>
    </row>
    <row r="21" spans="2:36" ht="15" customHeight="1" x14ac:dyDescent="0.25"/>
    <row r="22" spans="2:36" ht="15" customHeight="1" x14ac:dyDescent="0.25">
      <c r="B22" s="112" t="s">
        <v>184</v>
      </c>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2"/>
      <c r="AJ22" s="112"/>
    </row>
    <row r="23" spans="2:36" ht="15" customHeight="1" x14ac:dyDescent="0.25">
      <c r="B23" s="598" t="s">
        <v>106</v>
      </c>
      <c r="C23" s="599"/>
      <c r="D23" s="599"/>
      <c r="E23" s="599"/>
      <c r="F23" s="599"/>
      <c r="G23" s="599"/>
      <c r="H23" s="599"/>
      <c r="I23" s="599"/>
      <c r="J23" s="599"/>
      <c r="K23" s="599"/>
      <c r="L23" s="621" t="s">
        <v>107</v>
      </c>
      <c r="M23" s="621"/>
      <c r="N23" s="621"/>
      <c r="O23" s="621"/>
      <c r="P23" s="621"/>
      <c r="Q23" s="621"/>
      <c r="R23" s="621"/>
      <c r="S23" s="621"/>
      <c r="T23" s="621"/>
      <c r="U23" s="621"/>
      <c r="V23" s="621"/>
      <c r="W23" s="621"/>
      <c r="X23" s="621"/>
      <c r="Y23" s="621"/>
      <c r="Z23" s="621"/>
      <c r="AA23" s="621"/>
      <c r="AB23" s="621"/>
      <c r="AC23" s="621"/>
      <c r="AD23" s="621"/>
      <c r="AE23" s="621"/>
      <c r="AF23" s="213" t="s">
        <v>117</v>
      </c>
      <c r="AG23" s="213"/>
      <c r="AH23" s="213"/>
      <c r="AI23" s="213"/>
      <c r="AJ23" s="622"/>
    </row>
    <row r="24" spans="2:36" ht="15" customHeight="1" x14ac:dyDescent="0.25">
      <c r="B24" s="600"/>
      <c r="C24" s="601"/>
      <c r="D24" s="601"/>
      <c r="E24" s="601"/>
      <c r="F24" s="601"/>
      <c r="G24" s="601"/>
      <c r="H24" s="601"/>
      <c r="I24" s="601"/>
      <c r="J24" s="601"/>
      <c r="K24" s="601"/>
      <c r="L24" s="74" t="s">
        <v>108</v>
      </c>
      <c r="M24" s="64"/>
      <c r="N24" s="64"/>
      <c r="O24" s="64"/>
      <c r="P24" s="64"/>
      <c r="Q24" s="64"/>
      <c r="R24" s="64"/>
      <c r="S24" s="64"/>
      <c r="T24" s="64"/>
      <c r="U24" s="64"/>
      <c r="V24" s="64"/>
      <c r="W24" s="64"/>
      <c r="X24" s="64"/>
      <c r="Y24" s="64"/>
      <c r="Z24" s="64"/>
      <c r="AA24" s="64"/>
      <c r="AB24" s="64"/>
      <c r="AC24" s="64"/>
      <c r="AD24" s="64"/>
      <c r="AE24" s="234"/>
      <c r="AF24" s="610" t="s">
        <v>51</v>
      </c>
      <c r="AG24" s="606"/>
      <c r="AH24" s="606"/>
      <c r="AI24" s="606"/>
      <c r="AJ24" s="607"/>
    </row>
    <row r="25" spans="2:36" ht="15" customHeight="1" x14ac:dyDescent="0.25">
      <c r="B25" s="600"/>
      <c r="C25" s="601"/>
      <c r="D25" s="601"/>
      <c r="E25" s="601"/>
      <c r="F25" s="601"/>
      <c r="G25" s="601"/>
      <c r="H25" s="601"/>
      <c r="I25" s="601"/>
      <c r="J25" s="601"/>
      <c r="K25" s="601"/>
      <c r="L25" s="75"/>
      <c r="M25" s="66"/>
      <c r="N25" s="66"/>
      <c r="O25" s="66"/>
      <c r="P25" s="66"/>
      <c r="Q25" s="66"/>
      <c r="R25" s="66"/>
      <c r="S25" s="66"/>
      <c r="T25" s="66"/>
      <c r="U25" s="66"/>
      <c r="V25" s="66"/>
      <c r="W25" s="66"/>
      <c r="X25" s="66"/>
      <c r="Y25" s="66"/>
      <c r="Z25" s="66"/>
      <c r="AA25" s="66"/>
      <c r="AB25" s="66"/>
      <c r="AC25" s="66"/>
      <c r="AD25" s="66"/>
      <c r="AE25" s="609"/>
      <c r="AF25" s="611"/>
      <c r="AG25" s="612"/>
      <c r="AH25" s="612"/>
      <c r="AI25" s="612"/>
      <c r="AJ25" s="613"/>
    </row>
    <row r="26" spans="2:36" ht="15" customHeight="1" x14ac:dyDescent="0.25">
      <c r="B26" s="600"/>
      <c r="C26" s="601"/>
      <c r="D26" s="601"/>
      <c r="E26" s="601"/>
      <c r="F26" s="601"/>
      <c r="G26" s="601"/>
      <c r="H26" s="601"/>
      <c r="I26" s="601"/>
      <c r="J26" s="601"/>
      <c r="K26" s="601"/>
      <c r="L26" s="74" t="s">
        <v>109</v>
      </c>
      <c r="M26" s="64"/>
      <c r="N26" s="64"/>
      <c r="O26" s="64"/>
      <c r="P26" s="64"/>
      <c r="Q26" s="64"/>
      <c r="R26" s="64"/>
      <c r="S26" s="64"/>
      <c r="T26" s="64"/>
      <c r="U26" s="64"/>
      <c r="V26" s="64"/>
      <c r="W26" s="64"/>
      <c r="X26" s="64"/>
      <c r="Y26" s="64"/>
      <c r="Z26" s="64"/>
      <c r="AA26" s="64"/>
      <c r="AB26" s="64"/>
      <c r="AC26" s="64"/>
      <c r="AD26" s="64"/>
      <c r="AE26" s="234"/>
      <c r="AF26" s="606" t="s">
        <v>51</v>
      </c>
      <c r="AG26" s="606"/>
      <c r="AH26" s="606"/>
      <c r="AI26" s="606"/>
      <c r="AJ26" s="607"/>
    </row>
    <row r="27" spans="2:36" ht="15" customHeight="1" x14ac:dyDescent="0.25">
      <c r="B27" s="602"/>
      <c r="C27" s="603"/>
      <c r="D27" s="603"/>
      <c r="E27" s="603"/>
      <c r="F27" s="603"/>
      <c r="G27" s="603"/>
      <c r="H27" s="603"/>
      <c r="I27" s="603"/>
      <c r="J27" s="603"/>
      <c r="K27" s="603"/>
      <c r="L27" s="608"/>
      <c r="M27" s="112"/>
      <c r="N27" s="112"/>
      <c r="O27" s="112"/>
      <c r="P27" s="112"/>
      <c r="Q27" s="112"/>
      <c r="R27" s="112"/>
      <c r="S27" s="112"/>
      <c r="T27" s="112"/>
      <c r="U27" s="112"/>
      <c r="V27" s="112"/>
      <c r="W27" s="112"/>
      <c r="X27" s="112"/>
      <c r="Y27" s="112"/>
      <c r="Z27" s="112"/>
      <c r="AA27" s="112"/>
      <c r="AB27" s="112"/>
      <c r="AC27" s="112"/>
      <c r="AD27" s="112"/>
      <c r="AE27" s="533"/>
      <c r="AF27" s="518"/>
      <c r="AG27" s="518"/>
      <c r="AH27" s="518"/>
      <c r="AI27" s="518"/>
      <c r="AJ27" s="519"/>
    </row>
  </sheetData>
  <sheetProtection sheet="1" selectLockedCells="1"/>
  <mergeCells count="68">
    <mergeCell ref="O2:R2"/>
    <mergeCell ref="S2:AJ2"/>
    <mergeCell ref="O3:R3"/>
    <mergeCell ref="S3:AJ3"/>
    <mergeCell ref="B5:AJ5"/>
    <mergeCell ref="Y6:AD7"/>
    <mergeCell ref="AE6:AJ7"/>
    <mergeCell ref="B6:K7"/>
    <mergeCell ref="AJ14:AJ15"/>
    <mergeCell ref="Y14:Y15"/>
    <mergeCell ref="X14:X15"/>
    <mergeCell ref="W14:W15"/>
    <mergeCell ref="V14:V15"/>
    <mergeCell ref="B10:K11"/>
    <mergeCell ref="B8:K9"/>
    <mergeCell ref="L6:Q7"/>
    <mergeCell ref="R6:X7"/>
    <mergeCell ref="R10:X11"/>
    <mergeCell ref="R8:X9"/>
    <mergeCell ref="L10:Q11"/>
    <mergeCell ref="B14:I15"/>
    <mergeCell ref="AA14:AB15"/>
    <mergeCell ref="Z14:Z15"/>
    <mergeCell ref="Z19:Z20"/>
    <mergeCell ref="AA19:AA20"/>
    <mergeCell ref="AB19:AB20"/>
    <mergeCell ref="AE10:AJ11"/>
    <mergeCell ref="AE8:AJ9"/>
    <mergeCell ref="Y10:AD11"/>
    <mergeCell ref="Y8:AD9"/>
    <mergeCell ref="B13:AJ13"/>
    <mergeCell ref="L8:Q9"/>
    <mergeCell ref="AC14:AD15"/>
    <mergeCell ref="L23:AE23"/>
    <mergeCell ref="AF23:AJ23"/>
    <mergeCell ref="AJ19:AJ20"/>
    <mergeCell ref="B17:AJ17"/>
    <mergeCell ref="AC18:AJ18"/>
    <mergeCell ref="L19:T20"/>
    <mergeCell ref="AE19:AE20"/>
    <mergeCell ref="X19:X20"/>
    <mergeCell ref="J14:N15"/>
    <mergeCell ref="U19:V20"/>
    <mergeCell ref="W19:W20"/>
    <mergeCell ref="U14:U15"/>
    <mergeCell ref="S14:T15"/>
    <mergeCell ref="O14:R15"/>
    <mergeCell ref="B18:F20"/>
    <mergeCell ref="AI14:AI15"/>
    <mergeCell ref="AH14:AH15"/>
    <mergeCell ref="AG14:AG15"/>
    <mergeCell ref="AF14:AF15"/>
    <mergeCell ref="AE14:AE15"/>
    <mergeCell ref="B23:K27"/>
    <mergeCell ref="AF19:AF20"/>
    <mergeCell ref="AG19:AG20"/>
    <mergeCell ref="AH19:AH20"/>
    <mergeCell ref="AI19:AI20"/>
    <mergeCell ref="B22:AJ22"/>
    <mergeCell ref="Y19:Y20"/>
    <mergeCell ref="AC19:AD20"/>
    <mergeCell ref="AF26:AJ27"/>
    <mergeCell ref="L26:AE27"/>
    <mergeCell ref="L24:AE25"/>
    <mergeCell ref="AF24:AJ25"/>
    <mergeCell ref="G18:K20"/>
    <mergeCell ref="L18:T18"/>
    <mergeCell ref="U18:AB18"/>
  </mergeCells>
  <phoneticPr fontId="1"/>
  <dataValidations count="1">
    <dataValidation type="list" allowBlank="1" showInputMessage="1" showErrorMessage="1" sqref="S14:T15 AC14:AD15 U19:V20 AC19:AD20" xr:uid="{00000000-0002-0000-09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1000000}">
          <x14:formula1>
            <xm:f>Sheet1!$D$2:$D$4</xm:f>
          </x14:formula1>
          <xm:sqref>J14:N14 G18 AF24:AJ24 AF26:AJ26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B1:J7"/>
  <sheetViews>
    <sheetView workbookViewId="0">
      <selection activeCell="H5" sqref="H5"/>
    </sheetView>
  </sheetViews>
  <sheetFormatPr defaultColWidth="9" defaultRowHeight="12.75" x14ac:dyDescent="0.25"/>
  <cols>
    <col min="4" max="4" width="11.3984375" bestFit="1" customWidth="1"/>
    <col min="5" max="5" width="10.86328125" bestFit="1" customWidth="1"/>
  </cols>
  <sheetData>
    <row r="1" spans="2:10" x14ac:dyDescent="0.25">
      <c r="B1" t="s">
        <v>8</v>
      </c>
      <c r="C1" t="s">
        <v>18</v>
      </c>
      <c r="D1" t="s">
        <v>48</v>
      </c>
      <c r="E1" t="s">
        <v>93</v>
      </c>
      <c r="G1" t="s">
        <v>35</v>
      </c>
      <c r="H1" t="s">
        <v>36</v>
      </c>
    </row>
    <row r="2" spans="2:10" x14ac:dyDescent="0.25">
      <c r="D2" t="s">
        <v>51</v>
      </c>
      <c r="G2" t="s">
        <v>207</v>
      </c>
      <c r="H2" s="1">
        <v>80.2</v>
      </c>
      <c r="J2" t="s">
        <v>181</v>
      </c>
    </row>
    <row r="3" spans="2:10" x14ac:dyDescent="0.25">
      <c r="B3" t="s">
        <v>19</v>
      </c>
      <c r="C3" t="s">
        <v>38</v>
      </c>
      <c r="D3" t="s">
        <v>49</v>
      </c>
      <c r="E3" t="s">
        <v>88</v>
      </c>
      <c r="G3" t="s">
        <v>208</v>
      </c>
      <c r="H3" s="1">
        <v>80.7</v>
      </c>
    </row>
    <row r="4" spans="2:10" x14ac:dyDescent="0.25">
      <c r="B4" t="s">
        <v>20</v>
      </c>
      <c r="C4" t="s">
        <v>21</v>
      </c>
      <c r="D4" t="s">
        <v>50</v>
      </c>
      <c r="E4" t="s">
        <v>89</v>
      </c>
      <c r="G4" t="s">
        <v>173</v>
      </c>
      <c r="H4" s="1">
        <v>80.099999999999994</v>
      </c>
    </row>
    <row r="5" spans="2:10" x14ac:dyDescent="0.25">
      <c r="E5" t="s">
        <v>90</v>
      </c>
    </row>
    <row r="6" spans="2:10" x14ac:dyDescent="0.25">
      <c r="E6" t="s">
        <v>91</v>
      </c>
    </row>
    <row r="7" spans="2:10" x14ac:dyDescent="0.25">
      <c r="E7" t="s">
        <v>92</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AJ43"/>
  <sheetViews>
    <sheetView showGridLines="0" view="pageBreakPreview" zoomScaleNormal="100" zoomScaleSheetLayoutView="100" workbookViewId="0">
      <pane ySplit="10" topLeftCell="A11" activePane="bottomLeft" state="frozen"/>
      <selection activeCell="S6" sqref="S6:AJ6"/>
      <selection pane="bottomLeft" activeCell="D13" sqref="D13:O14"/>
    </sheetView>
  </sheetViews>
  <sheetFormatPr defaultColWidth="2.46484375" defaultRowHeight="15" customHeight="1" x14ac:dyDescent="0.25"/>
  <sheetData>
    <row r="1" spans="2:36" ht="15" customHeight="1" x14ac:dyDescent="0.25">
      <c r="B1" t="s">
        <v>24</v>
      </c>
    </row>
    <row r="2" spans="2:36" ht="11.25" customHeight="1" x14ac:dyDescent="0.25"/>
    <row r="3" spans="2:36" ht="15" customHeight="1" x14ac:dyDescent="0.25">
      <c r="B3" s="38" t="s">
        <v>139</v>
      </c>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row>
    <row r="4" spans="2:36" ht="15" customHeight="1" x14ac:dyDescent="0.25">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row>
    <row r="5" spans="2:36" ht="9.4" customHeight="1" x14ac:dyDescent="0.25"/>
    <row r="6" spans="2:36" ht="15" customHeight="1" x14ac:dyDescent="0.25">
      <c r="O6" s="69" t="s">
        <v>0</v>
      </c>
      <c r="P6" s="69"/>
      <c r="Q6" s="69"/>
      <c r="R6" s="69"/>
      <c r="S6" s="163" t="str">
        <f>IF(様式1!S6="","",様式1!S6)</f>
        <v>城南線電線共同溝設置工事（その８）</v>
      </c>
      <c r="T6" s="163"/>
      <c r="U6" s="163"/>
      <c r="V6" s="163"/>
      <c r="W6" s="163"/>
      <c r="X6" s="163"/>
      <c r="Y6" s="163"/>
      <c r="Z6" s="163"/>
      <c r="AA6" s="163"/>
      <c r="AB6" s="163"/>
      <c r="AC6" s="163"/>
      <c r="AD6" s="163"/>
      <c r="AE6" s="163"/>
      <c r="AF6" s="163"/>
      <c r="AG6" s="163"/>
      <c r="AH6" s="163"/>
      <c r="AI6" s="163"/>
      <c r="AJ6" s="163"/>
    </row>
    <row r="7" spans="2:36" ht="15" customHeight="1" x14ac:dyDescent="0.25">
      <c r="O7" s="68" t="s">
        <v>1</v>
      </c>
      <c r="P7" s="68"/>
      <c r="Q7" s="68"/>
      <c r="R7" s="68"/>
      <c r="S7" s="164" t="str">
        <f>IF(様式1!S7="","",様式1!S7)</f>
        <v/>
      </c>
      <c r="T7" s="164"/>
      <c r="U7" s="164"/>
      <c r="V7" s="164"/>
      <c r="W7" s="164"/>
      <c r="X7" s="164"/>
      <c r="Y7" s="164"/>
      <c r="Z7" s="164"/>
      <c r="AA7" s="164"/>
      <c r="AB7" s="164"/>
      <c r="AC7" s="164"/>
      <c r="AD7" s="164"/>
      <c r="AE7" s="164"/>
      <c r="AF7" s="164"/>
      <c r="AG7" s="164"/>
      <c r="AH7" s="164"/>
      <c r="AI7" s="164"/>
      <c r="AJ7" s="164"/>
    </row>
    <row r="9" spans="2:36" ht="15" customHeight="1" x14ac:dyDescent="0.25">
      <c r="B9" s="165" t="s">
        <v>34</v>
      </c>
      <c r="C9" s="166"/>
      <c r="D9" s="169" t="s">
        <v>25</v>
      </c>
      <c r="E9" s="169"/>
      <c r="F9" s="169"/>
      <c r="G9" s="169"/>
      <c r="H9" s="169"/>
      <c r="I9" s="169"/>
      <c r="J9" s="169"/>
      <c r="K9" s="169"/>
      <c r="L9" s="169"/>
      <c r="M9" s="169"/>
      <c r="N9" s="169"/>
      <c r="O9" s="170"/>
      <c r="P9" s="186" t="s">
        <v>33</v>
      </c>
      <c r="Q9" s="186"/>
      <c r="R9" s="186"/>
      <c r="S9" s="186"/>
      <c r="T9" s="186"/>
      <c r="U9" s="186"/>
      <c r="V9" s="186"/>
      <c r="W9" s="186"/>
      <c r="X9" s="186"/>
      <c r="Y9" s="186"/>
      <c r="Z9" s="186"/>
      <c r="AA9" s="186"/>
      <c r="AB9" s="180" t="s">
        <v>26</v>
      </c>
      <c r="AC9" s="180"/>
      <c r="AD9" s="180"/>
      <c r="AE9" s="184" t="s">
        <v>27</v>
      </c>
      <c r="AF9" s="184"/>
      <c r="AG9" s="184"/>
      <c r="AH9" s="180" t="s">
        <v>28</v>
      </c>
      <c r="AI9" s="180"/>
      <c r="AJ9" s="181"/>
    </row>
    <row r="10" spans="2:36" ht="15" customHeight="1" x14ac:dyDescent="0.25">
      <c r="B10" s="167"/>
      <c r="C10" s="168"/>
      <c r="D10" s="171"/>
      <c r="E10" s="171"/>
      <c r="F10" s="171"/>
      <c r="G10" s="171"/>
      <c r="H10" s="171"/>
      <c r="I10" s="171"/>
      <c r="J10" s="171"/>
      <c r="K10" s="171"/>
      <c r="L10" s="171"/>
      <c r="M10" s="171"/>
      <c r="N10" s="171"/>
      <c r="O10" s="172"/>
      <c r="P10" s="187"/>
      <c r="Q10" s="187"/>
      <c r="R10" s="187"/>
      <c r="S10" s="187"/>
      <c r="T10" s="187"/>
      <c r="U10" s="187"/>
      <c r="V10" s="187"/>
      <c r="W10" s="187"/>
      <c r="X10" s="187"/>
      <c r="Y10" s="187"/>
      <c r="Z10" s="187"/>
      <c r="AA10" s="187"/>
      <c r="AB10" s="182"/>
      <c r="AC10" s="182"/>
      <c r="AD10" s="182"/>
      <c r="AE10" s="185"/>
      <c r="AF10" s="185"/>
      <c r="AG10" s="185"/>
      <c r="AH10" s="182"/>
      <c r="AI10" s="182"/>
      <c r="AJ10" s="183"/>
    </row>
    <row r="11" spans="2:36" ht="19.8" customHeight="1" x14ac:dyDescent="0.25">
      <c r="B11" s="173"/>
      <c r="C11" s="174"/>
      <c r="D11" s="177"/>
      <c r="E11" s="178"/>
      <c r="F11" s="178"/>
      <c r="G11" s="178"/>
      <c r="H11" s="178"/>
      <c r="I11" s="178"/>
      <c r="J11" s="178"/>
      <c r="K11" s="178"/>
      <c r="L11" s="178"/>
      <c r="M11" s="178"/>
      <c r="N11" s="178"/>
      <c r="O11" s="179"/>
      <c r="P11" s="189"/>
      <c r="Q11" s="190"/>
      <c r="R11" s="176"/>
      <c r="S11" s="176"/>
      <c r="T11" s="5" t="s">
        <v>29</v>
      </c>
      <c r="U11" s="176"/>
      <c r="V11" s="176"/>
      <c r="W11" s="5" t="s">
        <v>30</v>
      </c>
      <c r="X11" s="176"/>
      <c r="Y11" s="176"/>
      <c r="Z11" s="5" t="s">
        <v>31</v>
      </c>
      <c r="AA11" s="6" t="s">
        <v>32</v>
      </c>
      <c r="AB11" s="188"/>
      <c r="AC11" s="188"/>
      <c r="AD11" s="188"/>
      <c r="AE11" s="124" t="str">
        <f>IF(B11="","",VLOOKUP(B11,Sheet1!$G$2:$H$4,2,FALSE))</f>
        <v/>
      </c>
      <c r="AF11" s="124"/>
      <c r="AG11" s="124"/>
      <c r="AH11" s="139" t="str">
        <f>IF(AB11="","",ROUND(AB11-AE11,2))</f>
        <v/>
      </c>
      <c r="AI11" s="139"/>
      <c r="AJ11" s="140"/>
    </row>
    <row r="12" spans="2:36" ht="19.8" customHeight="1" x14ac:dyDescent="0.25">
      <c r="B12" s="162"/>
      <c r="C12" s="83"/>
      <c r="D12" s="151"/>
      <c r="E12" s="152"/>
      <c r="F12" s="152"/>
      <c r="G12" s="152"/>
      <c r="H12" s="152"/>
      <c r="I12" s="152"/>
      <c r="J12" s="152"/>
      <c r="K12" s="152"/>
      <c r="L12" s="152"/>
      <c r="M12" s="152"/>
      <c r="N12" s="152"/>
      <c r="O12" s="153"/>
      <c r="P12" s="191"/>
      <c r="Q12" s="192"/>
      <c r="R12" s="192"/>
      <c r="S12" s="175"/>
      <c r="T12" s="175"/>
      <c r="U12" s="7" t="s">
        <v>29</v>
      </c>
      <c r="V12" s="114"/>
      <c r="W12" s="114"/>
      <c r="X12" s="7" t="s">
        <v>30</v>
      </c>
      <c r="Y12" s="114"/>
      <c r="Z12" s="114"/>
      <c r="AA12" s="8" t="s">
        <v>31</v>
      </c>
      <c r="AB12" s="136"/>
      <c r="AC12" s="136"/>
      <c r="AD12" s="136"/>
      <c r="AE12" s="138"/>
      <c r="AF12" s="138"/>
      <c r="AG12" s="138"/>
      <c r="AH12" s="139"/>
      <c r="AI12" s="139"/>
      <c r="AJ12" s="140"/>
    </row>
    <row r="13" spans="2:36" ht="19.8" customHeight="1" x14ac:dyDescent="0.25">
      <c r="B13" s="162"/>
      <c r="C13" s="83"/>
      <c r="D13" s="130"/>
      <c r="E13" s="131"/>
      <c r="F13" s="131"/>
      <c r="G13" s="131"/>
      <c r="H13" s="131"/>
      <c r="I13" s="131"/>
      <c r="J13" s="131"/>
      <c r="K13" s="131"/>
      <c r="L13" s="131"/>
      <c r="M13" s="131"/>
      <c r="N13" s="131"/>
      <c r="O13" s="132"/>
      <c r="P13" s="157"/>
      <c r="Q13" s="158"/>
      <c r="R13" s="115"/>
      <c r="S13" s="115"/>
      <c r="T13" s="9" t="s">
        <v>13</v>
      </c>
      <c r="U13" s="115"/>
      <c r="V13" s="115"/>
      <c r="W13" s="9" t="s">
        <v>14</v>
      </c>
      <c r="X13" s="115"/>
      <c r="Y13" s="115"/>
      <c r="Z13" s="9" t="s">
        <v>15</v>
      </c>
      <c r="AA13" s="16" t="s">
        <v>16</v>
      </c>
      <c r="AB13" s="116"/>
      <c r="AC13" s="116"/>
      <c r="AD13" s="116"/>
      <c r="AE13" s="118" t="str">
        <f>IF(B13="","",VLOOKUP(B13,Sheet1!$G$2:$H$4,2,FALSE))</f>
        <v/>
      </c>
      <c r="AF13" s="118"/>
      <c r="AG13" s="118"/>
      <c r="AH13" s="120" t="str">
        <f>IF(AB13="","",ROUND(AB13-AE13,2))</f>
        <v/>
      </c>
      <c r="AI13" s="120"/>
      <c r="AJ13" s="121"/>
    </row>
    <row r="14" spans="2:36" ht="19.8" customHeight="1" x14ac:dyDescent="0.25">
      <c r="B14" s="128"/>
      <c r="C14" s="129"/>
      <c r="D14" s="133"/>
      <c r="E14" s="134"/>
      <c r="F14" s="134"/>
      <c r="G14" s="134"/>
      <c r="H14" s="134"/>
      <c r="I14" s="134"/>
      <c r="J14" s="134"/>
      <c r="K14" s="134"/>
      <c r="L14" s="134"/>
      <c r="M14" s="134"/>
      <c r="N14" s="134"/>
      <c r="O14" s="135"/>
      <c r="P14" s="159"/>
      <c r="Q14" s="160"/>
      <c r="R14" s="160"/>
      <c r="S14" s="114"/>
      <c r="T14" s="114"/>
      <c r="U14" s="7" t="s">
        <v>13</v>
      </c>
      <c r="V14" s="114"/>
      <c r="W14" s="114"/>
      <c r="X14" s="7" t="s">
        <v>14</v>
      </c>
      <c r="Y14" s="114"/>
      <c r="Z14" s="114"/>
      <c r="AA14" s="8" t="s">
        <v>15</v>
      </c>
      <c r="AB14" s="117"/>
      <c r="AC14" s="117"/>
      <c r="AD14" s="117"/>
      <c r="AE14" s="119"/>
      <c r="AF14" s="119"/>
      <c r="AG14" s="119"/>
      <c r="AH14" s="122"/>
      <c r="AI14" s="122"/>
      <c r="AJ14" s="123"/>
    </row>
    <row r="15" spans="2:36" ht="19.8" customHeight="1" x14ac:dyDescent="0.25">
      <c r="B15" s="128"/>
      <c r="C15" s="129"/>
      <c r="D15" s="130"/>
      <c r="E15" s="131"/>
      <c r="F15" s="131"/>
      <c r="G15" s="131"/>
      <c r="H15" s="131"/>
      <c r="I15" s="131"/>
      <c r="J15" s="131"/>
      <c r="K15" s="131"/>
      <c r="L15" s="131"/>
      <c r="M15" s="131"/>
      <c r="N15" s="131"/>
      <c r="O15" s="132"/>
      <c r="P15" s="193"/>
      <c r="Q15" s="194"/>
      <c r="R15" s="161"/>
      <c r="S15" s="161"/>
      <c r="T15" s="2" t="s">
        <v>13</v>
      </c>
      <c r="U15" s="115"/>
      <c r="V15" s="115"/>
      <c r="W15" s="9" t="s">
        <v>14</v>
      </c>
      <c r="X15" s="115"/>
      <c r="Y15" s="115"/>
      <c r="Z15" s="9" t="s">
        <v>15</v>
      </c>
      <c r="AA15" s="16" t="s">
        <v>16</v>
      </c>
      <c r="AB15" s="116"/>
      <c r="AC15" s="116"/>
      <c r="AD15" s="116"/>
      <c r="AE15" s="118" t="str">
        <f>IF(B15="","",VLOOKUP(B15,Sheet1!$G$2:$H$4,2,FALSE))</f>
        <v/>
      </c>
      <c r="AF15" s="118"/>
      <c r="AG15" s="118"/>
      <c r="AH15" s="120" t="str">
        <f>IF(AB15="","",ROUND(AB15-AE15,2))</f>
        <v/>
      </c>
      <c r="AI15" s="120"/>
      <c r="AJ15" s="121"/>
    </row>
    <row r="16" spans="2:36" ht="19.8" customHeight="1" x14ac:dyDescent="0.25">
      <c r="B16" s="128"/>
      <c r="C16" s="129"/>
      <c r="D16" s="133"/>
      <c r="E16" s="134"/>
      <c r="F16" s="134"/>
      <c r="G16" s="134"/>
      <c r="H16" s="134"/>
      <c r="I16" s="134"/>
      <c r="J16" s="134"/>
      <c r="K16" s="134"/>
      <c r="L16" s="134"/>
      <c r="M16" s="134"/>
      <c r="N16" s="134"/>
      <c r="O16" s="135"/>
      <c r="P16" s="191"/>
      <c r="Q16" s="192"/>
      <c r="R16" s="160"/>
      <c r="S16" s="114"/>
      <c r="T16" s="114"/>
      <c r="U16" s="7" t="s">
        <v>13</v>
      </c>
      <c r="V16" s="114"/>
      <c r="W16" s="114"/>
      <c r="X16" s="7" t="s">
        <v>14</v>
      </c>
      <c r="Y16" s="114"/>
      <c r="Z16" s="114"/>
      <c r="AA16" s="8" t="s">
        <v>15</v>
      </c>
      <c r="AB16" s="117"/>
      <c r="AC16" s="117"/>
      <c r="AD16" s="117"/>
      <c r="AE16" s="119"/>
      <c r="AF16" s="119"/>
      <c r="AG16" s="119"/>
      <c r="AH16" s="122"/>
      <c r="AI16" s="122"/>
      <c r="AJ16" s="123"/>
    </row>
    <row r="17" spans="2:36" ht="19.8" customHeight="1" x14ac:dyDescent="0.25">
      <c r="B17" s="128"/>
      <c r="C17" s="129"/>
      <c r="D17" s="130"/>
      <c r="E17" s="131"/>
      <c r="F17" s="131"/>
      <c r="G17" s="131"/>
      <c r="H17" s="131"/>
      <c r="I17" s="131"/>
      <c r="J17" s="131"/>
      <c r="K17" s="131"/>
      <c r="L17" s="131"/>
      <c r="M17" s="131"/>
      <c r="N17" s="131"/>
      <c r="O17" s="132"/>
      <c r="P17" s="157"/>
      <c r="Q17" s="158"/>
      <c r="R17" s="115"/>
      <c r="S17" s="115"/>
      <c r="T17" s="9" t="s">
        <v>13</v>
      </c>
      <c r="U17" s="115"/>
      <c r="V17" s="115"/>
      <c r="W17" s="9" t="s">
        <v>14</v>
      </c>
      <c r="X17" s="115"/>
      <c r="Y17" s="115"/>
      <c r="Z17" s="9" t="s">
        <v>15</v>
      </c>
      <c r="AA17" s="16" t="s">
        <v>16</v>
      </c>
      <c r="AB17" s="116"/>
      <c r="AC17" s="116"/>
      <c r="AD17" s="116"/>
      <c r="AE17" s="118" t="str">
        <f>IF(B17="","",VLOOKUP(B17,Sheet1!$G$2:$H$4,2,FALSE))</f>
        <v/>
      </c>
      <c r="AF17" s="118"/>
      <c r="AG17" s="118"/>
      <c r="AH17" s="120" t="str">
        <f>IF(AB17="","",ROUND(AB17-AE17,2))</f>
        <v/>
      </c>
      <c r="AI17" s="120"/>
      <c r="AJ17" s="121"/>
    </row>
    <row r="18" spans="2:36" ht="19.8" customHeight="1" x14ac:dyDescent="0.25">
      <c r="B18" s="128"/>
      <c r="C18" s="129"/>
      <c r="D18" s="133"/>
      <c r="E18" s="134"/>
      <c r="F18" s="134"/>
      <c r="G18" s="134"/>
      <c r="H18" s="134"/>
      <c r="I18" s="134"/>
      <c r="J18" s="134"/>
      <c r="K18" s="134"/>
      <c r="L18" s="134"/>
      <c r="M18" s="134"/>
      <c r="N18" s="134"/>
      <c r="O18" s="135"/>
      <c r="P18" s="159"/>
      <c r="Q18" s="160"/>
      <c r="R18" s="160"/>
      <c r="S18" s="114"/>
      <c r="T18" s="114"/>
      <c r="U18" s="7" t="s">
        <v>13</v>
      </c>
      <c r="V18" s="114"/>
      <c r="W18" s="114"/>
      <c r="X18" s="7" t="s">
        <v>14</v>
      </c>
      <c r="Y18" s="114"/>
      <c r="Z18" s="114"/>
      <c r="AA18" s="8" t="s">
        <v>15</v>
      </c>
      <c r="AB18" s="117"/>
      <c r="AC18" s="117"/>
      <c r="AD18" s="117"/>
      <c r="AE18" s="119"/>
      <c r="AF18" s="119"/>
      <c r="AG18" s="119"/>
      <c r="AH18" s="122"/>
      <c r="AI18" s="122"/>
      <c r="AJ18" s="123"/>
    </row>
    <row r="19" spans="2:36" ht="19.8" customHeight="1" x14ac:dyDescent="0.25">
      <c r="B19" s="128"/>
      <c r="C19" s="129"/>
      <c r="D19" s="130"/>
      <c r="E19" s="131"/>
      <c r="F19" s="131"/>
      <c r="G19" s="131"/>
      <c r="H19" s="131"/>
      <c r="I19" s="131"/>
      <c r="J19" s="131"/>
      <c r="K19" s="131"/>
      <c r="L19" s="131"/>
      <c r="M19" s="131"/>
      <c r="N19" s="131"/>
      <c r="O19" s="132"/>
      <c r="P19" s="157"/>
      <c r="Q19" s="158"/>
      <c r="R19" s="115"/>
      <c r="S19" s="115"/>
      <c r="T19" s="9" t="s">
        <v>13</v>
      </c>
      <c r="U19" s="115"/>
      <c r="V19" s="115"/>
      <c r="W19" s="9" t="s">
        <v>14</v>
      </c>
      <c r="X19" s="115"/>
      <c r="Y19" s="115"/>
      <c r="Z19" s="9" t="s">
        <v>15</v>
      </c>
      <c r="AA19" s="16" t="s">
        <v>16</v>
      </c>
      <c r="AB19" s="116"/>
      <c r="AC19" s="116"/>
      <c r="AD19" s="116"/>
      <c r="AE19" s="118" t="str">
        <f>IF(B19="","",VLOOKUP(B19,Sheet1!$G$2:$H$4,2,FALSE))</f>
        <v/>
      </c>
      <c r="AF19" s="118"/>
      <c r="AG19" s="118"/>
      <c r="AH19" s="120" t="str">
        <f>IF(AB19="","",ROUND(AB19-AE19,2))</f>
        <v/>
      </c>
      <c r="AI19" s="120"/>
      <c r="AJ19" s="121"/>
    </row>
    <row r="20" spans="2:36" ht="19.8" customHeight="1" x14ac:dyDescent="0.25">
      <c r="B20" s="128"/>
      <c r="C20" s="129"/>
      <c r="D20" s="133"/>
      <c r="E20" s="134"/>
      <c r="F20" s="134"/>
      <c r="G20" s="134"/>
      <c r="H20" s="134"/>
      <c r="I20" s="134"/>
      <c r="J20" s="134"/>
      <c r="K20" s="134"/>
      <c r="L20" s="134"/>
      <c r="M20" s="134"/>
      <c r="N20" s="134"/>
      <c r="O20" s="135"/>
      <c r="P20" s="159"/>
      <c r="Q20" s="160"/>
      <c r="R20" s="160"/>
      <c r="S20" s="114"/>
      <c r="T20" s="114"/>
      <c r="U20" s="7" t="s">
        <v>13</v>
      </c>
      <c r="V20" s="114"/>
      <c r="W20" s="114"/>
      <c r="X20" s="7" t="s">
        <v>14</v>
      </c>
      <c r="Y20" s="114"/>
      <c r="Z20" s="114"/>
      <c r="AA20" s="8" t="s">
        <v>15</v>
      </c>
      <c r="AB20" s="117"/>
      <c r="AC20" s="117"/>
      <c r="AD20" s="117"/>
      <c r="AE20" s="119"/>
      <c r="AF20" s="119"/>
      <c r="AG20" s="119"/>
      <c r="AH20" s="122"/>
      <c r="AI20" s="122"/>
      <c r="AJ20" s="123"/>
    </row>
    <row r="21" spans="2:36" ht="19.8" customHeight="1" x14ac:dyDescent="0.25">
      <c r="B21" s="128"/>
      <c r="C21" s="129"/>
      <c r="D21" s="130"/>
      <c r="E21" s="131"/>
      <c r="F21" s="131"/>
      <c r="G21" s="131"/>
      <c r="H21" s="131"/>
      <c r="I21" s="131"/>
      <c r="J21" s="131"/>
      <c r="K21" s="131"/>
      <c r="L21" s="131"/>
      <c r="M21" s="131"/>
      <c r="N21" s="131"/>
      <c r="O21" s="132"/>
      <c r="P21" s="157"/>
      <c r="Q21" s="158"/>
      <c r="R21" s="115"/>
      <c r="S21" s="115"/>
      <c r="T21" s="9" t="s">
        <v>13</v>
      </c>
      <c r="U21" s="115"/>
      <c r="V21" s="115"/>
      <c r="W21" s="9" t="s">
        <v>14</v>
      </c>
      <c r="X21" s="115"/>
      <c r="Y21" s="115"/>
      <c r="Z21" s="9" t="s">
        <v>15</v>
      </c>
      <c r="AA21" s="16" t="s">
        <v>16</v>
      </c>
      <c r="AB21" s="116"/>
      <c r="AC21" s="116"/>
      <c r="AD21" s="116"/>
      <c r="AE21" s="118" t="str">
        <f>IF(B21="","",VLOOKUP(B21,Sheet1!$G$2:$H$4,2,FALSE))</f>
        <v/>
      </c>
      <c r="AF21" s="118"/>
      <c r="AG21" s="118"/>
      <c r="AH21" s="120" t="str">
        <f>IF(AB21="","",ROUND(AB21-AE21,2))</f>
        <v/>
      </c>
      <c r="AI21" s="120"/>
      <c r="AJ21" s="121"/>
    </row>
    <row r="22" spans="2:36" ht="19.8" customHeight="1" x14ac:dyDescent="0.25">
      <c r="B22" s="128"/>
      <c r="C22" s="129"/>
      <c r="D22" s="133"/>
      <c r="E22" s="134"/>
      <c r="F22" s="134"/>
      <c r="G22" s="134"/>
      <c r="H22" s="134"/>
      <c r="I22" s="134"/>
      <c r="J22" s="134"/>
      <c r="K22" s="134"/>
      <c r="L22" s="134"/>
      <c r="M22" s="134"/>
      <c r="N22" s="134"/>
      <c r="O22" s="135"/>
      <c r="P22" s="159"/>
      <c r="Q22" s="160"/>
      <c r="R22" s="160"/>
      <c r="S22" s="114"/>
      <c r="T22" s="114"/>
      <c r="U22" s="7" t="s">
        <v>13</v>
      </c>
      <c r="V22" s="114"/>
      <c r="W22" s="114"/>
      <c r="X22" s="7" t="s">
        <v>14</v>
      </c>
      <c r="Y22" s="114"/>
      <c r="Z22" s="114"/>
      <c r="AA22" s="8" t="s">
        <v>15</v>
      </c>
      <c r="AB22" s="117"/>
      <c r="AC22" s="117"/>
      <c r="AD22" s="117"/>
      <c r="AE22" s="119"/>
      <c r="AF22" s="119"/>
      <c r="AG22" s="119"/>
      <c r="AH22" s="122"/>
      <c r="AI22" s="122"/>
      <c r="AJ22" s="123"/>
    </row>
    <row r="23" spans="2:36" ht="19.8" customHeight="1" x14ac:dyDescent="0.25">
      <c r="B23" s="128"/>
      <c r="C23" s="129"/>
      <c r="D23" s="130"/>
      <c r="E23" s="131"/>
      <c r="F23" s="131"/>
      <c r="G23" s="131"/>
      <c r="H23" s="131"/>
      <c r="I23" s="131"/>
      <c r="J23" s="131"/>
      <c r="K23" s="131"/>
      <c r="L23" s="131"/>
      <c r="M23" s="131"/>
      <c r="N23" s="131"/>
      <c r="O23" s="132"/>
      <c r="P23" s="157"/>
      <c r="Q23" s="158"/>
      <c r="R23" s="115"/>
      <c r="S23" s="115"/>
      <c r="T23" s="9" t="s">
        <v>13</v>
      </c>
      <c r="U23" s="115"/>
      <c r="V23" s="115"/>
      <c r="W23" s="9" t="s">
        <v>14</v>
      </c>
      <c r="X23" s="115"/>
      <c r="Y23" s="115"/>
      <c r="Z23" s="9" t="s">
        <v>15</v>
      </c>
      <c r="AA23" s="16" t="s">
        <v>16</v>
      </c>
      <c r="AB23" s="116"/>
      <c r="AC23" s="116"/>
      <c r="AD23" s="116"/>
      <c r="AE23" s="118" t="str">
        <f>IF(B23="","",VLOOKUP(B23,Sheet1!$G$2:$H$4,2,FALSE))</f>
        <v/>
      </c>
      <c r="AF23" s="118"/>
      <c r="AG23" s="118"/>
      <c r="AH23" s="120" t="str">
        <f>IF(AB23="","",ROUND(AB23-AE23,2))</f>
        <v/>
      </c>
      <c r="AI23" s="120"/>
      <c r="AJ23" s="121"/>
    </row>
    <row r="24" spans="2:36" ht="19.8" customHeight="1" x14ac:dyDescent="0.25">
      <c r="B24" s="128"/>
      <c r="C24" s="129"/>
      <c r="D24" s="133"/>
      <c r="E24" s="134"/>
      <c r="F24" s="134"/>
      <c r="G24" s="134"/>
      <c r="H24" s="134"/>
      <c r="I24" s="134"/>
      <c r="J24" s="134"/>
      <c r="K24" s="134"/>
      <c r="L24" s="134"/>
      <c r="M24" s="134"/>
      <c r="N24" s="134"/>
      <c r="O24" s="135"/>
      <c r="P24" s="159"/>
      <c r="Q24" s="160"/>
      <c r="R24" s="160"/>
      <c r="S24" s="114"/>
      <c r="T24" s="114"/>
      <c r="U24" s="7" t="s">
        <v>13</v>
      </c>
      <c r="V24" s="114"/>
      <c r="W24" s="114"/>
      <c r="X24" s="7" t="s">
        <v>14</v>
      </c>
      <c r="Y24" s="114"/>
      <c r="Z24" s="114"/>
      <c r="AA24" s="8" t="s">
        <v>15</v>
      </c>
      <c r="AB24" s="117"/>
      <c r="AC24" s="117"/>
      <c r="AD24" s="117"/>
      <c r="AE24" s="119"/>
      <c r="AF24" s="119"/>
      <c r="AG24" s="119"/>
      <c r="AH24" s="122"/>
      <c r="AI24" s="122"/>
      <c r="AJ24" s="123"/>
    </row>
    <row r="25" spans="2:36" ht="19.8" customHeight="1" x14ac:dyDescent="0.25">
      <c r="B25" s="128"/>
      <c r="C25" s="129"/>
      <c r="D25" s="130"/>
      <c r="E25" s="131"/>
      <c r="F25" s="131"/>
      <c r="G25" s="131"/>
      <c r="H25" s="131"/>
      <c r="I25" s="131"/>
      <c r="J25" s="131"/>
      <c r="K25" s="131"/>
      <c r="L25" s="131"/>
      <c r="M25" s="131"/>
      <c r="N25" s="131"/>
      <c r="O25" s="132"/>
      <c r="P25" s="157"/>
      <c r="Q25" s="158"/>
      <c r="R25" s="115"/>
      <c r="S25" s="115"/>
      <c r="T25" s="9" t="s">
        <v>13</v>
      </c>
      <c r="U25" s="115"/>
      <c r="V25" s="115"/>
      <c r="W25" s="9" t="s">
        <v>14</v>
      </c>
      <c r="X25" s="115"/>
      <c r="Y25" s="115"/>
      <c r="Z25" s="9" t="s">
        <v>15</v>
      </c>
      <c r="AA25" s="16" t="s">
        <v>16</v>
      </c>
      <c r="AB25" s="116"/>
      <c r="AC25" s="116"/>
      <c r="AD25" s="116"/>
      <c r="AE25" s="118" t="str">
        <f>IF(B25="","",VLOOKUP(B25,Sheet1!$G$2:$H$4,2,FALSE))</f>
        <v/>
      </c>
      <c r="AF25" s="118"/>
      <c r="AG25" s="118"/>
      <c r="AH25" s="120" t="str">
        <f>IF(AB25="","",ROUND(AB25-AE25,2))</f>
        <v/>
      </c>
      <c r="AI25" s="120"/>
      <c r="AJ25" s="121"/>
    </row>
    <row r="26" spans="2:36" ht="19.8" customHeight="1" x14ac:dyDescent="0.25">
      <c r="B26" s="128"/>
      <c r="C26" s="129"/>
      <c r="D26" s="133"/>
      <c r="E26" s="134"/>
      <c r="F26" s="134"/>
      <c r="G26" s="134"/>
      <c r="H26" s="134"/>
      <c r="I26" s="134"/>
      <c r="J26" s="134"/>
      <c r="K26" s="134"/>
      <c r="L26" s="134"/>
      <c r="M26" s="134"/>
      <c r="N26" s="134"/>
      <c r="O26" s="135"/>
      <c r="P26" s="159"/>
      <c r="Q26" s="160"/>
      <c r="R26" s="160"/>
      <c r="S26" s="114"/>
      <c r="T26" s="114"/>
      <c r="U26" s="7" t="s">
        <v>13</v>
      </c>
      <c r="V26" s="114"/>
      <c r="W26" s="114"/>
      <c r="X26" s="7" t="s">
        <v>14</v>
      </c>
      <c r="Y26" s="114"/>
      <c r="Z26" s="114"/>
      <c r="AA26" s="8" t="s">
        <v>15</v>
      </c>
      <c r="AB26" s="117"/>
      <c r="AC26" s="117"/>
      <c r="AD26" s="117"/>
      <c r="AE26" s="119"/>
      <c r="AF26" s="119"/>
      <c r="AG26" s="119"/>
      <c r="AH26" s="122"/>
      <c r="AI26" s="122"/>
      <c r="AJ26" s="123"/>
    </row>
    <row r="27" spans="2:36" ht="19.8" customHeight="1" x14ac:dyDescent="0.25">
      <c r="B27" s="128"/>
      <c r="C27" s="129"/>
      <c r="D27" s="130"/>
      <c r="E27" s="131"/>
      <c r="F27" s="131"/>
      <c r="G27" s="131"/>
      <c r="H27" s="131"/>
      <c r="I27" s="131"/>
      <c r="J27" s="131"/>
      <c r="K27" s="131"/>
      <c r="L27" s="131"/>
      <c r="M27" s="131"/>
      <c r="N27" s="131"/>
      <c r="O27" s="132"/>
      <c r="P27" s="157"/>
      <c r="Q27" s="158"/>
      <c r="R27" s="115"/>
      <c r="S27" s="115"/>
      <c r="T27" s="9" t="s">
        <v>13</v>
      </c>
      <c r="U27" s="115"/>
      <c r="V27" s="115"/>
      <c r="W27" s="9" t="s">
        <v>14</v>
      </c>
      <c r="X27" s="115"/>
      <c r="Y27" s="115"/>
      <c r="Z27" s="9" t="s">
        <v>15</v>
      </c>
      <c r="AA27" s="16" t="s">
        <v>16</v>
      </c>
      <c r="AB27" s="116"/>
      <c r="AC27" s="116"/>
      <c r="AD27" s="116"/>
      <c r="AE27" s="118" t="str">
        <f>IF(B27="","",VLOOKUP(B27,Sheet1!$G$2:$H$4,2,FALSE))</f>
        <v/>
      </c>
      <c r="AF27" s="118"/>
      <c r="AG27" s="118"/>
      <c r="AH27" s="120" t="str">
        <f>IF(AB27="","",ROUND(AB27-AE27,2))</f>
        <v/>
      </c>
      <c r="AI27" s="120"/>
      <c r="AJ27" s="121"/>
    </row>
    <row r="28" spans="2:36" ht="19.8" customHeight="1" x14ac:dyDescent="0.25">
      <c r="B28" s="128"/>
      <c r="C28" s="129"/>
      <c r="D28" s="133"/>
      <c r="E28" s="134"/>
      <c r="F28" s="134"/>
      <c r="G28" s="134"/>
      <c r="H28" s="134"/>
      <c r="I28" s="134"/>
      <c r="J28" s="134"/>
      <c r="K28" s="134"/>
      <c r="L28" s="134"/>
      <c r="M28" s="134"/>
      <c r="N28" s="134"/>
      <c r="O28" s="135"/>
      <c r="P28" s="159"/>
      <c r="Q28" s="160"/>
      <c r="R28" s="160"/>
      <c r="S28" s="114"/>
      <c r="T28" s="114"/>
      <c r="U28" s="7" t="s">
        <v>13</v>
      </c>
      <c r="V28" s="114"/>
      <c r="W28" s="114"/>
      <c r="X28" s="7" t="s">
        <v>14</v>
      </c>
      <c r="Y28" s="114"/>
      <c r="Z28" s="114"/>
      <c r="AA28" s="8" t="s">
        <v>15</v>
      </c>
      <c r="AB28" s="117"/>
      <c r="AC28" s="117"/>
      <c r="AD28" s="117"/>
      <c r="AE28" s="119"/>
      <c r="AF28" s="119"/>
      <c r="AG28" s="119"/>
      <c r="AH28" s="122"/>
      <c r="AI28" s="122"/>
      <c r="AJ28" s="123"/>
    </row>
    <row r="29" spans="2:36" ht="19.8" customHeight="1" x14ac:dyDescent="0.25">
      <c r="B29" s="128"/>
      <c r="C29" s="129"/>
      <c r="D29" s="130"/>
      <c r="E29" s="131"/>
      <c r="F29" s="131"/>
      <c r="G29" s="131"/>
      <c r="H29" s="131"/>
      <c r="I29" s="131"/>
      <c r="J29" s="131"/>
      <c r="K29" s="131"/>
      <c r="L29" s="131"/>
      <c r="M29" s="131"/>
      <c r="N29" s="131"/>
      <c r="O29" s="132"/>
      <c r="P29" s="157"/>
      <c r="Q29" s="158"/>
      <c r="R29" s="115"/>
      <c r="S29" s="115"/>
      <c r="T29" s="9" t="s">
        <v>13</v>
      </c>
      <c r="U29" s="115"/>
      <c r="V29" s="115"/>
      <c r="W29" s="9" t="s">
        <v>14</v>
      </c>
      <c r="X29" s="115"/>
      <c r="Y29" s="115"/>
      <c r="Z29" s="9" t="s">
        <v>15</v>
      </c>
      <c r="AA29" s="16" t="s">
        <v>16</v>
      </c>
      <c r="AB29" s="116"/>
      <c r="AC29" s="116"/>
      <c r="AD29" s="116"/>
      <c r="AE29" s="118" t="str">
        <f>IF(B29="","",VLOOKUP(B29,Sheet1!$G$2:$H$4,2,FALSE))</f>
        <v/>
      </c>
      <c r="AF29" s="118"/>
      <c r="AG29" s="118"/>
      <c r="AH29" s="120" t="str">
        <f>IF(AB29="","",ROUND(AB29-AE29,2))</f>
        <v/>
      </c>
      <c r="AI29" s="120"/>
      <c r="AJ29" s="121"/>
    </row>
    <row r="30" spans="2:36" ht="19.8" customHeight="1" x14ac:dyDescent="0.25">
      <c r="B30" s="128"/>
      <c r="C30" s="129"/>
      <c r="D30" s="133"/>
      <c r="E30" s="134"/>
      <c r="F30" s="134"/>
      <c r="G30" s="134"/>
      <c r="H30" s="134"/>
      <c r="I30" s="134"/>
      <c r="J30" s="134"/>
      <c r="K30" s="134"/>
      <c r="L30" s="134"/>
      <c r="M30" s="134"/>
      <c r="N30" s="134"/>
      <c r="O30" s="135"/>
      <c r="P30" s="159"/>
      <c r="Q30" s="160"/>
      <c r="R30" s="160"/>
      <c r="S30" s="114"/>
      <c r="T30" s="114"/>
      <c r="U30" s="7" t="s">
        <v>13</v>
      </c>
      <c r="V30" s="114"/>
      <c r="W30" s="114"/>
      <c r="X30" s="7" t="s">
        <v>14</v>
      </c>
      <c r="Y30" s="114"/>
      <c r="Z30" s="114"/>
      <c r="AA30" s="8" t="s">
        <v>15</v>
      </c>
      <c r="AB30" s="117"/>
      <c r="AC30" s="117"/>
      <c r="AD30" s="117"/>
      <c r="AE30" s="119"/>
      <c r="AF30" s="119"/>
      <c r="AG30" s="119"/>
      <c r="AH30" s="122"/>
      <c r="AI30" s="122"/>
      <c r="AJ30" s="123"/>
    </row>
    <row r="31" spans="2:36" ht="19.8" customHeight="1" x14ac:dyDescent="0.25">
      <c r="B31" s="128"/>
      <c r="C31" s="129"/>
      <c r="D31" s="130"/>
      <c r="E31" s="131"/>
      <c r="F31" s="131"/>
      <c r="G31" s="131"/>
      <c r="H31" s="131"/>
      <c r="I31" s="131"/>
      <c r="J31" s="131"/>
      <c r="K31" s="131"/>
      <c r="L31" s="131"/>
      <c r="M31" s="131"/>
      <c r="N31" s="131"/>
      <c r="O31" s="132"/>
      <c r="P31" s="157"/>
      <c r="Q31" s="158"/>
      <c r="R31" s="115"/>
      <c r="S31" s="115"/>
      <c r="T31" s="9" t="s">
        <v>13</v>
      </c>
      <c r="U31" s="115"/>
      <c r="V31" s="115"/>
      <c r="W31" s="9" t="s">
        <v>14</v>
      </c>
      <c r="X31" s="115"/>
      <c r="Y31" s="115"/>
      <c r="Z31" s="9" t="s">
        <v>15</v>
      </c>
      <c r="AA31" s="16" t="s">
        <v>16</v>
      </c>
      <c r="AB31" s="116"/>
      <c r="AC31" s="116"/>
      <c r="AD31" s="116"/>
      <c r="AE31" s="118" t="str">
        <f>IF(B31="","",VLOOKUP(B31,Sheet1!$G$2:$H$4,2,FALSE))</f>
        <v/>
      </c>
      <c r="AF31" s="118"/>
      <c r="AG31" s="118"/>
      <c r="AH31" s="120" t="str">
        <f>IF(AB31="","",ROUND(AB31-AE31,2))</f>
        <v/>
      </c>
      <c r="AI31" s="120"/>
      <c r="AJ31" s="121"/>
    </row>
    <row r="32" spans="2:36" ht="19.8" customHeight="1" x14ac:dyDescent="0.25">
      <c r="B32" s="128"/>
      <c r="C32" s="129"/>
      <c r="D32" s="133"/>
      <c r="E32" s="134"/>
      <c r="F32" s="134"/>
      <c r="G32" s="134"/>
      <c r="H32" s="134"/>
      <c r="I32" s="134"/>
      <c r="J32" s="134"/>
      <c r="K32" s="134"/>
      <c r="L32" s="134"/>
      <c r="M32" s="134"/>
      <c r="N32" s="134"/>
      <c r="O32" s="135"/>
      <c r="P32" s="159"/>
      <c r="Q32" s="160"/>
      <c r="R32" s="160"/>
      <c r="S32" s="114"/>
      <c r="T32" s="114"/>
      <c r="U32" s="7" t="s">
        <v>13</v>
      </c>
      <c r="V32" s="114"/>
      <c r="W32" s="114"/>
      <c r="X32" s="7" t="s">
        <v>14</v>
      </c>
      <c r="Y32" s="114"/>
      <c r="Z32" s="114"/>
      <c r="AA32" s="8" t="s">
        <v>15</v>
      </c>
      <c r="AB32" s="117"/>
      <c r="AC32" s="117"/>
      <c r="AD32" s="117"/>
      <c r="AE32" s="119"/>
      <c r="AF32" s="119"/>
      <c r="AG32" s="119"/>
      <c r="AH32" s="122"/>
      <c r="AI32" s="122"/>
      <c r="AJ32" s="123"/>
    </row>
    <row r="33" spans="2:36" ht="19.8" customHeight="1" x14ac:dyDescent="0.25">
      <c r="B33" s="128"/>
      <c r="C33" s="129"/>
      <c r="D33" s="151"/>
      <c r="E33" s="152"/>
      <c r="F33" s="152"/>
      <c r="G33" s="152"/>
      <c r="H33" s="152"/>
      <c r="I33" s="152"/>
      <c r="J33" s="152"/>
      <c r="K33" s="152"/>
      <c r="L33" s="152"/>
      <c r="M33" s="152"/>
      <c r="N33" s="152"/>
      <c r="O33" s="153"/>
      <c r="P33" s="157"/>
      <c r="Q33" s="158"/>
      <c r="R33" s="115"/>
      <c r="S33" s="115"/>
      <c r="T33" s="9" t="s">
        <v>13</v>
      </c>
      <c r="U33" s="115"/>
      <c r="V33" s="115"/>
      <c r="W33" s="9" t="s">
        <v>14</v>
      </c>
      <c r="X33" s="115"/>
      <c r="Y33" s="115"/>
      <c r="Z33" s="9" t="s">
        <v>15</v>
      </c>
      <c r="AA33" s="16" t="s">
        <v>16</v>
      </c>
      <c r="AB33" s="136"/>
      <c r="AC33" s="136"/>
      <c r="AD33" s="136"/>
      <c r="AE33" s="138" t="str">
        <f>IF(B33="","",VLOOKUP(B33,Sheet1!$G$2:$H$4,2,FALSE))</f>
        <v/>
      </c>
      <c r="AF33" s="138"/>
      <c r="AG33" s="138"/>
      <c r="AH33" s="139" t="str">
        <f>IF(AB33="","",ROUND(AB33-AE33,2))</f>
        <v/>
      </c>
      <c r="AI33" s="139"/>
      <c r="AJ33" s="140"/>
    </row>
    <row r="34" spans="2:36" ht="19.8" customHeight="1" x14ac:dyDescent="0.25">
      <c r="B34" s="149"/>
      <c r="C34" s="150"/>
      <c r="D34" s="154"/>
      <c r="E34" s="155"/>
      <c r="F34" s="155"/>
      <c r="G34" s="155"/>
      <c r="H34" s="155"/>
      <c r="I34" s="155"/>
      <c r="J34" s="155"/>
      <c r="K34" s="155"/>
      <c r="L34" s="155"/>
      <c r="M34" s="155"/>
      <c r="N34" s="155"/>
      <c r="O34" s="156"/>
      <c r="P34" s="159"/>
      <c r="Q34" s="160"/>
      <c r="R34" s="160"/>
      <c r="S34" s="114"/>
      <c r="T34" s="114"/>
      <c r="U34" s="7" t="s">
        <v>13</v>
      </c>
      <c r="V34" s="114"/>
      <c r="W34" s="114"/>
      <c r="X34" s="7" t="s">
        <v>14</v>
      </c>
      <c r="Y34" s="114"/>
      <c r="Z34" s="114"/>
      <c r="AA34" s="8" t="s">
        <v>15</v>
      </c>
      <c r="AB34" s="137"/>
      <c r="AC34" s="137"/>
      <c r="AD34" s="137"/>
      <c r="AE34" s="126"/>
      <c r="AF34" s="126"/>
      <c r="AG34" s="126"/>
      <c r="AH34" s="141"/>
      <c r="AI34" s="141"/>
      <c r="AJ34" s="142"/>
    </row>
    <row r="35" spans="2:36" ht="17.649999999999999" customHeight="1" x14ac:dyDescent="0.25">
      <c r="B35" s="109"/>
      <c r="C35" s="110"/>
      <c r="D35" s="110"/>
      <c r="E35" s="110"/>
      <c r="F35" s="110"/>
      <c r="G35" s="110"/>
      <c r="H35" s="110"/>
      <c r="I35" s="110"/>
      <c r="J35" s="110"/>
      <c r="K35" s="110"/>
      <c r="L35" s="110"/>
      <c r="M35" s="110"/>
      <c r="N35" s="110"/>
      <c r="O35" s="110"/>
      <c r="P35" s="110"/>
      <c r="Q35" s="110"/>
      <c r="R35" s="110"/>
      <c r="S35" s="110"/>
      <c r="T35" s="110"/>
      <c r="U35" s="110"/>
      <c r="V35" s="110"/>
      <c r="W35" s="110"/>
      <c r="X35" s="110"/>
      <c r="Y35" s="110"/>
      <c r="Z35" s="110"/>
      <c r="AA35" s="110"/>
      <c r="AB35" s="143" t="s">
        <v>37</v>
      </c>
      <c r="AC35" s="144"/>
      <c r="AD35" s="144"/>
      <c r="AE35" s="144"/>
      <c r="AF35" s="144"/>
      <c r="AG35" s="145"/>
      <c r="AH35" s="124" t="str">
        <f>IF(AH11="","",AVERAGE(AH11:AJ34))</f>
        <v/>
      </c>
      <c r="AI35" s="124"/>
      <c r="AJ35" s="125"/>
    </row>
    <row r="36" spans="2:36" ht="13.15" customHeight="1" x14ac:dyDescent="0.25">
      <c r="B36" s="111"/>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46"/>
      <c r="AC36" s="147"/>
      <c r="AD36" s="147"/>
      <c r="AE36" s="147"/>
      <c r="AF36" s="147"/>
      <c r="AG36" s="148"/>
      <c r="AH36" s="126"/>
      <c r="AI36" s="126"/>
      <c r="AJ36" s="127"/>
    </row>
    <row r="37" spans="2:36" ht="21" customHeight="1" x14ac:dyDescent="0.25">
      <c r="B37" s="113" t="s">
        <v>193</v>
      </c>
      <c r="C37" s="113"/>
      <c r="D37" s="113"/>
      <c r="E37" s="113"/>
      <c r="F37" s="113"/>
      <c r="G37" s="113"/>
      <c r="H37" s="113"/>
      <c r="I37" s="113"/>
      <c r="J37" s="113"/>
      <c r="K37" s="113"/>
      <c r="L37" s="113"/>
      <c r="M37" s="113"/>
      <c r="N37" s="113"/>
      <c r="O37" s="113"/>
      <c r="P37" s="113"/>
      <c r="Q37" s="113"/>
      <c r="R37" s="113"/>
      <c r="S37" s="113"/>
      <c r="T37" s="113"/>
      <c r="U37" s="113"/>
      <c r="V37" s="113"/>
      <c r="W37" s="113"/>
      <c r="X37" s="113"/>
      <c r="Y37" s="113"/>
      <c r="Z37" s="113"/>
      <c r="AA37" s="113"/>
      <c r="AB37" s="113"/>
      <c r="AC37" s="113"/>
      <c r="AD37" s="113"/>
      <c r="AE37" s="113"/>
      <c r="AF37" s="113"/>
      <c r="AG37" s="113"/>
      <c r="AH37" s="113"/>
      <c r="AI37" s="113"/>
      <c r="AJ37" s="113"/>
    </row>
    <row r="38" spans="2:36" ht="23.25" customHeight="1" x14ac:dyDescent="0.25">
      <c r="B38" s="113"/>
      <c r="C38" s="113"/>
      <c r="D38" s="113"/>
      <c r="E38" s="113"/>
      <c r="F38" s="113"/>
      <c r="G38" s="113"/>
      <c r="H38" s="113"/>
      <c r="I38" s="113"/>
      <c r="J38" s="113"/>
      <c r="K38" s="113"/>
      <c r="L38" s="113"/>
      <c r="M38" s="113"/>
      <c r="N38" s="113"/>
      <c r="O38" s="113"/>
      <c r="P38" s="113"/>
      <c r="Q38" s="113"/>
      <c r="R38" s="113"/>
      <c r="S38" s="113"/>
      <c r="T38" s="113"/>
      <c r="U38" s="113"/>
      <c r="V38" s="113"/>
      <c r="W38" s="113"/>
      <c r="X38" s="113"/>
      <c r="Y38" s="113"/>
      <c r="Z38" s="113"/>
      <c r="AA38" s="113"/>
      <c r="AB38" s="113"/>
      <c r="AC38" s="113"/>
      <c r="AD38" s="113"/>
      <c r="AE38" s="113"/>
      <c r="AF38" s="113"/>
      <c r="AG38" s="113"/>
      <c r="AH38" s="113"/>
      <c r="AI38" s="113"/>
      <c r="AJ38" s="113"/>
    </row>
    <row r="39" spans="2:36" ht="15" customHeight="1" x14ac:dyDescent="0.25">
      <c r="B39" s="113" t="s">
        <v>190</v>
      </c>
      <c r="C39" s="113"/>
      <c r="D39" s="113"/>
      <c r="E39" s="113"/>
      <c r="F39" s="113"/>
      <c r="G39" s="113"/>
      <c r="H39" s="113"/>
      <c r="I39" s="113"/>
      <c r="J39" s="113"/>
      <c r="K39" s="113"/>
      <c r="L39" s="113"/>
      <c r="M39" s="113"/>
      <c r="N39" s="113"/>
      <c r="O39" s="113"/>
      <c r="P39" s="113"/>
      <c r="Q39" s="113"/>
      <c r="R39" s="113"/>
      <c r="S39" s="113"/>
      <c r="T39" s="113"/>
      <c r="U39" s="113"/>
      <c r="V39" s="113"/>
      <c r="W39" s="113"/>
      <c r="X39" s="113"/>
      <c r="Y39" s="113"/>
      <c r="Z39" s="113"/>
      <c r="AA39" s="113"/>
      <c r="AB39" s="113"/>
      <c r="AC39" s="113"/>
      <c r="AD39" s="113"/>
      <c r="AE39" s="113"/>
      <c r="AF39" s="113"/>
      <c r="AG39" s="113"/>
      <c r="AH39" s="113"/>
      <c r="AI39" s="113"/>
      <c r="AJ39" s="113"/>
    </row>
    <row r="40" spans="2:36" ht="15" customHeight="1" x14ac:dyDescent="0.25">
      <c r="B40" s="113" t="s">
        <v>52</v>
      </c>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3"/>
      <c r="AC40" s="113"/>
      <c r="AD40" s="113"/>
      <c r="AE40" s="113"/>
      <c r="AF40" s="113"/>
      <c r="AG40" s="113"/>
      <c r="AH40" s="113"/>
      <c r="AI40" s="113"/>
      <c r="AJ40" s="113"/>
    </row>
    <row r="41" spans="2:36" ht="15" customHeight="1" x14ac:dyDescent="0.25">
      <c r="B41" s="113" t="s">
        <v>41</v>
      </c>
      <c r="C41" s="113"/>
      <c r="D41" s="113"/>
      <c r="E41" s="113"/>
      <c r="F41" s="113"/>
      <c r="G41" s="113"/>
      <c r="H41" s="113"/>
      <c r="I41" s="113"/>
      <c r="J41" s="113"/>
      <c r="K41" s="113"/>
      <c r="L41" s="113"/>
      <c r="M41" s="113"/>
      <c r="N41" s="113"/>
      <c r="O41" s="113"/>
      <c r="P41" s="113"/>
      <c r="Q41" s="113"/>
      <c r="R41" s="113"/>
      <c r="S41" s="113"/>
      <c r="T41" s="113"/>
      <c r="U41" s="113"/>
      <c r="V41" s="113"/>
      <c r="W41" s="113"/>
      <c r="X41" s="113"/>
      <c r="Y41" s="113"/>
      <c r="Z41" s="113"/>
      <c r="AA41" s="113"/>
      <c r="AB41" s="113"/>
      <c r="AC41" s="113"/>
      <c r="AD41" s="113"/>
      <c r="AE41" s="113"/>
      <c r="AF41" s="113"/>
      <c r="AG41" s="113"/>
      <c r="AH41" s="113"/>
      <c r="AI41" s="113"/>
      <c r="AJ41" s="113"/>
    </row>
    <row r="42" spans="2:36" ht="15" customHeight="1" x14ac:dyDescent="0.25">
      <c r="B42" s="113" t="s">
        <v>53</v>
      </c>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c r="AA42" s="113"/>
      <c r="AB42" s="113"/>
      <c r="AC42" s="113"/>
      <c r="AD42" s="113"/>
      <c r="AE42" s="113"/>
      <c r="AF42" s="113"/>
      <c r="AG42" s="113"/>
      <c r="AH42" s="113"/>
      <c r="AI42" s="113"/>
      <c r="AJ42" s="113"/>
    </row>
    <row r="43" spans="2:36" ht="15" customHeight="1" x14ac:dyDescent="0.25">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c r="AA43" s="113"/>
      <c r="AB43" s="113"/>
      <c r="AC43" s="113"/>
      <c r="AD43" s="113"/>
      <c r="AE43" s="113"/>
      <c r="AF43" s="113"/>
      <c r="AG43" s="113"/>
      <c r="AH43" s="113"/>
      <c r="AI43" s="113"/>
      <c r="AJ43" s="113"/>
    </row>
  </sheetData>
  <sheetProtection sheet="1" selectLockedCells="1"/>
  <mergeCells count="175">
    <mergeCell ref="P11:Q11"/>
    <mergeCell ref="P12:R12"/>
    <mergeCell ref="P13:Q13"/>
    <mergeCell ref="P14:R14"/>
    <mergeCell ref="P15:Q15"/>
    <mergeCell ref="P16:R16"/>
    <mergeCell ref="P17:Q17"/>
    <mergeCell ref="P18:R18"/>
    <mergeCell ref="P19:Q19"/>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P20:R20"/>
    <mergeCell ref="AB21:AD22"/>
    <mergeCell ref="AE21:AG22"/>
    <mergeCell ref="AH21:AJ22"/>
    <mergeCell ref="S22:T22"/>
    <mergeCell ref="V22:W22"/>
    <mergeCell ref="Y22:Z22"/>
    <mergeCell ref="B21:C22"/>
    <mergeCell ref="D21:O22"/>
    <mergeCell ref="R21:S21"/>
    <mergeCell ref="U21:V21"/>
    <mergeCell ref="X21:Y21"/>
    <mergeCell ref="P21:Q21"/>
    <mergeCell ref="P22:R22"/>
    <mergeCell ref="AB23:AD24"/>
    <mergeCell ref="AE23:AG24"/>
    <mergeCell ref="AH23:AJ24"/>
    <mergeCell ref="S24:T24"/>
    <mergeCell ref="V24:W24"/>
    <mergeCell ref="Y24:Z24"/>
    <mergeCell ref="B23:C24"/>
    <mergeCell ref="D23:O24"/>
    <mergeCell ref="R23:S23"/>
    <mergeCell ref="U23:V23"/>
    <mergeCell ref="X23:Y23"/>
    <mergeCell ref="P23:Q23"/>
    <mergeCell ref="P24:R24"/>
    <mergeCell ref="AB25:AD26"/>
    <mergeCell ref="AE25:AG26"/>
    <mergeCell ref="AH25:AJ26"/>
    <mergeCell ref="S26:T26"/>
    <mergeCell ref="V26:W26"/>
    <mergeCell ref="Y26:Z26"/>
    <mergeCell ref="B25:C26"/>
    <mergeCell ref="D25:O26"/>
    <mergeCell ref="R25:S25"/>
    <mergeCell ref="U25:V25"/>
    <mergeCell ref="X25:Y25"/>
    <mergeCell ref="P25:Q25"/>
    <mergeCell ref="P26:R26"/>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P28:R28"/>
    <mergeCell ref="P29:Q29"/>
    <mergeCell ref="P30:R30"/>
    <mergeCell ref="P31:Q31"/>
    <mergeCell ref="P32:R32"/>
    <mergeCell ref="B33:C34"/>
    <mergeCell ref="D33:O34"/>
    <mergeCell ref="R33:S33"/>
    <mergeCell ref="U33:V33"/>
    <mergeCell ref="X33:Y33"/>
    <mergeCell ref="B27:C28"/>
    <mergeCell ref="D27:O28"/>
    <mergeCell ref="R27:S27"/>
    <mergeCell ref="U27:V27"/>
    <mergeCell ref="X27:Y27"/>
    <mergeCell ref="B31:C32"/>
    <mergeCell ref="D31:O32"/>
    <mergeCell ref="P27:Q27"/>
    <mergeCell ref="P33:Q33"/>
    <mergeCell ref="P34:R34"/>
    <mergeCell ref="B35:AA36"/>
    <mergeCell ref="B37:AJ38"/>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s>
  <phoneticPr fontId="1"/>
  <dataValidations count="1">
    <dataValidation type="list" allowBlank="1" showInputMessage="1" showErrorMessage="1" sqref="P11:Q11 P12:R12 P13:Q13 P15:Q15 P16:R16 P14:R14 P17:Q17 P19:Q19 P21:Q21 P23:Q23 P25:Q25 P27:Q27 P29:Q29 P31:Q31 P33:Q33 P18:R18 P20:R20 P22:R22 P24:R24 P26:R26 P28:R28 P30:R30 P32:R32 P34:R34" xr:uid="{00000000-0002-0000-0100-000000000000}">
      <formula1>"平成,令和"</formula1>
    </dataValidation>
  </dataValidations>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Sheet1!$G$2:$G$4</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0"/>
  <sheetViews>
    <sheetView showGridLines="0" view="pageBreakPreview" zoomScaleNormal="100" zoomScaleSheetLayoutView="100" workbookViewId="0">
      <pane ySplit="11" topLeftCell="A12" activePane="bottomLeft" state="frozen"/>
      <selection activeCell="S6" sqref="S6:AJ6"/>
      <selection pane="bottomLeft" activeCell="J9" sqref="J9:S10"/>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28" t="s">
        <v>133</v>
      </c>
      <c r="C3" s="229"/>
      <c r="D3" s="229"/>
      <c r="E3" s="229"/>
      <c r="F3" s="229"/>
      <c r="G3" s="229"/>
      <c r="H3" s="229"/>
      <c r="I3" s="229"/>
      <c r="J3" s="229"/>
      <c r="K3" s="229"/>
      <c r="L3" s="229"/>
      <c r="M3" s="229"/>
      <c r="N3" s="229"/>
      <c r="O3" s="229"/>
      <c r="P3" s="229"/>
      <c r="Q3" s="229"/>
      <c r="R3" s="229"/>
      <c r="S3" s="229"/>
      <c r="T3" s="229"/>
      <c r="U3" s="229"/>
      <c r="V3" s="229"/>
      <c r="W3" s="229"/>
      <c r="X3" s="229"/>
      <c r="Y3" s="229"/>
      <c r="Z3" s="229"/>
      <c r="AA3" s="229"/>
      <c r="AB3" s="229"/>
      <c r="AC3" s="229"/>
      <c r="AD3" s="229"/>
      <c r="AE3" s="229"/>
      <c r="AF3" s="229"/>
      <c r="AG3" s="229"/>
      <c r="AH3" s="229"/>
      <c r="AI3" s="229"/>
      <c r="AJ3" s="229"/>
    </row>
    <row r="4" spans="2:36" ht="15" customHeight="1" x14ac:dyDescent="0.25">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row>
    <row r="5" spans="2:36" ht="7.5" customHeight="1" x14ac:dyDescent="0.25"/>
    <row r="6" spans="2:36" ht="15" customHeight="1" x14ac:dyDescent="0.25">
      <c r="O6" s="69" t="s">
        <v>0</v>
      </c>
      <c r="P6" s="69"/>
      <c r="Q6" s="69"/>
      <c r="R6" s="69"/>
      <c r="S6" s="163" t="str">
        <f>IF(様式1!S6="","",様式1!S6)</f>
        <v>城南線電線共同溝設置工事（その８）</v>
      </c>
      <c r="T6" s="163"/>
      <c r="U6" s="163"/>
      <c r="V6" s="163"/>
      <c r="W6" s="163"/>
      <c r="X6" s="163"/>
      <c r="Y6" s="163"/>
      <c r="Z6" s="163"/>
      <c r="AA6" s="163"/>
      <c r="AB6" s="163"/>
      <c r="AC6" s="163"/>
      <c r="AD6" s="163"/>
      <c r="AE6" s="163"/>
      <c r="AF6" s="163"/>
      <c r="AG6" s="163"/>
      <c r="AH6" s="163"/>
      <c r="AI6" s="163"/>
      <c r="AJ6" s="163"/>
    </row>
    <row r="7" spans="2:36" ht="15" customHeight="1" x14ac:dyDescent="0.25">
      <c r="O7" s="68" t="s">
        <v>1</v>
      </c>
      <c r="P7" s="68"/>
      <c r="Q7" s="68"/>
      <c r="R7" s="68"/>
      <c r="S7" s="164" t="str">
        <f>IF(様式1!S7="","",様式1!S7)</f>
        <v/>
      </c>
      <c r="T7" s="164"/>
      <c r="U7" s="164"/>
      <c r="V7" s="164"/>
      <c r="W7" s="164"/>
      <c r="X7" s="164"/>
      <c r="Y7" s="164"/>
      <c r="Z7" s="164"/>
      <c r="AA7" s="164"/>
      <c r="AB7" s="164"/>
      <c r="AC7" s="164"/>
      <c r="AD7" s="164"/>
      <c r="AE7" s="164"/>
      <c r="AF7" s="164"/>
      <c r="AG7" s="164"/>
      <c r="AH7" s="164"/>
      <c r="AI7" s="164"/>
      <c r="AJ7" s="164"/>
    </row>
    <row r="8" spans="2:36" ht="7.5" customHeight="1" x14ac:dyDescent="0.25"/>
    <row r="9" spans="2:36" ht="15" customHeight="1" x14ac:dyDescent="0.25">
      <c r="B9" s="216" t="s">
        <v>134</v>
      </c>
      <c r="C9" s="217"/>
      <c r="D9" s="217"/>
      <c r="E9" s="217"/>
      <c r="F9" s="217"/>
      <c r="G9" s="217"/>
      <c r="H9" s="217"/>
      <c r="I9" s="218"/>
      <c r="J9" s="222" t="s">
        <v>51</v>
      </c>
      <c r="K9" s="223"/>
      <c r="L9" s="223"/>
      <c r="M9" s="223"/>
      <c r="N9" s="223"/>
      <c r="O9" s="223"/>
      <c r="P9" s="223"/>
      <c r="Q9" s="223"/>
      <c r="R9" s="223"/>
      <c r="S9" s="224"/>
    </row>
    <row r="10" spans="2:36" ht="15" customHeight="1" x14ac:dyDescent="0.25">
      <c r="B10" s="219"/>
      <c r="C10" s="220"/>
      <c r="D10" s="220"/>
      <c r="E10" s="220"/>
      <c r="F10" s="220"/>
      <c r="G10" s="220"/>
      <c r="H10" s="220"/>
      <c r="I10" s="221"/>
      <c r="J10" s="225"/>
      <c r="K10" s="226"/>
      <c r="L10" s="226"/>
      <c r="M10" s="226"/>
      <c r="N10" s="226"/>
      <c r="O10" s="226"/>
      <c r="P10" s="226"/>
      <c r="Q10" s="226"/>
      <c r="R10" s="226"/>
      <c r="S10" s="227"/>
    </row>
    <row r="11" spans="2:36" ht="7.5" customHeight="1" x14ac:dyDescent="0.25"/>
    <row r="12" spans="2:36" ht="15" customHeight="1" x14ac:dyDescent="0.25">
      <c r="B12" s="212" t="s">
        <v>59</v>
      </c>
      <c r="C12" s="213"/>
      <c r="D12" s="213"/>
      <c r="E12" s="213"/>
      <c r="F12" s="213"/>
      <c r="G12" s="213"/>
      <c r="H12" s="213"/>
      <c r="I12" s="213"/>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5"/>
    </row>
    <row r="13" spans="2:36" ht="15" customHeight="1" x14ac:dyDescent="0.25">
      <c r="B13" s="196"/>
      <c r="C13" s="197"/>
      <c r="D13" s="197"/>
      <c r="E13" s="197"/>
      <c r="F13" s="197"/>
      <c r="G13" s="197"/>
      <c r="H13" s="197"/>
      <c r="I13" s="197"/>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1"/>
    </row>
    <row r="14" spans="2:36" ht="15" customHeight="1" x14ac:dyDescent="0.25">
      <c r="B14" s="196"/>
      <c r="C14" s="197"/>
      <c r="D14" s="197"/>
      <c r="E14" s="197"/>
      <c r="F14" s="197"/>
      <c r="G14" s="197"/>
      <c r="H14" s="197"/>
      <c r="I14" s="197"/>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1"/>
    </row>
    <row r="15" spans="2:36" ht="15" customHeight="1" x14ac:dyDescent="0.25">
      <c r="B15" s="196" t="s">
        <v>60</v>
      </c>
      <c r="C15" s="197"/>
      <c r="D15" s="197"/>
      <c r="E15" s="197"/>
      <c r="F15" s="197"/>
      <c r="G15" s="197"/>
      <c r="H15" s="197"/>
      <c r="I15" s="197"/>
      <c r="J15" s="74"/>
      <c r="K15" s="209"/>
      <c r="L15" s="209"/>
      <c r="M15" s="209"/>
      <c r="N15" s="76"/>
      <c r="O15" s="76"/>
      <c r="P15" s="64" t="s">
        <v>13</v>
      </c>
      <c r="Q15" s="64"/>
      <c r="R15" s="76"/>
      <c r="S15" s="76"/>
      <c r="T15" s="64" t="s">
        <v>14</v>
      </c>
      <c r="U15" s="64"/>
      <c r="V15" s="76"/>
      <c r="W15" s="76"/>
      <c r="X15" s="64" t="s">
        <v>15</v>
      </c>
      <c r="Y15" s="64"/>
      <c r="Z15" s="64"/>
      <c r="AA15" s="64"/>
      <c r="AB15" s="64"/>
      <c r="AC15" s="64"/>
      <c r="AD15" s="64"/>
      <c r="AE15" s="64"/>
      <c r="AF15" s="64"/>
      <c r="AG15" s="64"/>
      <c r="AH15" s="64"/>
      <c r="AI15" s="64"/>
      <c r="AJ15" s="65"/>
    </row>
    <row r="16" spans="2:36" ht="15" customHeight="1" x14ac:dyDescent="0.25">
      <c r="B16" s="196"/>
      <c r="C16" s="197"/>
      <c r="D16" s="197"/>
      <c r="E16" s="197"/>
      <c r="F16" s="197"/>
      <c r="G16" s="197"/>
      <c r="H16" s="197"/>
      <c r="I16" s="197"/>
      <c r="J16" s="208"/>
      <c r="K16" s="210"/>
      <c r="L16" s="210"/>
      <c r="M16" s="210"/>
      <c r="N16" s="195"/>
      <c r="O16" s="195"/>
      <c r="P16" s="206"/>
      <c r="Q16" s="206"/>
      <c r="R16" s="195"/>
      <c r="S16" s="195"/>
      <c r="T16" s="206"/>
      <c r="U16" s="206"/>
      <c r="V16" s="195"/>
      <c r="W16" s="195"/>
      <c r="X16" s="206"/>
      <c r="Y16" s="206"/>
      <c r="Z16" s="206"/>
      <c r="AA16" s="206"/>
      <c r="AB16" s="206"/>
      <c r="AC16" s="206"/>
      <c r="AD16" s="206"/>
      <c r="AE16" s="206"/>
      <c r="AF16" s="206"/>
      <c r="AG16" s="206"/>
      <c r="AH16" s="206"/>
      <c r="AI16" s="206"/>
      <c r="AJ16" s="207"/>
    </row>
    <row r="17" spans="2:36" ht="15" customHeight="1" x14ac:dyDescent="0.25">
      <c r="B17" s="196"/>
      <c r="C17" s="197"/>
      <c r="D17" s="197"/>
      <c r="E17" s="197"/>
      <c r="F17" s="197"/>
      <c r="G17" s="197"/>
      <c r="H17" s="197"/>
      <c r="I17" s="197"/>
      <c r="J17" s="75"/>
      <c r="K17" s="211"/>
      <c r="L17" s="211"/>
      <c r="M17" s="211"/>
      <c r="N17" s="77"/>
      <c r="O17" s="77"/>
      <c r="P17" s="66"/>
      <c r="Q17" s="66"/>
      <c r="R17" s="77"/>
      <c r="S17" s="77"/>
      <c r="T17" s="66"/>
      <c r="U17" s="66"/>
      <c r="V17" s="77"/>
      <c r="W17" s="77"/>
      <c r="X17" s="66"/>
      <c r="Y17" s="66"/>
      <c r="Z17" s="66"/>
      <c r="AA17" s="66"/>
      <c r="AB17" s="66"/>
      <c r="AC17" s="66"/>
      <c r="AD17" s="66"/>
      <c r="AE17" s="66"/>
      <c r="AF17" s="66"/>
      <c r="AG17" s="66"/>
      <c r="AH17" s="66"/>
      <c r="AI17" s="66"/>
      <c r="AJ17" s="67"/>
    </row>
    <row r="18" spans="2:36" ht="15" customHeight="1" x14ac:dyDescent="0.25">
      <c r="B18" s="196" t="s">
        <v>61</v>
      </c>
      <c r="C18" s="197"/>
      <c r="D18" s="197"/>
      <c r="E18" s="197"/>
      <c r="F18" s="197"/>
      <c r="G18" s="197"/>
      <c r="H18" s="197"/>
      <c r="I18" s="197"/>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1"/>
    </row>
    <row r="19" spans="2:36" ht="15" customHeight="1" x14ac:dyDescent="0.25">
      <c r="B19" s="196"/>
      <c r="C19" s="197"/>
      <c r="D19" s="197"/>
      <c r="E19" s="197"/>
      <c r="F19" s="197"/>
      <c r="G19" s="197"/>
      <c r="H19" s="197"/>
      <c r="I19" s="197"/>
      <c r="J19" s="200"/>
      <c r="K19" s="200"/>
      <c r="L19" s="200"/>
      <c r="M19" s="200"/>
      <c r="N19" s="200"/>
      <c r="O19" s="200"/>
      <c r="P19" s="200"/>
      <c r="Q19" s="200"/>
      <c r="R19" s="200"/>
      <c r="S19" s="200"/>
      <c r="T19" s="200"/>
      <c r="U19" s="200"/>
      <c r="V19" s="200"/>
      <c r="W19" s="200"/>
      <c r="X19" s="200"/>
      <c r="Y19" s="200"/>
      <c r="Z19" s="200"/>
      <c r="AA19" s="200"/>
      <c r="AB19" s="200"/>
      <c r="AC19" s="200"/>
      <c r="AD19" s="200"/>
      <c r="AE19" s="200"/>
      <c r="AF19" s="200"/>
      <c r="AG19" s="200"/>
      <c r="AH19" s="200"/>
      <c r="AI19" s="200"/>
      <c r="AJ19" s="201"/>
    </row>
    <row r="20" spans="2:36" ht="15" customHeight="1" x14ac:dyDescent="0.25">
      <c r="B20" s="196"/>
      <c r="C20" s="197"/>
      <c r="D20" s="197"/>
      <c r="E20" s="197"/>
      <c r="F20" s="197"/>
      <c r="G20" s="197"/>
      <c r="H20" s="197"/>
      <c r="I20" s="197"/>
      <c r="J20" s="200"/>
      <c r="K20" s="200"/>
      <c r="L20" s="200"/>
      <c r="M20" s="200"/>
      <c r="N20" s="200"/>
      <c r="O20" s="200"/>
      <c r="P20" s="200"/>
      <c r="Q20" s="200"/>
      <c r="R20" s="200"/>
      <c r="S20" s="200"/>
      <c r="T20" s="200"/>
      <c r="U20" s="200"/>
      <c r="V20" s="200"/>
      <c r="W20" s="200"/>
      <c r="X20" s="200"/>
      <c r="Y20" s="200"/>
      <c r="Z20" s="200"/>
      <c r="AA20" s="200"/>
      <c r="AB20" s="200"/>
      <c r="AC20" s="200"/>
      <c r="AD20" s="200"/>
      <c r="AE20" s="200"/>
      <c r="AF20" s="200"/>
      <c r="AG20" s="200"/>
      <c r="AH20" s="200"/>
      <c r="AI20" s="200"/>
      <c r="AJ20" s="201"/>
    </row>
    <row r="21" spans="2:36" ht="15" customHeight="1" x14ac:dyDescent="0.25">
      <c r="B21" s="196" t="s">
        <v>62</v>
      </c>
      <c r="C21" s="197"/>
      <c r="D21" s="197"/>
      <c r="E21" s="197"/>
      <c r="F21" s="197"/>
      <c r="G21" s="197"/>
      <c r="H21" s="197"/>
      <c r="I21" s="197"/>
      <c r="J21" s="200"/>
      <c r="K21" s="200"/>
      <c r="L21" s="200"/>
      <c r="M21" s="200"/>
      <c r="N21" s="200"/>
      <c r="O21" s="200"/>
      <c r="P21" s="200"/>
      <c r="Q21" s="200"/>
      <c r="R21" s="200"/>
      <c r="S21" s="200"/>
      <c r="T21" s="200"/>
      <c r="U21" s="200"/>
      <c r="V21" s="200"/>
      <c r="W21" s="200"/>
      <c r="X21" s="200"/>
      <c r="Y21" s="200"/>
      <c r="Z21" s="200"/>
      <c r="AA21" s="200"/>
      <c r="AB21" s="200"/>
      <c r="AC21" s="200"/>
      <c r="AD21" s="200"/>
      <c r="AE21" s="200"/>
      <c r="AF21" s="200"/>
      <c r="AG21" s="200"/>
      <c r="AH21" s="200"/>
      <c r="AI21" s="200"/>
      <c r="AJ21" s="201"/>
    </row>
    <row r="22" spans="2:36" ht="15" customHeight="1" x14ac:dyDescent="0.25">
      <c r="B22" s="196"/>
      <c r="C22" s="197"/>
      <c r="D22" s="197"/>
      <c r="E22" s="197"/>
      <c r="F22" s="197"/>
      <c r="G22" s="197"/>
      <c r="H22" s="197"/>
      <c r="I22" s="197"/>
      <c r="J22" s="200"/>
      <c r="K22" s="200"/>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0"/>
      <c r="AI22" s="200"/>
      <c r="AJ22" s="201"/>
    </row>
    <row r="23" spans="2:36" ht="15" customHeight="1" x14ac:dyDescent="0.25">
      <c r="B23" s="198"/>
      <c r="C23" s="199"/>
      <c r="D23" s="199"/>
      <c r="E23" s="199"/>
      <c r="F23" s="199"/>
      <c r="G23" s="199"/>
      <c r="H23" s="199"/>
      <c r="I23" s="199"/>
      <c r="J23" s="202"/>
      <c r="K23" s="202"/>
      <c r="L23" s="202"/>
      <c r="M23" s="202"/>
      <c r="N23" s="202"/>
      <c r="O23" s="202"/>
      <c r="P23" s="202"/>
      <c r="Q23" s="202"/>
      <c r="R23" s="202"/>
      <c r="S23" s="202"/>
      <c r="T23" s="202"/>
      <c r="U23" s="202"/>
      <c r="V23" s="202"/>
      <c r="W23" s="202"/>
      <c r="X23" s="202"/>
      <c r="Y23" s="202"/>
      <c r="Z23" s="202"/>
      <c r="AA23" s="202"/>
      <c r="AB23" s="202"/>
      <c r="AC23" s="202"/>
      <c r="AD23" s="202"/>
      <c r="AE23" s="202"/>
      <c r="AF23" s="202"/>
      <c r="AG23" s="202"/>
      <c r="AH23" s="202"/>
      <c r="AI23" s="202"/>
      <c r="AJ23" s="203"/>
    </row>
    <row r="24" spans="2:36" ht="15" customHeight="1" x14ac:dyDescent="0.25">
      <c r="B24" s="212" t="s">
        <v>59</v>
      </c>
      <c r="C24" s="213"/>
      <c r="D24" s="213"/>
      <c r="E24" s="213"/>
      <c r="F24" s="213"/>
      <c r="G24" s="213"/>
      <c r="H24" s="213"/>
      <c r="I24" s="213"/>
      <c r="J24" s="214"/>
      <c r="K24" s="214"/>
      <c r="L24" s="214"/>
      <c r="M24" s="214"/>
      <c r="N24" s="214"/>
      <c r="O24" s="214"/>
      <c r="P24" s="214"/>
      <c r="Q24" s="214"/>
      <c r="R24" s="214"/>
      <c r="S24" s="214"/>
      <c r="T24" s="214"/>
      <c r="U24" s="214"/>
      <c r="V24" s="214"/>
      <c r="W24" s="214"/>
      <c r="X24" s="214"/>
      <c r="Y24" s="214"/>
      <c r="Z24" s="214"/>
      <c r="AA24" s="214"/>
      <c r="AB24" s="214"/>
      <c r="AC24" s="214"/>
      <c r="AD24" s="214"/>
      <c r="AE24" s="214"/>
      <c r="AF24" s="214"/>
      <c r="AG24" s="214"/>
      <c r="AH24" s="214"/>
      <c r="AI24" s="214"/>
      <c r="AJ24" s="215"/>
    </row>
    <row r="25" spans="2:36" ht="15" customHeight="1" x14ac:dyDescent="0.25">
      <c r="B25" s="196"/>
      <c r="C25" s="197"/>
      <c r="D25" s="197"/>
      <c r="E25" s="197"/>
      <c r="F25" s="197"/>
      <c r="G25" s="197"/>
      <c r="H25" s="197"/>
      <c r="I25" s="197"/>
      <c r="J25" s="200"/>
      <c r="K25" s="200"/>
      <c r="L25" s="200"/>
      <c r="M25" s="200"/>
      <c r="N25" s="200"/>
      <c r="O25" s="200"/>
      <c r="P25" s="200"/>
      <c r="Q25" s="200"/>
      <c r="R25" s="200"/>
      <c r="S25" s="200"/>
      <c r="T25" s="200"/>
      <c r="U25" s="200"/>
      <c r="V25" s="200"/>
      <c r="W25" s="200"/>
      <c r="X25" s="200"/>
      <c r="Y25" s="200"/>
      <c r="Z25" s="200"/>
      <c r="AA25" s="200"/>
      <c r="AB25" s="200"/>
      <c r="AC25" s="200"/>
      <c r="AD25" s="200"/>
      <c r="AE25" s="200"/>
      <c r="AF25" s="200"/>
      <c r="AG25" s="200"/>
      <c r="AH25" s="200"/>
      <c r="AI25" s="200"/>
      <c r="AJ25" s="201"/>
    </row>
    <row r="26" spans="2:36" ht="15" customHeight="1" x14ac:dyDescent="0.25">
      <c r="B26" s="196"/>
      <c r="C26" s="197"/>
      <c r="D26" s="197"/>
      <c r="E26" s="197"/>
      <c r="F26" s="197"/>
      <c r="G26" s="197"/>
      <c r="H26" s="197"/>
      <c r="I26" s="197"/>
      <c r="J26" s="200"/>
      <c r="K26" s="200"/>
      <c r="L26" s="200"/>
      <c r="M26" s="200"/>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1"/>
    </row>
    <row r="27" spans="2:36" ht="15" customHeight="1" x14ac:dyDescent="0.25">
      <c r="B27" s="196" t="s">
        <v>60</v>
      </c>
      <c r="C27" s="197"/>
      <c r="D27" s="197"/>
      <c r="E27" s="197"/>
      <c r="F27" s="197"/>
      <c r="G27" s="197"/>
      <c r="H27" s="197"/>
      <c r="I27" s="197"/>
      <c r="J27" s="74"/>
      <c r="K27" s="209"/>
      <c r="L27" s="209"/>
      <c r="M27" s="209"/>
      <c r="N27" s="76"/>
      <c r="O27" s="76"/>
      <c r="P27" s="64" t="s">
        <v>13</v>
      </c>
      <c r="Q27" s="64"/>
      <c r="R27" s="76"/>
      <c r="S27" s="76"/>
      <c r="T27" s="64" t="s">
        <v>14</v>
      </c>
      <c r="U27" s="64"/>
      <c r="V27" s="76"/>
      <c r="W27" s="76"/>
      <c r="X27" s="64" t="s">
        <v>15</v>
      </c>
      <c r="Y27" s="64"/>
      <c r="Z27" s="64"/>
      <c r="AA27" s="64"/>
      <c r="AB27" s="64"/>
      <c r="AC27" s="64"/>
      <c r="AD27" s="64"/>
      <c r="AE27" s="64"/>
      <c r="AF27" s="64"/>
      <c r="AG27" s="64"/>
      <c r="AH27" s="64"/>
      <c r="AI27" s="64"/>
      <c r="AJ27" s="65"/>
    </row>
    <row r="28" spans="2:36" ht="15" customHeight="1" x14ac:dyDescent="0.25">
      <c r="B28" s="196"/>
      <c r="C28" s="197"/>
      <c r="D28" s="197"/>
      <c r="E28" s="197"/>
      <c r="F28" s="197"/>
      <c r="G28" s="197"/>
      <c r="H28" s="197"/>
      <c r="I28" s="197"/>
      <c r="J28" s="208"/>
      <c r="K28" s="210"/>
      <c r="L28" s="210"/>
      <c r="M28" s="210"/>
      <c r="N28" s="195"/>
      <c r="O28" s="195"/>
      <c r="P28" s="206"/>
      <c r="Q28" s="206"/>
      <c r="R28" s="195"/>
      <c r="S28" s="195"/>
      <c r="T28" s="206"/>
      <c r="U28" s="206"/>
      <c r="V28" s="195"/>
      <c r="W28" s="195"/>
      <c r="X28" s="206"/>
      <c r="Y28" s="206"/>
      <c r="Z28" s="206"/>
      <c r="AA28" s="206"/>
      <c r="AB28" s="206"/>
      <c r="AC28" s="206"/>
      <c r="AD28" s="206"/>
      <c r="AE28" s="206"/>
      <c r="AF28" s="206"/>
      <c r="AG28" s="206"/>
      <c r="AH28" s="206"/>
      <c r="AI28" s="206"/>
      <c r="AJ28" s="207"/>
    </row>
    <row r="29" spans="2:36" ht="15" customHeight="1" x14ac:dyDescent="0.25">
      <c r="B29" s="196"/>
      <c r="C29" s="197"/>
      <c r="D29" s="197"/>
      <c r="E29" s="197"/>
      <c r="F29" s="197"/>
      <c r="G29" s="197"/>
      <c r="H29" s="197"/>
      <c r="I29" s="197"/>
      <c r="J29" s="75"/>
      <c r="K29" s="211"/>
      <c r="L29" s="211"/>
      <c r="M29" s="211"/>
      <c r="N29" s="77"/>
      <c r="O29" s="77"/>
      <c r="P29" s="66"/>
      <c r="Q29" s="66"/>
      <c r="R29" s="77"/>
      <c r="S29" s="77"/>
      <c r="T29" s="66"/>
      <c r="U29" s="66"/>
      <c r="V29" s="77"/>
      <c r="W29" s="77"/>
      <c r="X29" s="66"/>
      <c r="Y29" s="66"/>
      <c r="Z29" s="66"/>
      <c r="AA29" s="66"/>
      <c r="AB29" s="66"/>
      <c r="AC29" s="66"/>
      <c r="AD29" s="66"/>
      <c r="AE29" s="66"/>
      <c r="AF29" s="66"/>
      <c r="AG29" s="66"/>
      <c r="AH29" s="66"/>
      <c r="AI29" s="66"/>
      <c r="AJ29" s="67"/>
    </row>
    <row r="30" spans="2:36" ht="15" customHeight="1" x14ac:dyDescent="0.25">
      <c r="B30" s="196" t="s">
        <v>61</v>
      </c>
      <c r="C30" s="197"/>
      <c r="D30" s="197"/>
      <c r="E30" s="197"/>
      <c r="F30" s="197"/>
      <c r="G30" s="197"/>
      <c r="H30" s="197"/>
      <c r="I30" s="197"/>
      <c r="J30" s="200"/>
      <c r="K30" s="200"/>
      <c r="L30" s="200"/>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1"/>
    </row>
    <row r="31" spans="2:36" ht="15" customHeight="1" x14ac:dyDescent="0.25">
      <c r="B31" s="196"/>
      <c r="C31" s="197"/>
      <c r="D31" s="197"/>
      <c r="E31" s="197"/>
      <c r="F31" s="197"/>
      <c r="G31" s="197"/>
      <c r="H31" s="197"/>
      <c r="I31" s="197"/>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1"/>
    </row>
    <row r="32" spans="2:36" ht="15" customHeight="1" x14ac:dyDescent="0.25">
      <c r="B32" s="196"/>
      <c r="C32" s="197"/>
      <c r="D32" s="197"/>
      <c r="E32" s="197"/>
      <c r="F32" s="197"/>
      <c r="G32" s="197"/>
      <c r="H32" s="197"/>
      <c r="I32" s="197"/>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1"/>
    </row>
    <row r="33" spans="2:36" ht="15" customHeight="1" x14ac:dyDescent="0.25">
      <c r="B33" s="196" t="s">
        <v>62</v>
      </c>
      <c r="C33" s="197"/>
      <c r="D33" s="197"/>
      <c r="E33" s="197"/>
      <c r="F33" s="197"/>
      <c r="G33" s="197"/>
      <c r="H33" s="197"/>
      <c r="I33" s="197"/>
      <c r="J33" s="200"/>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1"/>
    </row>
    <row r="34" spans="2:36" ht="15" customHeight="1" x14ac:dyDescent="0.25">
      <c r="B34" s="196"/>
      <c r="C34" s="197"/>
      <c r="D34" s="197"/>
      <c r="E34" s="197"/>
      <c r="F34" s="197"/>
      <c r="G34" s="197"/>
      <c r="H34" s="197"/>
      <c r="I34" s="197"/>
      <c r="J34" s="200"/>
      <c r="K34" s="200"/>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1"/>
    </row>
    <row r="35" spans="2:36" ht="15" customHeight="1" x14ac:dyDescent="0.25">
      <c r="B35" s="198"/>
      <c r="C35" s="199"/>
      <c r="D35" s="199"/>
      <c r="E35" s="199"/>
      <c r="F35" s="199"/>
      <c r="G35" s="199"/>
      <c r="H35" s="199"/>
      <c r="I35" s="199"/>
      <c r="J35" s="202"/>
      <c r="K35" s="202"/>
      <c r="L35" s="202"/>
      <c r="M35" s="202"/>
      <c r="N35" s="202"/>
      <c r="O35" s="202"/>
      <c r="P35" s="202"/>
      <c r="Q35" s="202"/>
      <c r="R35" s="202"/>
      <c r="S35" s="202"/>
      <c r="T35" s="202"/>
      <c r="U35" s="202"/>
      <c r="V35" s="202"/>
      <c r="W35" s="202"/>
      <c r="X35" s="202"/>
      <c r="Y35" s="202"/>
      <c r="Z35" s="202"/>
      <c r="AA35" s="202"/>
      <c r="AB35" s="202"/>
      <c r="AC35" s="202"/>
      <c r="AD35" s="202"/>
      <c r="AE35" s="202"/>
      <c r="AF35" s="202"/>
      <c r="AG35" s="202"/>
      <c r="AH35" s="202"/>
      <c r="AI35" s="202"/>
      <c r="AJ35" s="203"/>
    </row>
    <row r="36" spans="2:36" ht="7.5" customHeight="1" x14ac:dyDescent="0.25"/>
    <row r="37" spans="2:36" ht="82.15" customHeight="1" x14ac:dyDescent="0.25">
      <c r="B37" s="204" t="s">
        <v>194</v>
      </c>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row>
    <row r="38" spans="2:36" ht="38.65" customHeight="1" x14ac:dyDescent="0.25">
      <c r="B38" s="204" t="s">
        <v>163</v>
      </c>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4"/>
      <c r="AH38" s="204"/>
      <c r="AI38" s="204"/>
      <c r="AJ38" s="204"/>
    </row>
    <row r="39" spans="2:36" ht="8.65" customHeight="1" x14ac:dyDescent="0.25"/>
    <row r="40" spans="2:36" ht="7.5" customHeight="1" x14ac:dyDescent="0.25"/>
  </sheetData>
  <sheetProtection sheet="1" selectLockedCells="1"/>
  <mergeCells count="41">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R27:S29"/>
    <mergeCell ref="B33:I35"/>
    <mergeCell ref="J33:AJ35"/>
    <mergeCell ref="B37:AJ37"/>
    <mergeCell ref="B38:AJ38"/>
    <mergeCell ref="T27:U29"/>
    <mergeCell ref="V27:W29"/>
    <mergeCell ref="X27:Y29"/>
    <mergeCell ref="Z27:AJ29"/>
    <mergeCell ref="B30:I32"/>
    <mergeCell ref="J30:AJ32"/>
    <mergeCell ref="B27:I29"/>
    <mergeCell ref="J27:J29"/>
    <mergeCell ref="K27:M29"/>
    <mergeCell ref="N27:O29"/>
    <mergeCell ref="P27:Q29"/>
  </mergeCells>
  <phoneticPr fontId="1"/>
  <dataValidations count="1">
    <dataValidation type="list" allowBlank="1" showInputMessage="1" showErrorMessage="1" sqref="K15:M17 K27:M29" xr:uid="{00000000-0002-0000-02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B1:BB54"/>
  <sheetViews>
    <sheetView showGridLines="0" view="pageBreakPreview" zoomScaleNormal="100" zoomScaleSheetLayoutView="100" workbookViewId="0">
      <pane ySplit="10" topLeftCell="A11" activePane="bottomLeft" state="frozen"/>
      <selection activeCell="S6" sqref="S6:AJ6"/>
      <selection pane="bottomLeft" activeCell="AA15" sqref="AA15:AB15"/>
    </sheetView>
  </sheetViews>
  <sheetFormatPr defaultColWidth="2.46484375" defaultRowHeight="15" customHeight="1" x14ac:dyDescent="0.25"/>
  <sheetData>
    <row r="1" spans="2:36" ht="15" customHeight="1" x14ac:dyDescent="0.25">
      <c r="B1" t="s">
        <v>54</v>
      </c>
    </row>
    <row r="2" spans="2:36" ht="4.1500000000000004" customHeight="1" x14ac:dyDescent="0.25"/>
    <row r="3" spans="2:36" ht="10.5" customHeight="1" x14ac:dyDescent="0.25">
      <c r="B3" s="274" t="s">
        <v>140</v>
      </c>
      <c r="C3" s="274"/>
      <c r="D3" s="274"/>
      <c r="E3" s="274"/>
      <c r="F3" s="274"/>
      <c r="G3" s="274"/>
      <c r="H3" s="274"/>
      <c r="I3" s="274"/>
      <c r="J3" s="274"/>
      <c r="K3" s="274"/>
      <c r="L3" s="274"/>
      <c r="M3" s="274"/>
      <c r="N3" s="274"/>
      <c r="O3" s="274"/>
      <c r="P3" s="274"/>
      <c r="Q3" s="274"/>
      <c r="R3" s="274"/>
      <c r="S3" s="274"/>
      <c r="T3" s="274"/>
      <c r="U3" s="274"/>
      <c r="V3" s="274"/>
      <c r="W3" s="274"/>
      <c r="X3" s="274"/>
      <c r="Y3" s="274"/>
      <c r="Z3" s="274"/>
      <c r="AA3" s="274"/>
      <c r="AB3" s="274"/>
      <c r="AC3" s="274"/>
      <c r="AD3" s="274"/>
      <c r="AE3" s="274"/>
      <c r="AF3" s="274"/>
      <c r="AG3" s="274"/>
      <c r="AH3" s="274"/>
      <c r="AI3" s="274"/>
      <c r="AJ3" s="274"/>
    </row>
    <row r="4" spans="2:36" ht="15" customHeight="1" x14ac:dyDescent="0.25">
      <c r="B4" s="274"/>
      <c r="C4" s="274"/>
      <c r="D4" s="274"/>
      <c r="E4" s="274"/>
      <c r="F4" s="274"/>
      <c r="G4" s="274"/>
      <c r="H4" s="274"/>
      <c r="I4" s="274"/>
      <c r="J4" s="274"/>
      <c r="K4" s="274"/>
      <c r="L4" s="274"/>
      <c r="M4" s="274"/>
      <c r="N4" s="274"/>
      <c r="O4" s="274"/>
      <c r="P4" s="274"/>
      <c r="Q4" s="274"/>
      <c r="R4" s="274"/>
      <c r="S4" s="274"/>
      <c r="T4" s="274"/>
      <c r="U4" s="274"/>
      <c r="V4" s="274"/>
      <c r="W4" s="274"/>
      <c r="X4" s="274"/>
      <c r="Y4" s="274"/>
      <c r="Z4" s="274"/>
      <c r="AA4" s="274"/>
      <c r="AB4" s="274"/>
      <c r="AC4" s="274"/>
      <c r="AD4" s="274"/>
      <c r="AE4" s="274"/>
      <c r="AF4" s="274"/>
      <c r="AG4" s="274"/>
      <c r="AH4" s="274"/>
      <c r="AI4" s="274"/>
      <c r="AJ4" s="274"/>
    </row>
    <row r="5" spans="2:36" ht="3" customHeight="1" x14ac:dyDescent="0.25"/>
    <row r="6" spans="2:36" ht="15" customHeight="1" x14ac:dyDescent="0.25">
      <c r="O6" s="69" t="s">
        <v>0</v>
      </c>
      <c r="P6" s="69"/>
      <c r="Q6" s="69"/>
      <c r="R6" s="69"/>
      <c r="S6" s="163" t="str">
        <f>IF(様式1!S6="","",様式1!S6)</f>
        <v>城南線電線共同溝設置工事（その８）</v>
      </c>
      <c r="T6" s="163"/>
      <c r="U6" s="163"/>
      <c r="V6" s="163"/>
      <c r="W6" s="163"/>
      <c r="X6" s="163"/>
      <c r="Y6" s="163"/>
      <c r="Z6" s="163"/>
      <c r="AA6" s="163"/>
      <c r="AB6" s="163"/>
      <c r="AC6" s="163"/>
      <c r="AD6" s="163"/>
      <c r="AE6" s="163"/>
      <c r="AF6" s="163"/>
      <c r="AG6" s="163"/>
      <c r="AH6" s="163"/>
      <c r="AI6" s="163"/>
      <c r="AJ6" s="163"/>
    </row>
    <row r="7" spans="2:36" ht="15" customHeight="1" x14ac:dyDescent="0.25">
      <c r="O7" s="68" t="s">
        <v>1</v>
      </c>
      <c r="P7" s="68"/>
      <c r="Q7" s="68"/>
      <c r="R7" s="68"/>
      <c r="S7" s="164" t="str">
        <f>IF(様式1!S7="","",様式1!S7)</f>
        <v/>
      </c>
      <c r="T7" s="164"/>
      <c r="U7" s="164"/>
      <c r="V7" s="164"/>
      <c r="W7" s="164"/>
      <c r="X7" s="164"/>
      <c r="Y7" s="164"/>
      <c r="Z7" s="164"/>
      <c r="AA7" s="164"/>
      <c r="AB7" s="164"/>
      <c r="AC7" s="164"/>
      <c r="AD7" s="164"/>
      <c r="AE7" s="164"/>
      <c r="AF7" s="164"/>
      <c r="AG7" s="164"/>
      <c r="AH7" s="164"/>
      <c r="AI7" s="164"/>
      <c r="AJ7" s="164"/>
    </row>
    <row r="9" spans="2:36" ht="15" customHeight="1" x14ac:dyDescent="0.25">
      <c r="B9" s="165" t="s">
        <v>43</v>
      </c>
      <c r="C9" s="166"/>
      <c r="D9" s="288" t="s">
        <v>4</v>
      </c>
      <c r="E9" s="289"/>
      <c r="F9" s="289"/>
      <c r="G9" s="289"/>
      <c r="H9" s="289"/>
      <c r="I9" s="289"/>
      <c r="J9" s="289"/>
      <c r="K9" s="289"/>
      <c r="L9" s="289"/>
      <c r="M9" s="289"/>
      <c r="N9" s="289"/>
      <c r="O9" s="289"/>
      <c r="P9" s="289"/>
      <c r="Q9" s="289"/>
      <c r="R9" s="290"/>
      <c r="S9" s="286" t="s">
        <v>7</v>
      </c>
      <c r="T9" s="169"/>
      <c r="U9" s="169"/>
      <c r="V9" s="169"/>
      <c r="W9" s="169"/>
      <c r="X9" s="169"/>
      <c r="Y9" s="169"/>
      <c r="Z9" s="169"/>
      <c r="AA9" s="169"/>
      <c r="AB9" s="169"/>
      <c r="AC9" s="169"/>
      <c r="AD9" s="170"/>
      <c r="AE9" s="277" t="s">
        <v>44</v>
      </c>
      <c r="AF9" s="278"/>
      <c r="AG9" s="278"/>
      <c r="AH9" s="278"/>
      <c r="AI9" s="278"/>
      <c r="AJ9" s="279"/>
    </row>
    <row r="10" spans="2:36" ht="15" customHeight="1" x14ac:dyDescent="0.25">
      <c r="B10" s="167"/>
      <c r="C10" s="168"/>
      <c r="D10" s="291"/>
      <c r="E10" s="292"/>
      <c r="F10" s="292"/>
      <c r="G10" s="292"/>
      <c r="H10" s="292"/>
      <c r="I10" s="292"/>
      <c r="J10" s="292"/>
      <c r="K10" s="292"/>
      <c r="L10" s="292"/>
      <c r="M10" s="292"/>
      <c r="N10" s="292"/>
      <c r="O10" s="292"/>
      <c r="P10" s="292"/>
      <c r="Q10" s="292"/>
      <c r="R10" s="293"/>
      <c r="S10" s="287"/>
      <c r="T10" s="171"/>
      <c r="U10" s="171"/>
      <c r="V10" s="171"/>
      <c r="W10" s="171"/>
      <c r="X10" s="171"/>
      <c r="Y10" s="171"/>
      <c r="Z10" s="171"/>
      <c r="AA10" s="171"/>
      <c r="AB10" s="171"/>
      <c r="AC10" s="171"/>
      <c r="AD10" s="172"/>
      <c r="AE10" s="280" t="s">
        <v>111</v>
      </c>
      <c r="AF10" s="281"/>
      <c r="AG10" s="281"/>
      <c r="AH10" s="281"/>
      <c r="AI10" s="281"/>
      <c r="AJ10" s="282"/>
    </row>
    <row r="11" spans="2:36" ht="15" customHeight="1" x14ac:dyDescent="0.25">
      <c r="B11" s="275" t="s">
        <v>196</v>
      </c>
      <c r="C11" s="180"/>
      <c r="D11" s="276"/>
      <c r="E11" s="276"/>
      <c r="F11" s="276"/>
      <c r="G11" s="276"/>
      <c r="H11" s="276"/>
      <c r="I11" s="276"/>
      <c r="J11" s="276"/>
      <c r="K11" s="276"/>
      <c r="L11" s="276"/>
      <c r="M11" s="276"/>
      <c r="N11" s="276"/>
      <c r="O11" s="276"/>
      <c r="P11" s="276"/>
      <c r="Q11" s="276"/>
      <c r="R11" s="276"/>
      <c r="S11" s="193" t="s">
        <v>131</v>
      </c>
      <c r="T11" s="194"/>
      <c r="U11" s="161"/>
      <c r="V11" s="161"/>
      <c r="W11" s="2" t="s">
        <v>13</v>
      </c>
      <c r="X11" s="161"/>
      <c r="Y11" s="161"/>
      <c r="Z11" s="2" t="s">
        <v>14</v>
      </c>
      <c r="AA11" s="161"/>
      <c r="AB11" s="161"/>
      <c r="AC11" s="2" t="s">
        <v>15</v>
      </c>
      <c r="AD11" s="2" t="s">
        <v>16</v>
      </c>
      <c r="AE11" s="283"/>
      <c r="AF11" s="284"/>
      <c r="AG11" s="284"/>
      <c r="AH11" s="284"/>
      <c r="AI11" s="284"/>
      <c r="AJ11" s="285"/>
    </row>
    <row r="12" spans="2:36" ht="15" customHeight="1" x14ac:dyDescent="0.25">
      <c r="B12" s="266"/>
      <c r="C12" s="267"/>
      <c r="D12" s="268"/>
      <c r="E12" s="268"/>
      <c r="F12" s="268"/>
      <c r="G12" s="268"/>
      <c r="H12" s="268"/>
      <c r="I12" s="268"/>
      <c r="J12" s="268"/>
      <c r="K12" s="268"/>
      <c r="L12" s="268"/>
      <c r="M12" s="268"/>
      <c r="N12" s="268"/>
      <c r="O12" s="268"/>
      <c r="P12" s="268"/>
      <c r="Q12" s="268"/>
      <c r="R12" s="268"/>
      <c r="S12" s="159" t="s">
        <v>131</v>
      </c>
      <c r="T12" s="160"/>
      <c r="U12" s="160"/>
      <c r="V12" s="175"/>
      <c r="W12" s="175"/>
      <c r="X12" s="10" t="s">
        <v>13</v>
      </c>
      <c r="Y12" s="175"/>
      <c r="Z12" s="175"/>
      <c r="AA12" s="10" t="s">
        <v>14</v>
      </c>
      <c r="AB12" s="175"/>
      <c r="AC12" s="175"/>
      <c r="AD12" s="10" t="s">
        <v>15</v>
      </c>
      <c r="AE12" s="258"/>
      <c r="AF12" s="259"/>
      <c r="AG12" s="259"/>
      <c r="AH12" s="259"/>
      <c r="AI12" s="259"/>
      <c r="AJ12" s="260"/>
    </row>
    <row r="13" spans="2:36" ht="15" customHeight="1" x14ac:dyDescent="0.25">
      <c r="B13" s="248" t="str">
        <f>B$11</f>
        <v>R４</v>
      </c>
      <c r="C13" s="249"/>
      <c r="D13" s="252"/>
      <c r="E13" s="252"/>
      <c r="F13" s="252"/>
      <c r="G13" s="252"/>
      <c r="H13" s="252"/>
      <c r="I13" s="252"/>
      <c r="J13" s="252"/>
      <c r="K13" s="252"/>
      <c r="L13" s="252"/>
      <c r="M13" s="252"/>
      <c r="N13" s="252"/>
      <c r="O13" s="252"/>
      <c r="P13" s="252"/>
      <c r="Q13" s="252"/>
      <c r="R13" s="252"/>
      <c r="S13" s="157" t="s">
        <v>131</v>
      </c>
      <c r="T13" s="158"/>
      <c r="U13" s="115"/>
      <c r="V13" s="115"/>
      <c r="W13" s="9" t="s">
        <v>13</v>
      </c>
      <c r="X13" s="115"/>
      <c r="Y13" s="115"/>
      <c r="Z13" s="9" t="s">
        <v>14</v>
      </c>
      <c r="AA13" s="115"/>
      <c r="AB13" s="115"/>
      <c r="AC13" s="9" t="s">
        <v>15</v>
      </c>
      <c r="AD13" s="9" t="s">
        <v>16</v>
      </c>
      <c r="AE13" s="60"/>
      <c r="AF13" s="61"/>
      <c r="AG13" s="61"/>
      <c r="AH13" s="61"/>
      <c r="AI13" s="61"/>
      <c r="AJ13" s="254"/>
    </row>
    <row r="14" spans="2:36" ht="15" customHeight="1" x14ac:dyDescent="0.25">
      <c r="B14" s="250"/>
      <c r="C14" s="251"/>
      <c r="D14" s="253"/>
      <c r="E14" s="253"/>
      <c r="F14" s="253"/>
      <c r="G14" s="253"/>
      <c r="H14" s="253"/>
      <c r="I14" s="253"/>
      <c r="J14" s="253"/>
      <c r="K14" s="253"/>
      <c r="L14" s="253"/>
      <c r="M14" s="253"/>
      <c r="N14" s="253"/>
      <c r="O14" s="253"/>
      <c r="P14" s="253"/>
      <c r="Q14" s="253"/>
      <c r="R14" s="253"/>
      <c r="S14" s="159" t="s">
        <v>131</v>
      </c>
      <c r="T14" s="160"/>
      <c r="U14" s="160"/>
      <c r="V14" s="114"/>
      <c r="W14" s="114"/>
      <c r="X14" s="7" t="s">
        <v>13</v>
      </c>
      <c r="Y14" s="114"/>
      <c r="Z14" s="114"/>
      <c r="AA14" s="7" t="s">
        <v>14</v>
      </c>
      <c r="AB14" s="114"/>
      <c r="AC14" s="114"/>
      <c r="AD14" s="7" t="s">
        <v>15</v>
      </c>
      <c r="AE14" s="62"/>
      <c r="AF14" s="63"/>
      <c r="AG14" s="63"/>
      <c r="AH14" s="63"/>
      <c r="AI14" s="63"/>
      <c r="AJ14" s="255"/>
    </row>
    <row r="15" spans="2:36" ht="15" customHeight="1" x14ac:dyDescent="0.25">
      <c r="B15" s="256" t="str">
        <f t="shared" ref="B15" si="0">B$11</f>
        <v>R４</v>
      </c>
      <c r="C15" s="97"/>
      <c r="D15" s="268"/>
      <c r="E15" s="268"/>
      <c r="F15" s="268"/>
      <c r="G15" s="268"/>
      <c r="H15" s="268"/>
      <c r="I15" s="268"/>
      <c r="J15" s="268"/>
      <c r="K15" s="268"/>
      <c r="L15" s="268"/>
      <c r="M15" s="268"/>
      <c r="N15" s="268"/>
      <c r="O15" s="268"/>
      <c r="P15" s="268"/>
      <c r="Q15" s="268"/>
      <c r="R15" s="268"/>
      <c r="S15" s="157" t="s">
        <v>209</v>
      </c>
      <c r="T15" s="158"/>
      <c r="U15" s="161"/>
      <c r="V15" s="161"/>
      <c r="W15" s="2" t="s">
        <v>13</v>
      </c>
      <c r="X15" s="161"/>
      <c r="Y15" s="161"/>
      <c r="Z15" s="2" t="s">
        <v>14</v>
      </c>
      <c r="AA15" s="161"/>
      <c r="AB15" s="161"/>
      <c r="AC15" s="2" t="s">
        <v>15</v>
      </c>
      <c r="AD15" s="2" t="s">
        <v>16</v>
      </c>
      <c r="AE15" s="258"/>
      <c r="AF15" s="259"/>
      <c r="AG15" s="259"/>
      <c r="AH15" s="259"/>
      <c r="AI15" s="259"/>
      <c r="AJ15" s="260"/>
    </row>
    <row r="16" spans="2:36" ht="15" customHeight="1" x14ac:dyDescent="0.25">
      <c r="B16" s="257"/>
      <c r="C16" s="99"/>
      <c r="D16" s="253"/>
      <c r="E16" s="253"/>
      <c r="F16" s="253"/>
      <c r="G16" s="253"/>
      <c r="H16" s="253"/>
      <c r="I16" s="253"/>
      <c r="J16" s="253"/>
      <c r="K16" s="253"/>
      <c r="L16" s="253"/>
      <c r="M16" s="253"/>
      <c r="N16" s="253"/>
      <c r="O16" s="253"/>
      <c r="P16" s="253"/>
      <c r="Q16" s="253"/>
      <c r="R16" s="253"/>
      <c r="S16" s="159" t="s">
        <v>131</v>
      </c>
      <c r="T16" s="160"/>
      <c r="U16" s="160"/>
      <c r="V16" s="114"/>
      <c r="W16" s="114"/>
      <c r="X16" s="7" t="s">
        <v>13</v>
      </c>
      <c r="Y16" s="114"/>
      <c r="Z16" s="114"/>
      <c r="AA16" s="7" t="s">
        <v>14</v>
      </c>
      <c r="AB16" s="114"/>
      <c r="AC16" s="114"/>
      <c r="AD16" s="7" t="s">
        <v>15</v>
      </c>
      <c r="AE16" s="62"/>
      <c r="AF16" s="63"/>
      <c r="AG16" s="63"/>
      <c r="AH16" s="63"/>
      <c r="AI16" s="63"/>
      <c r="AJ16" s="255"/>
    </row>
    <row r="17" spans="2:36" ht="15" customHeight="1" x14ac:dyDescent="0.25">
      <c r="B17" s="256" t="str">
        <f t="shared" ref="B17" si="1">B$11</f>
        <v>R４</v>
      </c>
      <c r="C17" s="97"/>
      <c r="D17" s="268"/>
      <c r="E17" s="268"/>
      <c r="F17" s="268"/>
      <c r="G17" s="268"/>
      <c r="H17" s="268"/>
      <c r="I17" s="268"/>
      <c r="J17" s="268"/>
      <c r="K17" s="268"/>
      <c r="L17" s="268"/>
      <c r="M17" s="268"/>
      <c r="N17" s="268"/>
      <c r="O17" s="268"/>
      <c r="P17" s="268"/>
      <c r="Q17" s="268"/>
      <c r="R17" s="268"/>
      <c r="S17" s="157" t="s">
        <v>131</v>
      </c>
      <c r="T17" s="158"/>
      <c r="U17" s="161"/>
      <c r="V17" s="161"/>
      <c r="W17" s="2" t="s">
        <v>13</v>
      </c>
      <c r="X17" s="161"/>
      <c r="Y17" s="161"/>
      <c r="Z17" s="2" t="s">
        <v>14</v>
      </c>
      <c r="AA17" s="161"/>
      <c r="AB17" s="161"/>
      <c r="AC17" s="2" t="s">
        <v>15</v>
      </c>
      <c r="AD17" s="2" t="s">
        <v>16</v>
      </c>
      <c r="AE17" s="258"/>
      <c r="AF17" s="259"/>
      <c r="AG17" s="259"/>
      <c r="AH17" s="259"/>
      <c r="AI17" s="259"/>
      <c r="AJ17" s="260"/>
    </row>
    <row r="18" spans="2:36" ht="15" customHeight="1" x14ac:dyDescent="0.25">
      <c r="B18" s="257"/>
      <c r="C18" s="99"/>
      <c r="D18" s="253"/>
      <c r="E18" s="253"/>
      <c r="F18" s="253"/>
      <c r="G18" s="253"/>
      <c r="H18" s="253"/>
      <c r="I18" s="253"/>
      <c r="J18" s="253"/>
      <c r="K18" s="253"/>
      <c r="L18" s="253"/>
      <c r="M18" s="253"/>
      <c r="N18" s="253"/>
      <c r="O18" s="253"/>
      <c r="P18" s="253"/>
      <c r="Q18" s="253"/>
      <c r="R18" s="253"/>
      <c r="S18" s="159" t="s">
        <v>131</v>
      </c>
      <c r="T18" s="160"/>
      <c r="U18" s="160"/>
      <c r="V18" s="114"/>
      <c r="W18" s="114"/>
      <c r="X18" s="7" t="s">
        <v>13</v>
      </c>
      <c r="Y18" s="114"/>
      <c r="Z18" s="114"/>
      <c r="AA18" s="7" t="s">
        <v>14</v>
      </c>
      <c r="AB18" s="114"/>
      <c r="AC18" s="114"/>
      <c r="AD18" s="7" t="s">
        <v>15</v>
      </c>
      <c r="AE18" s="62"/>
      <c r="AF18" s="63"/>
      <c r="AG18" s="63"/>
      <c r="AH18" s="63"/>
      <c r="AI18" s="63"/>
      <c r="AJ18" s="255"/>
    </row>
    <row r="19" spans="2:36" ht="15" customHeight="1" x14ac:dyDescent="0.25">
      <c r="B19" s="256" t="str">
        <f t="shared" ref="B19" si="2">B$11</f>
        <v>R４</v>
      </c>
      <c r="C19" s="97"/>
      <c r="D19" s="252"/>
      <c r="E19" s="252"/>
      <c r="F19" s="252"/>
      <c r="G19" s="252"/>
      <c r="H19" s="252"/>
      <c r="I19" s="252"/>
      <c r="J19" s="252"/>
      <c r="K19" s="252"/>
      <c r="L19" s="252"/>
      <c r="M19" s="252"/>
      <c r="N19" s="252"/>
      <c r="O19" s="252"/>
      <c r="P19" s="252"/>
      <c r="Q19" s="252"/>
      <c r="R19" s="252"/>
      <c r="S19" s="157" t="s">
        <v>131</v>
      </c>
      <c r="T19" s="158"/>
      <c r="U19" s="115"/>
      <c r="V19" s="115"/>
      <c r="W19" s="9" t="s">
        <v>13</v>
      </c>
      <c r="X19" s="115"/>
      <c r="Y19" s="115"/>
      <c r="Z19" s="9" t="s">
        <v>14</v>
      </c>
      <c r="AA19" s="115"/>
      <c r="AB19" s="115"/>
      <c r="AC19" s="9" t="s">
        <v>15</v>
      </c>
      <c r="AD19" s="16" t="s">
        <v>16</v>
      </c>
      <c r="AE19" s="60"/>
      <c r="AF19" s="61"/>
      <c r="AG19" s="61"/>
      <c r="AH19" s="61"/>
      <c r="AI19" s="61"/>
      <c r="AJ19" s="254"/>
    </row>
    <row r="20" spans="2:36" ht="15" customHeight="1" x14ac:dyDescent="0.25">
      <c r="B20" s="269"/>
      <c r="C20" s="270"/>
      <c r="D20" s="271"/>
      <c r="E20" s="271"/>
      <c r="F20" s="271"/>
      <c r="G20" s="271"/>
      <c r="H20" s="271"/>
      <c r="I20" s="271"/>
      <c r="J20" s="271"/>
      <c r="K20" s="271"/>
      <c r="L20" s="271"/>
      <c r="M20" s="271"/>
      <c r="N20" s="271"/>
      <c r="O20" s="271"/>
      <c r="P20" s="271"/>
      <c r="Q20" s="271"/>
      <c r="R20" s="271"/>
      <c r="S20" s="272" t="s">
        <v>131</v>
      </c>
      <c r="T20" s="273"/>
      <c r="U20" s="273"/>
      <c r="V20" s="243"/>
      <c r="W20" s="243"/>
      <c r="X20" s="11" t="s">
        <v>13</v>
      </c>
      <c r="Y20" s="243"/>
      <c r="Z20" s="243"/>
      <c r="AA20" s="11" t="s">
        <v>14</v>
      </c>
      <c r="AB20" s="243"/>
      <c r="AC20" s="243"/>
      <c r="AD20" s="18" t="s">
        <v>15</v>
      </c>
      <c r="AE20" s="261"/>
      <c r="AF20" s="262"/>
      <c r="AG20" s="262"/>
      <c r="AH20" s="262"/>
      <c r="AI20" s="262"/>
      <c r="AJ20" s="263"/>
    </row>
    <row r="21" spans="2:36" ht="15" customHeight="1" x14ac:dyDescent="0.25">
      <c r="B21" s="266" t="s">
        <v>197</v>
      </c>
      <c r="C21" s="267"/>
      <c r="D21" s="268"/>
      <c r="E21" s="268"/>
      <c r="F21" s="268"/>
      <c r="G21" s="268"/>
      <c r="H21" s="268"/>
      <c r="I21" s="268"/>
      <c r="J21" s="268"/>
      <c r="K21" s="268"/>
      <c r="L21" s="268"/>
      <c r="M21" s="268"/>
      <c r="N21" s="268"/>
      <c r="O21" s="268"/>
      <c r="P21" s="268"/>
      <c r="Q21" s="268"/>
      <c r="R21" s="268"/>
      <c r="S21" s="193" t="s">
        <v>131</v>
      </c>
      <c r="T21" s="194"/>
      <c r="U21" s="161"/>
      <c r="V21" s="161"/>
      <c r="W21" s="2" t="s">
        <v>13</v>
      </c>
      <c r="X21" s="161"/>
      <c r="Y21" s="161"/>
      <c r="Z21" s="2" t="s">
        <v>14</v>
      </c>
      <c r="AA21" s="161"/>
      <c r="AB21" s="161"/>
      <c r="AC21" s="2" t="s">
        <v>15</v>
      </c>
      <c r="AD21" s="2" t="s">
        <v>16</v>
      </c>
      <c r="AE21" s="258"/>
      <c r="AF21" s="259"/>
      <c r="AG21" s="259"/>
      <c r="AH21" s="259"/>
      <c r="AI21" s="259"/>
      <c r="AJ21" s="260"/>
    </row>
    <row r="22" spans="2:36" ht="15" customHeight="1" x14ac:dyDescent="0.25">
      <c r="B22" s="266"/>
      <c r="C22" s="267"/>
      <c r="D22" s="268"/>
      <c r="E22" s="268"/>
      <c r="F22" s="268"/>
      <c r="G22" s="268"/>
      <c r="H22" s="268"/>
      <c r="I22" s="268"/>
      <c r="J22" s="268"/>
      <c r="K22" s="268"/>
      <c r="L22" s="268"/>
      <c r="M22" s="268"/>
      <c r="N22" s="268"/>
      <c r="O22" s="268"/>
      <c r="P22" s="268"/>
      <c r="Q22" s="268"/>
      <c r="R22" s="268"/>
      <c r="S22" s="159" t="s">
        <v>131</v>
      </c>
      <c r="T22" s="160"/>
      <c r="U22" s="160"/>
      <c r="V22" s="175"/>
      <c r="W22" s="175"/>
      <c r="X22" s="10" t="s">
        <v>13</v>
      </c>
      <c r="Y22" s="175"/>
      <c r="Z22" s="175"/>
      <c r="AA22" s="10" t="s">
        <v>14</v>
      </c>
      <c r="AB22" s="175"/>
      <c r="AC22" s="175"/>
      <c r="AD22" s="10" t="s">
        <v>15</v>
      </c>
      <c r="AE22" s="258"/>
      <c r="AF22" s="259"/>
      <c r="AG22" s="259"/>
      <c r="AH22" s="259"/>
      <c r="AI22" s="259"/>
      <c r="AJ22" s="260"/>
    </row>
    <row r="23" spans="2:36" ht="15" customHeight="1" x14ac:dyDescent="0.25">
      <c r="B23" s="248" t="str">
        <f>B$21</f>
        <v>R５</v>
      </c>
      <c r="C23" s="249"/>
      <c r="D23" s="252"/>
      <c r="E23" s="252"/>
      <c r="F23" s="252"/>
      <c r="G23" s="252"/>
      <c r="H23" s="252"/>
      <c r="I23" s="252"/>
      <c r="J23" s="252"/>
      <c r="K23" s="252"/>
      <c r="L23" s="252"/>
      <c r="M23" s="252"/>
      <c r="N23" s="252"/>
      <c r="O23" s="252"/>
      <c r="P23" s="252"/>
      <c r="Q23" s="252"/>
      <c r="R23" s="252"/>
      <c r="S23" s="157" t="s">
        <v>131</v>
      </c>
      <c r="T23" s="158"/>
      <c r="U23" s="115"/>
      <c r="V23" s="115"/>
      <c r="W23" s="9" t="s">
        <v>13</v>
      </c>
      <c r="X23" s="115"/>
      <c r="Y23" s="115"/>
      <c r="Z23" s="9" t="s">
        <v>14</v>
      </c>
      <c r="AA23" s="115"/>
      <c r="AB23" s="115"/>
      <c r="AC23" s="9" t="s">
        <v>15</v>
      </c>
      <c r="AD23" s="9" t="s">
        <v>16</v>
      </c>
      <c r="AE23" s="60"/>
      <c r="AF23" s="61"/>
      <c r="AG23" s="61"/>
      <c r="AH23" s="61"/>
      <c r="AI23" s="61"/>
      <c r="AJ23" s="254"/>
    </row>
    <row r="24" spans="2:36" ht="15" customHeight="1" x14ac:dyDescent="0.25">
      <c r="B24" s="250"/>
      <c r="C24" s="251"/>
      <c r="D24" s="253"/>
      <c r="E24" s="253"/>
      <c r="F24" s="253"/>
      <c r="G24" s="253"/>
      <c r="H24" s="253"/>
      <c r="I24" s="253"/>
      <c r="J24" s="253"/>
      <c r="K24" s="253"/>
      <c r="L24" s="253"/>
      <c r="M24" s="253"/>
      <c r="N24" s="253"/>
      <c r="O24" s="253"/>
      <c r="P24" s="253"/>
      <c r="Q24" s="253"/>
      <c r="R24" s="253"/>
      <c r="S24" s="159" t="s">
        <v>131</v>
      </c>
      <c r="T24" s="160"/>
      <c r="U24" s="160"/>
      <c r="V24" s="114"/>
      <c r="W24" s="114"/>
      <c r="X24" s="7" t="s">
        <v>13</v>
      </c>
      <c r="Y24" s="114"/>
      <c r="Z24" s="114"/>
      <c r="AA24" s="7" t="s">
        <v>14</v>
      </c>
      <c r="AB24" s="114"/>
      <c r="AC24" s="114"/>
      <c r="AD24" s="7" t="s">
        <v>15</v>
      </c>
      <c r="AE24" s="62"/>
      <c r="AF24" s="63"/>
      <c r="AG24" s="63"/>
      <c r="AH24" s="63"/>
      <c r="AI24" s="63"/>
      <c r="AJ24" s="255"/>
    </row>
    <row r="25" spans="2:36" ht="15" customHeight="1" x14ac:dyDescent="0.25">
      <c r="B25" s="248" t="str">
        <f t="shared" ref="B25" si="3">B$21</f>
        <v>R５</v>
      </c>
      <c r="C25" s="249"/>
      <c r="D25" s="252"/>
      <c r="E25" s="252"/>
      <c r="F25" s="252"/>
      <c r="G25" s="252"/>
      <c r="H25" s="252"/>
      <c r="I25" s="252"/>
      <c r="J25" s="252"/>
      <c r="K25" s="252"/>
      <c r="L25" s="252"/>
      <c r="M25" s="252"/>
      <c r="N25" s="252"/>
      <c r="O25" s="252"/>
      <c r="P25" s="252"/>
      <c r="Q25" s="252"/>
      <c r="R25" s="252"/>
      <c r="S25" s="157" t="s">
        <v>131</v>
      </c>
      <c r="T25" s="158"/>
      <c r="U25" s="161"/>
      <c r="V25" s="161"/>
      <c r="W25" s="2" t="s">
        <v>13</v>
      </c>
      <c r="X25" s="161"/>
      <c r="Y25" s="161"/>
      <c r="Z25" s="2" t="s">
        <v>14</v>
      </c>
      <c r="AA25" s="161"/>
      <c r="AB25" s="161"/>
      <c r="AC25" s="2" t="s">
        <v>15</v>
      </c>
      <c r="AD25" s="2" t="s">
        <v>16</v>
      </c>
      <c r="AE25" s="60"/>
      <c r="AF25" s="61"/>
      <c r="AG25" s="61"/>
      <c r="AH25" s="61"/>
      <c r="AI25" s="61"/>
      <c r="AJ25" s="254"/>
    </row>
    <row r="26" spans="2:36" ht="15" customHeight="1" x14ac:dyDescent="0.25">
      <c r="B26" s="250"/>
      <c r="C26" s="251"/>
      <c r="D26" s="253"/>
      <c r="E26" s="253"/>
      <c r="F26" s="253"/>
      <c r="G26" s="253"/>
      <c r="H26" s="253"/>
      <c r="I26" s="253"/>
      <c r="J26" s="253"/>
      <c r="K26" s="253"/>
      <c r="L26" s="253"/>
      <c r="M26" s="253"/>
      <c r="N26" s="253"/>
      <c r="O26" s="253"/>
      <c r="P26" s="253"/>
      <c r="Q26" s="253"/>
      <c r="R26" s="253"/>
      <c r="S26" s="159" t="s">
        <v>131</v>
      </c>
      <c r="T26" s="160"/>
      <c r="U26" s="160"/>
      <c r="V26" s="114"/>
      <c r="W26" s="114"/>
      <c r="X26" s="7" t="s">
        <v>13</v>
      </c>
      <c r="Y26" s="114"/>
      <c r="Z26" s="114"/>
      <c r="AA26" s="7" t="s">
        <v>14</v>
      </c>
      <c r="AB26" s="114"/>
      <c r="AC26" s="114"/>
      <c r="AD26" s="7" t="s">
        <v>15</v>
      </c>
      <c r="AE26" s="62"/>
      <c r="AF26" s="63"/>
      <c r="AG26" s="63"/>
      <c r="AH26" s="63"/>
      <c r="AI26" s="63"/>
      <c r="AJ26" s="255"/>
    </row>
    <row r="27" spans="2:36" ht="15" customHeight="1" x14ac:dyDescent="0.25">
      <c r="B27" s="248" t="str">
        <f t="shared" ref="B27" si="4">B$21</f>
        <v>R５</v>
      </c>
      <c r="C27" s="249"/>
      <c r="D27" s="252"/>
      <c r="E27" s="252"/>
      <c r="F27" s="252"/>
      <c r="G27" s="252"/>
      <c r="H27" s="252"/>
      <c r="I27" s="252"/>
      <c r="J27" s="252"/>
      <c r="K27" s="252"/>
      <c r="L27" s="252"/>
      <c r="M27" s="252"/>
      <c r="N27" s="252"/>
      <c r="O27" s="252"/>
      <c r="P27" s="252"/>
      <c r="Q27" s="252"/>
      <c r="R27" s="252"/>
      <c r="S27" s="157" t="s">
        <v>131</v>
      </c>
      <c r="T27" s="158"/>
      <c r="U27" s="161"/>
      <c r="V27" s="161"/>
      <c r="W27" s="2" t="s">
        <v>13</v>
      </c>
      <c r="X27" s="161"/>
      <c r="Y27" s="161"/>
      <c r="Z27" s="2" t="s">
        <v>14</v>
      </c>
      <c r="AA27" s="161"/>
      <c r="AB27" s="161"/>
      <c r="AC27" s="2" t="s">
        <v>15</v>
      </c>
      <c r="AD27" s="2" t="s">
        <v>16</v>
      </c>
      <c r="AE27" s="60"/>
      <c r="AF27" s="61"/>
      <c r="AG27" s="61"/>
      <c r="AH27" s="61"/>
      <c r="AI27" s="61"/>
      <c r="AJ27" s="254"/>
    </row>
    <row r="28" spans="2:36" ht="15" customHeight="1" x14ac:dyDescent="0.25">
      <c r="B28" s="250"/>
      <c r="C28" s="251"/>
      <c r="D28" s="253"/>
      <c r="E28" s="253"/>
      <c r="F28" s="253"/>
      <c r="G28" s="253"/>
      <c r="H28" s="253"/>
      <c r="I28" s="253"/>
      <c r="J28" s="253"/>
      <c r="K28" s="253"/>
      <c r="L28" s="253"/>
      <c r="M28" s="253"/>
      <c r="N28" s="253"/>
      <c r="O28" s="253"/>
      <c r="P28" s="253"/>
      <c r="Q28" s="253"/>
      <c r="R28" s="253"/>
      <c r="S28" s="159" t="s">
        <v>131</v>
      </c>
      <c r="T28" s="160"/>
      <c r="U28" s="160"/>
      <c r="V28" s="114"/>
      <c r="W28" s="114"/>
      <c r="X28" s="7" t="s">
        <v>13</v>
      </c>
      <c r="Y28" s="114"/>
      <c r="Z28" s="114"/>
      <c r="AA28" s="7" t="s">
        <v>14</v>
      </c>
      <c r="AB28" s="114"/>
      <c r="AC28" s="114"/>
      <c r="AD28" s="7" t="s">
        <v>15</v>
      </c>
      <c r="AE28" s="62"/>
      <c r="AF28" s="63"/>
      <c r="AG28" s="63"/>
      <c r="AH28" s="63"/>
      <c r="AI28" s="63"/>
      <c r="AJ28" s="255"/>
    </row>
    <row r="29" spans="2:36" ht="15" customHeight="1" x14ac:dyDescent="0.25">
      <c r="B29" s="266" t="str">
        <f t="shared" ref="B29" si="5">B$21</f>
        <v>R５</v>
      </c>
      <c r="C29" s="267"/>
      <c r="D29" s="268"/>
      <c r="E29" s="268"/>
      <c r="F29" s="268"/>
      <c r="G29" s="268"/>
      <c r="H29" s="268"/>
      <c r="I29" s="268"/>
      <c r="J29" s="268"/>
      <c r="K29" s="268"/>
      <c r="L29" s="268"/>
      <c r="M29" s="268"/>
      <c r="N29" s="268"/>
      <c r="O29" s="268"/>
      <c r="P29" s="268"/>
      <c r="Q29" s="268"/>
      <c r="R29" s="268"/>
      <c r="S29" s="157" t="s">
        <v>131</v>
      </c>
      <c r="T29" s="158"/>
      <c r="U29" s="115"/>
      <c r="V29" s="115"/>
      <c r="W29" s="9" t="s">
        <v>13</v>
      </c>
      <c r="X29" s="115"/>
      <c r="Y29" s="115"/>
      <c r="Z29" s="9" t="s">
        <v>14</v>
      </c>
      <c r="AA29" s="115"/>
      <c r="AB29" s="115"/>
      <c r="AC29" s="9" t="s">
        <v>15</v>
      </c>
      <c r="AD29" s="16" t="s">
        <v>16</v>
      </c>
      <c r="AE29" s="258"/>
      <c r="AF29" s="259"/>
      <c r="AG29" s="259"/>
      <c r="AH29" s="259"/>
      <c r="AI29" s="259"/>
      <c r="AJ29" s="260"/>
    </row>
    <row r="30" spans="2:36" ht="15" customHeight="1" x14ac:dyDescent="0.25">
      <c r="B30" s="294"/>
      <c r="C30" s="182"/>
      <c r="D30" s="271"/>
      <c r="E30" s="271"/>
      <c r="F30" s="271"/>
      <c r="G30" s="271"/>
      <c r="H30" s="271"/>
      <c r="I30" s="271"/>
      <c r="J30" s="271"/>
      <c r="K30" s="271"/>
      <c r="L30" s="271"/>
      <c r="M30" s="271"/>
      <c r="N30" s="271"/>
      <c r="O30" s="271"/>
      <c r="P30" s="271"/>
      <c r="Q30" s="271"/>
      <c r="R30" s="271"/>
      <c r="S30" s="272" t="s">
        <v>131</v>
      </c>
      <c r="T30" s="273"/>
      <c r="U30" s="273"/>
      <c r="V30" s="243"/>
      <c r="W30" s="243"/>
      <c r="X30" s="11" t="s">
        <v>13</v>
      </c>
      <c r="Y30" s="243"/>
      <c r="Z30" s="243"/>
      <c r="AA30" s="11" t="s">
        <v>14</v>
      </c>
      <c r="AB30" s="243"/>
      <c r="AC30" s="243"/>
      <c r="AD30" s="18" t="s">
        <v>15</v>
      </c>
      <c r="AE30" s="261"/>
      <c r="AF30" s="262"/>
      <c r="AG30" s="262"/>
      <c r="AH30" s="262"/>
      <c r="AI30" s="262"/>
      <c r="AJ30" s="263"/>
    </row>
    <row r="31" spans="2:36" ht="15" customHeight="1" x14ac:dyDescent="0.25">
      <c r="B31" s="264" t="s">
        <v>198</v>
      </c>
      <c r="C31" s="265"/>
      <c r="D31" s="276"/>
      <c r="E31" s="276"/>
      <c r="F31" s="276"/>
      <c r="G31" s="276"/>
      <c r="H31" s="276"/>
      <c r="I31" s="276"/>
      <c r="J31" s="276"/>
      <c r="K31" s="276"/>
      <c r="L31" s="276"/>
      <c r="M31" s="276"/>
      <c r="N31" s="276"/>
      <c r="O31" s="276"/>
      <c r="P31" s="276"/>
      <c r="Q31" s="276"/>
      <c r="R31" s="276"/>
      <c r="S31" s="193" t="s">
        <v>131</v>
      </c>
      <c r="T31" s="194"/>
      <c r="U31" s="161"/>
      <c r="V31" s="161"/>
      <c r="W31" s="2" t="s">
        <v>13</v>
      </c>
      <c r="X31" s="161"/>
      <c r="Y31" s="161"/>
      <c r="Z31" s="2" t="s">
        <v>14</v>
      </c>
      <c r="AA31" s="161"/>
      <c r="AB31" s="161"/>
      <c r="AC31" s="2" t="s">
        <v>15</v>
      </c>
      <c r="AD31" s="2" t="s">
        <v>16</v>
      </c>
      <c r="AE31" s="283"/>
      <c r="AF31" s="284"/>
      <c r="AG31" s="284"/>
      <c r="AH31" s="284"/>
      <c r="AI31" s="284"/>
      <c r="AJ31" s="285"/>
    </row>
    <row r="32" spans="2:36" ht="15" customHeight="1" x14ac:dyDescent="0.25">
      <c r="B32" s="257"/>
      <c r="C32" s="99"/>
      <c r="D32" s="268"/>
      <c r="E32" s="268"/>
      <c r="F32" s="268"/>
      <c r="G32" s="268"/>
      <c r="H32" s="268"/>
      <c r="I32" s="268"/>
      <c r="J32" s="268"/>
      <c r="K32" s="268"/>
      <c r="L32" s="268"/>
      <c r="M32" s="268"/>
      <c r="N32" s="268"/>
      <c r="O32" s="268"/>
      <c r="P32" s="268"/>
      <c r="Q32" s="268"/>
      <c r="R32" s="268"/>
      <c r="S32" s="191" t="s">
        <v>131</v>
      </c>
      <c r="T32" s="192"/>
      <c r="U32" s="192"/>
      <c r="V32" s="175"/>
      <c r="W32" s="175"/>
      <c r="X32" s="10" t="s">
        <v>13</v>
      </c>
      <c r="Y32" s="175"/>
      <c r="Z32" s="175"/>
      <c r="AA32" s="10" t="s">
        <v>14</v>
      </c>
      <c r="AB32" s="175"/>
      <c r="AC32" s="175"/>
      <c r="AD32" s="10" t="s">
        <v>15</v>
      </c>
      <c r="AE32" s="258"/>
      <c r="AF32" s="259"/>
      <c r="AG32" s="259"/>
      <c r="AH32" s="259"/>
      <c r="AI32" s="259"/>
      <c r="AJ32" s="260"/>
    </row>
    <row r="33" spans="2:54" ht="15" customHeight="1" x14ac:dyDescent="0.25">
      <c r="B33" s="256" t="str">
        <f>B$31</f>
        <v>R６</v>
      </c>
      <c r="C33" s="97"/>
      <c r="D33" s="252"/>
      <c r="E33" s="252"/>
      <c r="F33" s="252"/>
      <c r="G33" s="252"/>
      <c r="H33" s="252"/>
      <c r="I33" s="252"/>
      <c r="J33" s="252"/>
      <c r="K33" s="252"/>
      <c r="L33" s="252"/>
      <c r="M33" s="252"/>
      <c r="N33" s="252"/>
      <c r="O33" s="252"/>
      <c r="P33" s="252"/>
      <c r="Q33" s="252"/>
      <c r="R33" s="252"/>
      <c r="S33" s="157" t="s">
        <v>131</v>
      </c>
      <c r="T33" s="158"/>
      <c r="U33" s="115"/>
      <c r="V33" s="115"/>
      <c r="W33" s="9" t="s">
        <v>13</v>
      </c>
      <c r="X33" s="115"/>
      <c r="Y33" s="115"/>
      <c r="Z33" s="9" t="s">
        <v>14</v>
      </c>
      <c r="AA33" s="115"/>
      <c r="AB33" s="115"/>
      <c r="AC33" s="9" t="s">
        <v>15</v>
      </c>
      <c r="AD33" s="9" t="s">
        <v>16</v>
      </c>
      <c r="AE33" s="60"/>
      <c r="AF33" s="61"/>
      <c r="AG33" s="61"/>
      <c r="AH33" s="61"/>
      <c r="AI33" s="61"/>
      <c r="AJ33" s="254"/>
    </row>
    <row r="34" spans="2:54" ht="15" customHeight="1" x14ac:dyDescent="0.25">
      <c r="B34" s="257"/>
      <c r="C34" s="99"/>
      <c r="D34" s="253"/>
      <c r="E34" s="253"/>
      <c r="F34" s="253"/>
      <c r="G34" s="253"/>
      <c r="H34" s="253"/>
      <c r="I34" s="253"/>
      <c r="J34" s="253"/>
      <c r="K34" s="253"/>
      <c r="L34" s="253"/>
      <c r="M34" s="253"/>
      <c r="N34" s="253"/>
      <c r="O34" s="253"/>
      <c r="P34" s="253"/>
      <c r="Q34" s="253"/>
      <c r="R34" s="253"/>
      <c r="S34" s="159" t="s">
        <v>131</v>
      </c>
      <c r="T34" s="160"/>
      <c r="U34" s="160"/>
      <c r="V34" s="114"/>
      <c r="W34" s="114"/>
      <c r="X34" s="7" t="s">
        <v>13</v>
      </c>
      <c r="Y34" s="114"/>
      <c r="Z34" s="114"/>
      <c r="AA34" s="7" t="s">
        <v>14</v>
      </c>
      <c r="AB34" s="114"/>
      <c r="AC34" s="114"/>
      <c r="AD34" s="7" t="s">
        <v>15</v>
      </c>
      <c r="AE34" s="62"/>
      <c r="AF34" s="63"/>
      <c r="AG34" s="63"/>
      <c r="AH34" s="63"/>
      <c r="AI34" s="63"/>
      <c r="AJ34" s="255"/>
    </row>
    <row r="35" spans="2:54" ht="15" customHeight="1" x14ac:dyDescent="0.25">
      <c r="B35" s="256" t="str">
        <f t="shared" ref="B35" si="6">B$31</f>
        <v>R６</v>
      </c>
      <c r="C35" s="97"/>
      <c r="D35" s="252"/>
      <c r="E35" s="252"/>
      <c r="F35" s="252"/>
      <c r="G35" s="252"/>
      <c r="H35" s="252"/>
      <c r="I35" s="252"/>
      <c r="J35" s="252"/>
      <c r="K35" s="252"/>
      <c r="L35" s="252"/>
      <c r="M35" s="252"/>
      <c r="N35" s="252"/>
      <c r="O35" s="252"/>
      <c r="P35" s="252"/>
      <c r="Q35" s="252"/>
      <c r="R35" s="252"/>
      <c r="S35" s="157" t="s">
        <v>131</v>
      </c>
      <c r="T35" s="158"/>
      <c r="U35" s="115"/>
      <c r="V35" s="115"/>
      <c r="W35" s="9" t="s">
        <v>13</v>
      </c>
      <c r="X35" s="115"/>
      <c r="Y35" s="115"/>
      <c r="Z35" s="9" t="s">
        <v>14</v>
      </c>
      <c r="AA35" s="115"/>
      <c r="AB35" s="115"/>
      <c r="AC35" s="9" t="s">
        <v>15</v>
      </c>
      <c r="AD35" s="9" t="s">
        <v>16</v>
      </c>
      <c r="AE35" s="60"/>
      <c r="AF35" s="61"/>
      <c r="AG35" s="61"/>
      <c r="AH35" s="61"/>
      <c r="AI35" s="61"/>
      <c r="AJ35" s="254"/>
    </row>
    <row r="36" spans="2:54" ht="15" customHeight="1" x14ac:dyDescent="0.25">
      <c r="B36" s="257"/>
      <c r="C36" s="99"/>
      <c r="D36" s="253"/>
      <c r="E36" s="253"/>
      <c r="F36" s="253"/>
      <c r="G36" s="253"/>
      <c r="H36" s="253"/>
      <c r="I36" s="253"/>
      <c r="J36" s="253"/>
      <c r="K36" s="253"/>
      <c r="L36" s="253"/>
      <c r="M36" s="253"/>
      <c r="N36" s="253"/>
      <c r="O36" s="253"/>
      <c r="P36" s="253"/>
      <c r="Q36" s="253"/>
      <c r="R36" s="253"/>
      <c r="S36" s="159" t="s">
        <v>131</v>
      </c>
      <c r="T36" s="160"/>
      <c r="U36" s="160"/>
      <c r="V36" s="114"/>
      <c r="W36" s="114"/>
      <c r="X36" s="7" t="s">
        <v>13</v>
      </c>
      <c r="Y36" s="114"/>
      <c r="Z36" s="114"/>
      <c r="AA36" s="7" t="s">
        <v>14</v>
      </c>
      <c r="AB36" s="114"/>
      <c r="AC36" s="114"/>
      <c r="AD36" s="7" t="s">
        <v>15</v>
      </c>
      <c r="AE36" s="62"/>
      <c r="AF36" s="63"/>
      <c r="AG36" s="63"/>
      <c r="AH36" s="63"/>
      <c r="AI36" s="63"/>
      <c r="AJ36" s="255"/>
    </row>
    <row r="37" spans="2:54" ht="15" customHeight="1" x14ac:dyDescent="0.25">
      <c r="B37" s="256" t="str">
        <f t="shared" ref="B37" si="7">B$31</f>
        <v>R６</v>
      </c>
      <c r="C37" s="97"/>
      <c r="D37" s="252"/>
      <c r="E37" s="252"/>
      <c r="F37" s="252"/>
      <c r="G37" s="252"/>
      <c r="H37" s="252"/>
      <c r="I37" s="252"/>
      <c r="J37" s="252"/>
      <c r="K37" s="252"/>
      <c r="L37" s="252"/>
      <c r="M37" s="252"/>
      <c r="N37" s="252"/>
      <c r="O37" s="252"/>
      <c r="P37" s="252"/>
      <c r="Q37" s="252"/>
      <c r="R37" s="252"/>
      <c r="S37" s="157" t="s">
        <v>131</v>
      </c>
      <c r="T37" s="158"/>
      <c r="U37" s="115"/>
      <c r="V37" s="115"/>
      <c r="W37" s="9" t="s">
        <v>13</v>
      </c>
      <c r="X37" s="115"/>
      <c r="Y37" s="115"/>
      <c r="Z37" s="9" t="s">
        <v>14</v>
      </c>
      <c r="AA37" s="115"/>
      <c r="AB37" s="115"/>
      <c r="AC37" s="9" t="s">
        <v>15</v>
      </c>
      <c r="AD37" s="9" t="s">
        <v>16</v>
      </c>
      <c r="AE37" s="60"/>
      <c r="AF37" s="61"/>
      <c r="AG37" s="61"/>
      <c r="AH37" s="61"/>
      <c r="AI37" s="61"/>
      <c r="AJ37" s="254"/>
    </row>
    <row r="38" spans="2:54" ht="15" customHeight="1" x14ac:dyDescent="0.25">
      <c r="B38" s="257"/>
      <c r="C38" s="99"/>
      <c r="D38" s="253"/>
      <c r="E38" s="253"/>
      <c r="F38" s="253"/>
      <c r="G38" s="253"/>
      <c r="H38" s="253"/>
      <c r="I38" s="253"/>
      <c r="J38" s="253"/>
      <c r="K38" s="253"/>
      <c r="L38" s="253"/>
      <c r="M38" s="253"/>
      <c r="N38" s="253"/>
      <c r="O38" s="253"/>
      <c r="P38" s="253"/>
      <c r="Q38" s="253"/>
      <c r="R38" s="253"/>
      <c r="S38" s="159" t="s">
        <v>131</v>
      </c>
      <c r="T38" s="160"/>
      <c r="U38" s="160"/>
      <c r="V38" s="114"/>
      <c r="W38" s="114"/>
      <c r="X38" s="7" t="s">
        <v>13</v>
      </c>
      <c r="Y38" s="114"/>
      <c r="Z38" s="114"/>
      <c r="AA38" s="7" t="s">
        <v>14</v>
      </c>
      <c r="AB38" s="114"/>
      <c r="AC38" s="114"/>
      <c r="AD38" s="7" t="s">
        <v>15</v>
      </c>
      <c r="AE38" s="62"/>
      <c r="AF38" s="63"/>
      <c r="AG38" s="63"/>
      <c r="AH38" s="63"/>
      <c r="AI38" s="63"/>
      <c r="AJ38" s="255"/>
    </row>
    <row r="39" spans="2:54" ht="15" customHeight="1" x14ac:dyDescent="0.25">
      <c r="B39" s="256" t="str">
        <f t="shared" ref="B39" si="8">B$31</f>
        <v>R６</v>
      </c>
      <c r="C39" s="97"/>
      <c r="D39" s="268"/>
      <c r="E39" s="268"/>
      <c r="F39" s="268"/>
      <c r="G39" s="268"/>
      <c r="H39" s="268"/>
      <c r="I39" s="268"/>
      <c r="J39" s="268"/>
      <c r="K39" s="268"/>
      <c r="L39" s="268"/>
      <c r="M39" s="268"/>
      <c r="N39" s="268"/>
      <c r="O39" s="268"/>
      <c r="P39" s="268"/>
      <c r="Q39" s="268"/>
      <c r="R39" s="268"/>
      <c r="S39" s="157" t="s">
        <v>131</v>
      </c>
      <c r="T39" s="158"/>
      <c r="U39" s="115"/>
      <c r="V39" s="115"/>
      <c r="W39" s="9" t="s">
        <v>13</v>
      </c>
      <c r="X39" s="161"/>
      <c r="Y39" s="161"/>
      <c r="Z39" s="2" t="s">
        <v>14</v>
      </c>
      <c r="AA39" s="161"/>
      <c r="AB39" s="161"/>
      <c r="AC39" s="2" t="s">
        <v>15</v>
      </c>
      <c r="AD39" s="2" t="s">
        <v>16</v>
      </c>
      <c r="AE39" s="258"/>
      <c r="AF39" s="259"/>
      <c r="AG39" s="259"/>
      <c r="AH39" s="259"/>
      <c r="AI39" s="259"/>
      <c r="AJ39" s="260"/>
    </row>
    <row r="40" spans="2:54" ht="15" customHeight="1" x14ac:dyDescent="0.25">
      <c r="B40" s="269"/>
      <c r="C40" s="270"/>
      <c r="D40" s="271"/>
      <c r="E40" s="271"/>
      <c r="F40" s="271"/>
      <c r="G40" s="271"/>
      <c r="H40" s="271"/>
      <c r="I40" s="271"/>
      <c r="J40" s="271"/>
      <c r="K40" s="271"/>
      <c r="L40" s="271"/>
      <c r="M40" s="271"/>
      <c r="N40" s="271"/>
      <c r="O40" s="271"/>
      <c r="P40" s="271"/>
      <c r="Q40" s="271"/>
      <c r="R40" s="271"/>
      <c r="S40" s="272" t="s">
        <v>131</v>
      </c>
      <c r="T40" s="273"/>
      <c r="U40" s="273"/>
      <c r="V40" s="243"/>
      <c r="W40" s="243"/>
      <c r="X40" s="11" t="s">
        <v>13</v>
      </c>
      <c r="Y40" s="243"/>
      <c r="Z40" s="243"/>
      <c r="AA40" s="11" t="s">
        <v>14</v>
      </c>
      <c r="AB40" s="243"/>
      <c r="AC40" s="243"/>
      <c r="AD40" s="11" t="s">
        <v>15</v>
      </c>
      <c r="AE40" s="261"/>
      <c r="AF40" s="262"/>
      <c r="AG40" s="262"/>
      <c r="AH40" s="262"/>
      <c r="AI40" s="262"/>
      <c r="AJ40" s="263"/>
    </row>
    <row r="41" spans="2:54" ht="15" customHeight="1" x14ac:dyDescent="0.25">
      <c r="B41" s="275" t="s">
        <v>206</v>
      </c>
      <c r="C41" s="180"/>
      <c r="D41" s="276"/>
      <c r="E41" s="276"/>
      <c r="F41" s="276"/>
      <c r="G41" s="276"/>
      <c r="H41" s="276"/>
      <c r="I41" s="276"/>
      <c r="J41" s="276"/>
      <c r="K41" s="276"/>
      <c r="L41" s="276"/>
      <c r="M41" s="276"/>
      <c r="N41" s="276"/>
      <c r="O41" s="276"/>
      <c r="P41" s="276"/>
      <c r="Q41" s="276"/>
      <c r="R41" s="276"/>
      <c r="S41" s="2" t="s">
        <v>132</v>
      </c>
      <c r="T41" s="2"/>
      <c r="U41" s="161"/>
      <c r="V41" s="161"/>
      <c r="W41" s="2" t="s">
        <v>13</v>
      </c>
      <c r="X41" s="161"/>
      <c r="Y41" s="161"/>
      <c r="Z41" s="2" t="s">
        <v>14</v>
      </c>
      <c r="AA41" s="161"/>
      <c r="AB41" s="161"/>
      <c r="AC41" s="2" t="s">
        <v>15</v>
      </c>
      <c r="AD41" s="2" t="s">
        <v>16</v>
      </c>
      <c r="AE41" s="283"/>
      <c r="AF41" s="284"/>
      <c r="AG41" s="284"/>
      <c r="AH41" s="284"/>
      <c r="AI41" s="284"/>
      <c r="AJ41" s="285"/>
    </row>
    <row r="42" spans="2:54" ht="15" customHeight="1" x14ac:dyDescent="0.25">
      <c r="B42" s="266"/>
      <c r="C42" s="267"/>
      <c r="D42" s="268"/>
      <c r="E42" s="268"/>
      <c r="F42" s="268"/>
      <c r="G42" s="268"/>
      <c r="H42" s="268"/>
      <c r="I42" s="268"/>
      <c r="J42" s="268"/>
      <c r="K42" s="268"/>
      <c r="L42" s="268"/>
      <c r="M42" s="268"/>
      <c r="N42" s="268"/>
      <c r="O42" s="268"/>
      <c r="P42" s="268"/>
      <c r="Q42" s="268"/>
      <c r="R42" s="268"/>
      <c r="S42" s="10"/>
      <c r="T42" s="10" t="s">
        <v>132</v>
      </c>
      <c r="U42" s="10"/>
      <c r="V42" s="175"/>
      <c r="W42" s="175"/>
      <c r="X42" s="10" t="s">
        <v>13</v>
      </c>
      <c r="Y42" s="175"/>
      <c r="Z42" s="175"/>
      <c r="AA42" s="10" t="s">
        <v>14</v>
      </c>
      <c r="AB42" s="175"/>
      <c r="AC42" s="175"/>
      <c r="AD42" s="10" t="s">
        <v>15</v>
      </c>
      <c r="AE42" s="258"/>
      <c r="AF42" s="259"/>
      <c r="AG42" s="259"/>
      <c r="AH42" s="259"/>
      <c r="AI42" s="259"/>
      <c r="AJ42" s="260"/>
    </row>
    <row r="43" spans="2:54" ht="15" customHeight="1" x14ac:dyDescent="0.25">
      <c r="B43" s="248" t="str">
        <f>B$41</f>
        <v>R7</v>
      </c>
      <c r="C43" s="249"/>
      <c r="D43" s="252"/>
      <c r="E43" s="252"/>
      <c r="F43" s="252"/>
      <c r="G43" s="252"/>
      <c r="H43" s="252"/>
      <c r="I43" s="252"/>
      <c r="J43" s="252"/>
      <c r="K43" s="252"/>
      <c r="L43" s="252"/>
      <c r="M43" s="252"/>
      <c r="N43" s="252"/>
      <c r="O43" s="252"/>
      <c r="P43" s="252"/>
      <c r="Q43" s="252"/>
      <c r="R43" s="252"/>
      <c r="S43" s="17" t="s">
        <v>132</v>
      </c>
      <c r="T43" s="9"/>
      <c r="U43" s="115"/>
      <c r="V43" s="115"/>
      <c r="W43" s="9" t="s">
        <v>13</v>
      </c>
      <c r="X43" s="115"/>
      <c r="Y43" s="115"/>
      <c r="Z43" s="9" t="s">
        <v>14</v>
      </c>
      <c r="AA43" s="115"/>
      <c r="AB43" s="115"/>
      <c r="AC43" s="9" t="s">
        <v>15</v>
      </c>
      <c r="AD43" s="9" t="s">
        <v>16</v>
      </c>
      <c r="AE43" s="60"/>
      <c r="AF43" s="61"/>
      <c r="AG43" s="61"/>
      <c r="AH43" s="61"/>
      <c r="AI43" s="61"/>
      <c r="AJ43" s="254"/>
    </row>
    <row r="44" spans="2:54" ht="15" customHeight="1" x14ac:dyDescent="0.25">
      <c r="B44" s="250"/>
      <c r="C44" s="251"/>
      <c r="D44" s="253"/>
      <c r="E44" s="253"/>
      <c r="F44" s="253"/>
      <c r="G44" s="253"/>
      <c r="H44" s="253"/>
      <c r="I44" s="253"/>
      <c r="J44" s="253"/>
      <c r="K44" s="253"/>
      <c r="L44" s="253"/>
      <c r="M44" s="253"/>
      <c r="N44" s="253"/>
      <c r="O44" s="253"/>
      <c r="P44" s="253"/>
      <c r="Q44" s="253"/>
      <c r="R44" s="253"/>
      <c r="S44" s="19"/>
      <c r="T44" s="7" t="s">
        <v>132</v>
      </c>
      <c r="U44" s="7"/>
      <c r="V44" s="114"/>
      <c r="W44" s="114"/>
      <c r="X44" s="7" t="s">
        <v>13</v>
      </c>
      <c r="Y44" s="114"/>
      <c r="Z44" s="114"/>
      <c r="AA44" s="7" t="s">
        <v>14</v>
      </c>
      <c r="AB44" s="114"/>
      <c r="AC44" s="114"/>
      <c r="AD44" s="7" t="s">
        <v>15</v>
      </c>
      <c r="AE44" s="62"/>
      <c r="AF44" s="63"/>
      <c r="AG44" s="63"/>
      <c r="AH44" s="63"/>
      <c r="AI44" s="63"/>
      <c r="AJ44" s="255"/>
      <c r="AN44" t="s">
        <v>114</v>
      </c>
    </row>
    <row r="45" spans="2:54" ht="15" customHeight="1" x14ac:dyDescent="0.25">
      <c r="B45" s="248" t="str">
        <f t="shared" ref="B45" si="9">B$41</f>
        <v>R7</v>
      </c>
      <c r="C45" s="249"/>
      <c r="D45" s="252"/>
      <c r="E45" s="252"/>
      <c r="F45" s="252"/>
      <c r="G45" s="252"/>
      <c r="H45" s="252"/>
      <c r="I45" s="252"/>
      <c r="J45" s="252"/>
      <c r="K45" s="252"/>
      <c r="L45" s="252"/>
      <c r="M45" s="252"/>
      <c r="N45" s="252"/>
      <c r="O45" s="252"/>
      <c r="P45" s="252"/>
      <c r="Q45" s="252"/>
      <c r="R45" s="252"/>
      <c r="S45" s="17" t="s">
        <v>132</v>
      </c>
      <c r="T45" s="9"/>
      <c r="U45" s="115"/>
      <c r="V45" s="115"/>
      <c r="W45" s="9" t="s">
        <v>13</v>
      </c>
      <c r="X45" s="115"/>
      <c r="Y45" s="115"/>
      <c r="Z45" s="9" t="s">
        <v>14</v>
      </c>
      <c r="AA45" s="115"/>
      <c r="AB45" s="115"/>
      <c r="AC45" s="9" t="s">
        <v>15</v>
      </c>
      <c r="AD45" s="9" t="s">
        <v>16</v>
      </c>
      <c r="AE45" s="60"/>
      <c r="AF45" s="61"/>
      <c r="AG45" s="61"/>
      <c r="AH45" s="61"/>
      <c r="AI45" s="61"/>
      <c r="AJ45" s="254"/>
      <c r="AO45" t="s">
        <v>115</v>
      </c>
    </row>
    <row r="46" spans="2:54" ht="15" customHeight="1" x14ac:dyDescent="0.25">
      <c r="B46" s="250"/>
      <c r="C46" s="251"/>
      <c r="D46" s="253"/>
      <c r="E46" s="253"/>
      <c r="F46" s="253"/>
      <c r="G46" s="253"/>
      <c r="H46" s="253"/>
      <c r="I46" s="253"/>
      <c r="J46" s="253"/>
      <c r="K46" s="253"/>
      <c r="L46" s="253"/>
      <c r="M46" s="253"/>
      <c r="N46" s="253"/>
      <c r="O46" s="253"/>
      <c r="P46" s="253"/>
      <c r="Q46" s="253"/>
      <c r="R46" s="253"/>
      <c r="S46" s="19"/>
      <c r="T46" s="7" t="s">
        <v>132</v>
      </c>
      <c r="U46" s="7"/>
      <c r="V46" s="114"/>
      <c r="W46" s="114"/>
      <c r="X46" s="7" t="s">
        <v>13</v>
      </c>
      <c r="Y46" s="114"/>
      <c r="Z46" s="114"/>
      <c r="AA46" s="7" t="s">
        <v>14</v>
      </c>
      <c r="AB46" s="114"/>
      <c r="AC46" s="114"/>
      <c r="AD46" s="7" t="s">
        <v>15</v>
      </c>
      <c r="AE46" s="62"/>
      <c r="AF46" s="63"/>
      <c r="AG46" s="63"/>
      <c r="AH46" s="63"/>
      <c r="AI46" s="63"/>
      <c r="AJ46" s="255"/>
      <c r="AN46" s="235" t="str">
        <f>B11&amp;"年度請負金額計"</f>
        <v>R４年度請負金額計</v>
      </c>
      <c r="AO46" s="236"/>
      <c r="AP46" s="236"/>
      <c r="AQ46" s="236"/>
      <c r="AR46" s="236"/>
      <c r="AS46" s="236"/>
      <c r="AT46" s="236"/>
      <c r="AU46" s="236"/>
      <c r="AV46" s="237"/>
      <c r="AW46" s="238">
        <f>SUM(AE11:AJ20)</f>
        <v>0</v>
      </c>
      <c r="AX46" s="236"/>
      <c r="AY46" s="236"/>
      <c r="AZ46" s="236"/>
      <c r="BA46" s="236"/>
      <c r="BB46" s="239"/>
    </row>
    <row r="47" spans="2:54" ht="15" customHeight="1" x14ac:dyDescent="0.25">
      <c r="B47" s="248" t="str">
        <f t="shared" ref="B47" si="10">B$41</f>
        <v>R7</v>
      </c>
      <c r="C47" s="249"/>
      <c r="D47" s="252"/>
      <c r="E47" s="252"/>
      <c r="F47" s="252"/>
      <c r="G47" s="252"/>
      <c r="H47" s="252"/>
      <c r="I47" s="252"/>
      <c r="J47" s="252"/>
      <c r="K47" s="252"/>
      <c r="L47" s="252"/>
      <c r="M47" s="252"/>
      <c r="N47" s="252"/>
      <c r="O47" s="252"/>
      <c r="P47" s="252"/>
      <c r="Q47" s="252"/>
      <c r="R47" s="252"/>
      <c r="S47" s="17" t="s">
        <v>132</v>
      </c>
      <c r="T47" s="9"/>
      <c r="U47" s="115"/>
      <c r="V47" s="115"/>
      <c r="W47" s="9" t="s">
        <v>13</v>
      </c>
      <c r="X47" s="115"/>
      <c r="Y47" s="115"/>
      <c r="Z47" s="9" t="s">
        <v>14</v>
      </c>
      <c r="AA47" s="115"/>
      <c r="AB47" s="115"/>
      <c r="AC47" s="9" t="s">
        <v>15</v>
      </c>
      <c r="AD47" s="9" t="s">
        <v>16</v>
      </c>
      <c r="AE47" s="60"/>
      <c r="AF47" s="61"/>
      <c r="AG47" s="61"/>
      <c r="AH47" s="61"/>
      <c r="AI47" s="61"/>
      <c r="AJ47" s="254"/>
      <c r="AN47" s="230" t="str">
        <f>B21&amp;"年度請負金額計"</f>
        <v>R５年度請負金額計</v>
      </c>
      <c r="AO47" s="231"/>
      <c r="AP47" s="231"/>
      <c r="AQ47" s="231"/>
      <c r="AR47" s="231"/>
      <c r="AS47" s="231"/>
      <c r="AT47" s="231"/>
      <c r="AU47" s="231"/>
      <c r="AV47" s="232"/>
      <c r="AW47" s="240">
        <f>SUM(AE21:AJ30)</f>
        <v>0</v>
      </c>
      <c r="AX47" s="231"/>
      <c r="AY47" s="231"/>
      <c r="AZ47" s="231"/>
      <c r="BA47" s="231"/>
      <c r="BB47" s="241"/>
    </row>
    <row r="48" spans="2:54" ht="15" customHeight="1" x14ac:dyDescent="0.25">
      <c r="B48" s="250"/>
      <c r="C48" s="251"/>
      <c r="D48" s="253"/>
      <c r="E48" s="253"/>
      <c r="F48" s="253"/>
      <c r="G48" s="253"/>
      <c r="H48" s="253"/>
      <c r="I48" s="253"/>
      <c r="J48" s="253"/>
      <c r="K48" s="253"/>
      <c r="L48" s="253"/>
      <c r="M48" s="253"/>
      <c r="N48" s="253"/>
      <c r="O48" s="253"/>
      <c r="P48" s="253"/>
      <c r="Q48" s="253"/>
      <c r="R48" s="253"/>
      <c r="S48" s="19"/>
      <c r="T48" s="7" t="s">
        <v>132</v>
      </c>
      <c r="U48" s="7"/>
      <c r="V48" s="114"/>
      <c r="W48" s="114"/>
      <c r="X48" s="7" t="s">
        <v>13</v>
      </c>
      <c r="Y48" s="114"/>
      <c r="Z48" s="114"/>
      <c r="AA48" s="7" t="s">
        <v>14</v>
      </c>
      <c r="AB48" s="114"/>
      <c r="AC48" s="114"/>
      <c r="AD48" s="7" t="s">
        <v>15</v>
      </c>
      <c r="AE48" s="62"/>
      <c r="AF48" s="63"/>
      <c r="AG48" s="63"/>
      <c r="AH48" s="63"/>
      <c r="AI48" s="63"/>
      <c r="AJ48" s="255"/>
      <c r="AN48" s="230" t="str">
        <f>B31&amp;"年度請負金額計"</f>
        <v>R６年度請負金額計</v>
      </c>
      <c r="AO48" s="231"/>
      <c r="AP48" s="231"/>
      <c r="AQ48" s="231"/>
      <c r="AR48" s="231"/>
      <c r="AS48" s="231"/>
      <c r="AT48" s="231"/>
      <c r="AU48" s="231"/>
      <c r="AV48" s="232"/>
      <c r="AW48" s="240">
        <f>SUM(AE31:AJ40)</f>
        <v>0</v>
      </c>
      <c r="AX48" s="231"/>
      <c r="AY48" s="231"/>
      <c r="AZ48" s="231"/>
      <c r="BA48" s="231"/>
      <c r="BB48" s="241"/>
    </row>
    <row r="49" spans="2:54" ht="15" customHeight="1" x14ac:dyDescent="0.25">
      <c r="B49" s="266" t="str">
        <f t="shared" ref="B49" si="11">B$41</f>
        <v>R7</v>
      </c>
      <c r="C49" s="267"/>
      <c r="D49" s="268"/>
      <c r="E49" s="268"/>
      <c r="F49" s="268"/>
      <c r="G49" s="268"/>
      <c r="H49" s="268"/>
      <c r="I49" s="268"/>
      <c r="J49" s="268"/>
      <c r="K49" s="268"/>
      <c r="L49" s="268"/>
      <c r="M49" s="268"/>
      <c r="N49" s="268"/>
      <c r="O49" s="268"/>
      <c r="P49" s="268"/>
      <c r="Q49" s="268"/>
      <c r="R49" s="268"/>
      <c r="S49" s="17" t="s">
        <v>132</v>
      </c>
      <c r="T49" s="9"/>
      <c r="U49" s="115"/>
      <c r="V49" s="115"/>
      <c r="W49" s="9" t="s">
        <v>13</v>
      </c>
      <c r="X49" s="161"/>
      <c r="Y49" s="161"/>
      <c r="Z49" s="2" t="s">
        <v>14</v>
      </c>
      <c r="AA49" s="161"/>
      <c r="AB49" s="161"/>
      <c r="AC49" s="2" t="s">
        <v>15</v>
      </c>
      <c r="AD49" s="2" t="s">
        <v>16</v>
      </c>
      <c r="AE49" s="258"/>
      <c r="AF49" s="259"/>
      <c r="AG49" s="259"/>
      <c r="AH49" s="259"/>
      <c r="AI49" s="259"/>
      <c r="AJ49" s="260"/>
      <c r="AN49" s="230" t="s">
        <v>113</v>
      </c>
      <c r="AO49" s="231"/>
      <c r="AP49" s="231"/>
      <c r="AQ49" s="231"/>
      <c r="AR49" s="231"/>
      <c r="AS49" s="231"/>
      <c r="AT49" s="231"/>
      <c r="AU49" s="231"/>
      <c r="AV49" s="232"/>
      <c r="AW49" s="240">
        <f>SUM(AW46:BB48)</f>
        <v>0</v>
      </c>
      <c r="AX49" s="231"/>
      <c r="AY49" s="231"/>
      <c r="AZ49" s="231"/>
      <c r="BA49" s="231"/>
      <c r="BB49" s="241"/>
    </row>
    <row r="50" spans="2:54" ht="15" customHeight="1" x14ac:dyDescent="0.25">
      <c r="B50" s="294"/>
      <c r="C50" s="182"/>
      <c r="D50" s="271"/>
      <c r="E50" s="271"/>
      <c r="F50" s="271"/>
      <c r="G50" s="271"/>
      <c r="H50" s="271"/>
      <c r="I50" s="271"/>
      <c r="J50" s="271"/>
      <c r="K50" s="271"/>
      <c r="L50" s="271"/>
      <c r="M50" s="271"/>
      <c r="N50" s="271"/>
      <c r="O50" s="271"/>
      <c r="P50" s="271"/>
      <c r="Q50" s="271"/>
      <c r="R50" s="271"/>
      <c r="S50" s="19"/>
      <c r="T50" s="7" t="s">
        <v>132</v>
      </c>
      <c r="U50" s="7"/>
      <c r="V50" s="114"/>
      <c r="W50" s="114"/>
      <c r="X50" s="11" t="s">
        <v>13</v>
      </c>
      <c r="Y50" s="243"/>
      <c r="Z50" s="243"/>
      <c r="AA50" s="11" t="s">
        <v>14</v>
      </c>
      <c r="AB50" s="243"/>
      <c r="AC50" s="243"/>
      <c r="AD50" s="11" t="s">
        <v>15</v>
      </c>
      <c r="AE50" s="261"/>
      <c r="AF50" s="262"/>
      <c r="AG50" s="262"/>
      <c r="AH50" s="262"/>
      <c r="AI50" s="262"/>
      <c r="AJ50" s="263"/>
      <c r="AN50" s="230" t="s">
        <v>112</v>
      </c>
      <c r="AO50" s="231"/>
      <c r="AP50" s="231"/>
      <c r="AQ50" s="231"/>
      <c r="AR50" s="231"/>
      <c r="AS50" s="231"/>
      <c r="AT50" s="231"/>
      <c r="AU50" s="231"/>
      <c r="AV50" s="232"/>
      <c r="AW50" s="240">
        <f>AVERAGE(AW46:BB48)</f>
        <v>0</v>
      </c>
      <c r="AX50" s="231"/>
      <c r="AY50" s="231"/>
      <c r="AZ50" s="231"/>
      <c r="BA50" s="231"/>
      <c r="BB50" s="241"/>
    </row>
    <row r="51" spans="2:54" ht="12.75" customHeight="1" x14ac:dyDescent="0.25">
      <c r="B51" s="308"/>
      <c r="C51" s="308"/>
      <c r="D51" s="308"/>
      <c r="E51" s="308"/>
      <c r="F51" s="308"/>
      <c r="G51" s="308"/>
      <c r="H51" s="308"/>
      <c r="I51" s="308"/>
      <c r="J51" s="308"/>
      <c r="K51" s="308"/>
      <c r="L51" s="308"/>
      <c r="M51" s="308"/>
      <c r="N51" s="308"/>
      <c r="O51" s="308"/>
      <c r="P51" s="308"/>
      <c r="Q51" s="308"/>
      <c r="R51" s="109"/>
      <c r="S51" s="296" t="s">
        <v>110</v>
      </c>
      <c r="T51" s="297"/>
      <c r="U51" s="297"/>
      <c r="V51" s="297"/>
      <c r="W51" s="297"/>
      <c r="X51" s="297"/>
      <c r="Y51" s="297"/>
      <c r="Z51" s="297"/>
      <c r="AA51" s="297"/>
      <c r="AB51" s="297"/>
      <c r="AC51" s="297"/>
      <c r="AD51" s="298"/>
      <c r="AE51" s="302" t="str">
        <f>IF(SUM(AE11:AJ50)=0,"",IF(AW52=0,0,AW52))</f>
        <v/>
      </c>
      <c r="AF51" s="303"/>
      <c r="AG51" s="303"/>
      <c r="AH51" s="303"/>
      <c r="AI51" s="303"/>
      <c r="AJ51" s="304"/>
      <c r="AN51" s="233" t="str">
        <f>B41&amp;"年度請負金額計"</f>
        <v>R7年度請負金額計</v>
      </c>
      <c r="AO51" s="64"/>
      <c r="AP51" s="64"/>
      <c r="AQ51" s="64"/>
      <c r="AR51" s="64"/>
      <c r="AS51" s="64"/>
      <c r="AT51" s="64"/>
      <c r="AU51" s="64"/>
      <c r="AV51" s="234"/>
      <c r="AW51" s="242">
        <f>SUM(AE41:AJ50)</f>
        <v>0</v>
      </c>
      <c r="AX51" s="64"/>
      <c r="AY51" s="64"/>
      <c r="AZ51" s="64"/>
      <c r="BA51" s="64"/>
      <c r="BB51" s="65"/>
    </row>
    <row r="52" spans="2:54" ht="15" customHeight="1" x14ac:dyDescent="0.25">
      <c r="B52" s="309"/>
      <c r="C52" s="309"/>
      <c r="D52" s="309"/>
      <c r="E52" s="309"/>
      <c r="F52" s="309"/>
      <c r="G52" s="309"/>
      <c r="H52" s="309"/>
      <c r="I52" s="309"/>
      <c r="J52" s="309"/>
      <c r="K52" s="309"/>
      <c r="L52" s="309"/>
      <c r="M52" s="309"/>
      <c r="N52" s="309"/>
      <c r="O52" s="309"/>
      <c r="P52" s="309"/>
      <c r="Q52" s="309"/>
      <c r="R52" s="111"/>
      <c r="S52" s="299"/>
      <c r="T52" s="300"/>
      <c r="U52" s="300"/>
      <c r="V52" s="300"/>
      <c r="W52" s="300"/>
      <c r="X52" s="300"/>
      <c r="Y52" s="300"/>
      <c r="Z52" s="300"/>
      <c r="AA52" s="300"/>
      <c r="AB52" s="300"/>
      <c r="AC52" s="300"/>
      <c r="AD52" s="301"/>
      <c r="AE52" s="305"/>
      <c r="AF52" s="306"/>
      <c r="AG52" s="306"/>
      <c r="AH52" s="306"/>
      <c r="AI52" s="306"/>
      <c r="AJ52" s="307"/>
      <c r="AN52" s="244" t="s">
        <v>110</v>
      </c>
      <c r="AO52" s="245"/>
      <c r="AP52" s="245"/>
      <c r="AQ52" s="245"/>
      <c r="AR52" s="245"/>
      <c r="AS52" s="245"/>
      <c r="AT52" s="245"/>
      <c r="AU52" s="245"/>
      <c r="AV52" s="245"/>
      <c r="AW52" s="246">
        <f>IF(AW50=0,0,ROUND(AW51/AW50,3))</f>
        <v>0</v>
      </c>
      <c r="AX52" s="246"/>
      <c r="AY52" s="246"/>
      <c r="AZ52" s="246"/>
      <c r="BA52" s="246"/>
      <c r="BB52" s="247"/>
    </row>
    <row r="53" spans="2:54" ht="15" customHeight="1" x14ac:dyDescent="0.25">
      <c r="B53" s="295" t="s">
        <v>195</v>
      </c>
      <c r="C53" s="295"/>
      <c r="D53" s="295"/>
      <c r="E53" s="295"/>
      <c r="F53" s="295"/>
      <c r="G53" s="295"/>
      <c r="H53" s="295"/>
      <c r="I53" s="295"/>
      <c r="J53" s="295"/>
      <c r="K53" s="295"/>
      <c r="L53" s="295"/>
      <c r="M53" s="295"/>
      <c r="N53" s="295"/>
      <c r="O53" s="295"/>
      <c r="P53" s="295"/>
      <c r="Q53" s="295"/>
      <c r="R53" s="295"/>
      <c r="S53" s="295"/>
      <c r="T53" s="295"/>
      <c r="U53" s="295"/>
      <c r="V53" s="295"/>
      <c r="W53" s="295"/>
      <c r="X53" s="295"/>
      <c r="Y53" s="295"/>
      <c r="Z53" s="295"/>
      <c r="AA53" s="295"/>
      <c r="AB53" s="295"/>
      <c r="AC53" s="295"/>
      <c r="AD53" s="295"/>
      <c r="AE53" s="295"/>
      <c r="AF53" s="295"/>
      <c r="AG53" s="295"/>
      <c r="AH53" s="295"/>
      <c r="AI53" s="295"/>
      <c r="AJ53" s="295"/>
    </row>
    <row r="54" spans="2:54" ht="24.75" customHeight="1" x14ac:dyDescent="0.25">
      <c r="B54" s="295"/>
      <c r="C54" s="295"/>
      <c r="D54" s="295"/>
      <c r="E54" s="295"/>
      <c r="F54" s="295"/>
      <c r="G54" s="295"/>
      <c r="H54" s="295"/>
      <c r="I54" s="295"/>
      <c r="J54" s="295"/>
      <c r="K54" s="295"/>
      <c r="L54" s="295"/>
      <c r="M54" s="295"/>
      <c r="N54" s="295"/>
      <c r="O54" s="295"/>
      <c r="P54" s="295"/>
      <c r="Q54" s="295"/>
      <c r="R54" s="295"/>
      <c r="S54" s="295"/>
      <c r="T54" s="295"/>
      <c r="U54" s="295"/>
      <c r="V54" s="295"/>
      <c r="W54" s="295"/>
      <c r="X54" s="295"/>
      <c r="Y54" s="295"/>
      <c r="Z54" s="295"/>
      <c r="AA54" s="295"/>
      <c r="AB54" s="295"/>
      <c r="AC54" s="295"/>
      <c r="AD54" s="295"/>
      <c r="AE54" s="295"/>
      <c r="AF54" s="295"/>
      <c r="AG54" s="295"/>
      <c r="AH54" s="295"/>
      <c r="AI54" s="295"/>
      <c r="AJ54" s="295"/>
    </row>
  </sheetData>
  <sheetProtection sheet="1" selectLockedCells="1"/>
  <mergeCells count="238">
    <mergeCell ref="B53:AJ54"/>
    <mergeCell ref="V48:W48"/>
    <mergeCell ref="Y48:Z48"/>
    <mergeCell ref="AB48:AC48"/>
    <mergeCell ref="B49:C50"/>
    <mergeCell ref="D49:R50"/>
    <mergeCell ref="U49:V49"/>
    <mergeCell ref="X49:Y49"/>
    <mergeCell ref="AA49:AB49"/>
    <mergeCell ref="B47:C48"/>
    <mergeCell ref="D47:R48"/>
    <mergeCell ref="U47:V47"/>
    <mergeCell ref="X47:Y47"/>
    <mergeCell ref="AA47:AB47"/>
    <mergeCell ref="AE47:AJ48"/>
    <mergeCell ref="AE49:AJ50"/>
    <mergeCell ref="V50:W50"/>
    <mergeCell ref="Y50:Z50"/>
    <mergeCell ref="AB50:AC50"/>
    <mergeCell ref="S51:AD52"/>
    <mergeCell ref="AE51:AJ52"/>
    <mergeCell ref="B51:R52"/>
    <mergeCell ref="B45:C46"/>
    <mergeCell ref="D45:R46"/>
    <mergeCell ref="U45:V45"/>
    <mergeCell ref="X45:Y45"/>
    <mergeCell ref="AA45:AB45"/>
    <mergeCell ref="AE41:AJ42"/>
    <mergeCell ref="V42:W42"/>
    <mergeCell ref="Y42:Z42"/>
    <mergeCell ref="AB42:AC42"/>
    <mergeCell ref="B43:C44"/>
    <mergeCell ref="D43:R44"/>
    <mergeCell ref="U43:V43"/>
    <mergeCell ref="X43:Y43"/>
    <mergeCell ref="AA43:AB43"/>
    <mergeCell ref="AE43:AJ44"/>
    <mergeCell ref="AE45:AJ46"/>
    <mergeCell ref="V46:W46"/>
    <mergeCell ref="Y46:Z46"/>
    <mergeCell ref="AB46:AC46"/>
    <mergeCell ref="B41:C42"/>
    <mergeCell ref="D41:R42"/>
    <mergeCell ref="U41:V41"/>
    <mergeCell ref="X41:Y41"/>
    <mergeCell ref="AA41:AB41"/>
    <mergeCell ref="AE37:AJ38"/>
    <mergeCell ref="V38:W38"/>
    <mergeCell ref="Y38:Z38"/>
    <mergeCell ref="AB38:AC38"/>
    <mergeCell ref="B39:C40"/>
    <mergeCell ref="D39:R40"/>
    <mergeCell ref="U39:V39"/>
    <mergeCell ref="X39:Y39"/>
    <mergeCell ref="AA39:AB39"/>
    <mergeCell ref="AE39:AJ40"/>
    <mergeCell ref="S38:U38"/>
    <mergeCell ref="S39:T39"/>
    <mergeCell ref="S40:U40"/>
    <mergeCell ref="S37:T37"/>
    <mergeCell ref="B37:C38"/>
    <mergeCell ref="D37:R38"/>
    <mergeCell ref="U37:V37"/>
    <mergeCell ref="X37:Y37"/>
    <mergeCell ref="AA37:AB37"/>
    <mergeCell ref="AE33:AJ34"/>
    <mergeCell ref="V34:W34"/>
    <mergeCell ref="Y34:Z34"/>
    <mergeCell ref="AB34:AC34"/>
    <mergeCell ref="B35:C36"/>
    <mergeCell ref="D35:R36"/>
    <mergeCell ref="U35:V35"/>
    <mergeCell ref="X35:Y35"/>
    <mergeCell ref="AA35:AB35"/>
    <mergeCell ref="AE35:AJ36"/>
    <mergeCell ref="S33:T33"/>
    <mergeCell ref="S34:U34"/>
    <mergeCell ref="S35:T35"/>
    <mergeCell ref="S36:U36"/>
    <mergeCell ref="D31:R32"/>
    <mergeCell ref="U31:V31"/>
    <mergeCell ref="X31:Y31"/>
    <mergeCell ref="AA31:AB31"/>
    <mergeCell ref="AE31:AJ32"/>
    <mergeCell ref="B29:C30"/>
    <mergeCell ref="D29:R30"/>
    <mergeCell ref="U29:V29"/>
    <mergeCell ref="X29:Y29"/>
    <mergeCell ref="AA29:AB29"/>
    <mergeCell ref="S30:U30"/>
    <mergeCell ref="S31:T31"/>
    <mergeCell ref="S32:U32"/>
    <mergeCell ref="B3:AJ4"/>
    <mergeCell ref="O6:R6"/>
    <mergeCell ref="S6:AJ6"/>
    <mergeCell ref="O7:R7"/>
    <mergeCell ref="S7:AJ7"/>
    <mergeCell ref="B9:C10"/>
    <mergeCell ref="B11:C12"/>
    <mergeCell ref="D11:R12"/>
    <mergeCell ref="V12:W12"/>
    <mergeCell ref="Y12:Z12"/>
    <mergeCell ref="AB12:AC12"/>
    <mergeCell ref="AE9:AJ9"/>
    <mergeCell ref="AE10:AJ10"/>
    <mergeCell ref="AE11:AJ12"/>
    <mergeCell ref="S9:AD10"/>
    <mergeCell ref="D9:R10"/>
    <mergeCell ref="U11:V11"/>
    <mergeCell ref="X11:Y11"/>
    <mergeCell ref="AA11:AB11"/>
    <mergeCell ref="S12:U12"/>
    <mergeCell ref="S11:T11"/>
    <mergeCell ref="B13:C14"/>
    <mergeCell ref="D13:R14"/>
    <mergeCell ref="U13:V13"/>
    <mergeCell ref="X13:Y13"/>
    <mergeCell ref="AA13:AB13"/>
    <mergeCell ref="AE13:AJ14"/>
    <mergeCell ref="V14:W14"/>
    <mergeCell ref="Y14:Z14"/>
    <mergeCell ref="AB14:AC14"/>
    <mergeCell ref="S14:U14"/>
    <mergeCell ref="S13:T13"/>
    <mergeCell ref="B15:C16"/>
    <mergeCell ref="D15:R16"/>
    <mergeCell ref="U15:V15"/>
    <mergeCell ref="X15:Y15"/>
    <mergeCell ref="AA15:AB15"/>
    <mergeCell ref="AE15:AJ16"/>
    <mergeCell ref="V16:W16"/>
    <mergeCell ref="Y16:Z16"/>
    <mergeCell ref="AB16:AC16"/>
    <mergeCell ref="S16:U16"/>
    <mergeCell ref="S15:T15"/>
    <mergeCell ref="B17:C18"/>
    <mergeCell ref="D17:R18"/>
    <mergeCell ref="U17:V17"/>
    <mergeCell ref="X17:Y17"/>
    <mergeCell ref="AA17:AB17"/>
    <mergeCell ref="AE17:AJ18"/>
    <mergeCell ref="V18:W18"/>
    <mergeCell ref="Y18:Z18"/>
    <mergeCell ref="AB18:AC18"/>
    <mergeCell ref="S18:U18"/>
    <mergeCell ref="S17:T17"/>
    <mergeCell ref="B19:C20"/>
    <mergeCell ref="D19:R20"/>
    <mergeCell ref="U19:V19"/>
    <mergeCell ref="X19:Y19"/>
    <mergeCell ref="AA19:AB19"/>
    <mergeCell ref="AE19:AJ20"/>
    <mergeCell ref="V20:W20"/>
    <mergeCell ref="Y20:Z20"/>
    <mergeCell ref="AB20:AC20"/>
    <mergeCell ref="S20:U20"/>
    <mergeCell ref="S19:T19"/>
    <mergeCell ref="B21:C22"/>
    <mergeCell ref="D21:R22"/>
    <mergeCell ref="U21:V21"/>
    <mergeCell ref="X21:Y21"/>
    <mergeCell ref="AA21:AB21"/>
    <mergeCell ref="AE21:AJ22"/>
    <mergeCell ref="V22:W22"/>
    <mergeCell ref="Y22:Z22"/>
    <mergeCell ref="AB22:AC22"/>
    <mergeCell ref="S22:U22"/>
    <mergeCell ref="S21:T21"/>
    <mergeCell ref="B23:C24"/>
    <mergeCell ref="D23:R24"/>
    <mergeCell ref="U23:V23"/>
    <mergeCell ref="X23:Y23"/>
    <mergeCell ref="AA23:AB23"/>
    <mergeCell ref="AE23:AJ24"/>
    <mergeCell ref="V24:W24"/>
    <mergeCell ref="Y24:Z24"/>
    <mergeCell ref="AB24:AC24"/>
    <mergeCell ref="S24:U24"/>
    <mergeCell ref="S23:T23"/>
    <mergeCell ref="B25:C26"/>
    <mergeCell ref="D25:R26"/>
    <mergeCell ref="U25:V25"/>
    <mergeCell ref="X25:Y25"/>
    <mergeCell ref="AA25:AB25"/>
    <mergeCell ref="AE25:AJ26"/>
    <mergeCell ref="V26:W26"/>
    <mergeCell ref="Y26:Z26"/>
    <mergeCell ref="AB26:AC26"/>
    <mergeCell ref="S26:U26"/>
    <mergeCell ref="S25:T25"/>
    <mergeCell ref="AN52:AV52"/>
    <mergeCell ref="AW52:BB52"/>
    <mergeCell ref="B27:C28"/>
    <mergeCell ref="D27:R28"/>
    <mergeCell ref="U27:V27"/>
    <mergeCell ref="X27:Y27"/>
    <mergeCell ref="AA27:AB27"/>
    <mergeCell ref="AE27:AJ28"/>
    <mergeCell ref="V28:W28"/>
    <mergeCell ref="Y28:Z28"/>
    <mergeCell ref="AB28:AC28"/>
    <mergeCell ref="V32:W32"/>
    <mergeCell ref="Y32:Z32"/>
    <mergeCell ref="AB32:AC32"/>
    <mergeCell ref="B33:C34"/>
    <mergeCell ref="D33:R34"/>
    <mergeCell ref="U33:V33"/>
    <mergeCell ref="X33:Y33"/>
    <mergeCell ref="AA33:AB33"/>
    <mergeCell ref="AE29:AJ30"/>
    <mergeCell ref="V30:W30"/>
    <mergeCell ref="Y30:Z30"/>
    <mergeCell ref="AB30:AC30"/>
    <mergeCell ref="B31:C32"/>
    <mergeCell ref="S27:T27"/>
    <mergeCell ref="S29:T29"/>
    <mergeCell ref="AN49:AV49"/>
    <mergeCell ref="AN50:AV50"/>
    <mergeCell ref="AN51:AV51"/>
    <mergeCell ref="AN48:AV48"/>
    <mergeCell ref="AN46:AV46"/>
    <mergeCell ref="AN47:AV47"/>
    <mergeCell ref="AW46:BB46"/>
    <mergeCell ref="AW47:BB47"/>
    <mergeCell ref="AW48:BB48"/>
    <mergeCell ref="AW49:BB49"/>
    <mergeCell ref="AW50:BB50"/>
    <mergeCell ref="AW51:BB51"/>
    <mergeCell ref="V36:W36"/>
    <mergeCell ref="Y36:Z36"/>
    <mergeCell ref="AB36:AC36"/>
    <mergeCell ref="V40:W40"/>
    <mergeCell ref="Y40:Z40"/>
    <mergeCell ref="AB40:AC40"/>
    <mergeCell ref="V44:W44"/>
    <mergeCell ref="Y44:Z44"/>
    <mergeCell ref="AB44:AC44"/>
    <mergeCell ref="S28:U28"/>
  </mergeCells>
  <phoneticPr fontId="1"/>
  <pageMargins left="0.98425196850393704" right="0.39370078740157483" top="0.78740157480314965" bottom="0.78740157480314965" header="0.31496062992125984" footer="0.31496062992125984"/>
  <pageSetup paperSize="9" scale="95"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B1:AJ65"/>
  <sheetViews>
    <sheetView showGridLines="0" view="pageBreakPreview" zoomScaleNormal="100" zoomScaleSheetLayoutView="100" workbookViewId="0">
      <pane ySplit="13" topLeftCell="A14" activePane="bottomLeft" state="frozen"/>
      <selection activeCell="S6" sqref="S6:AJ6"/>
      <selection pane="bottomLeft" activeCell="J9" sqref="J9:S10"/>
    </sheetView>
  </sheetViews>
  <sheetFormatPr defaultColWidth="2.46484375" defaultRowHeight="15" customHeight="1" x14ac:dyDescent="0.25"/>
  <sheetData>
    <row r="1" spans="2:36" ht="15" customHeight="1" x14ac:dyDescent="0.25">
      <c r="B1" t="s">
        <v>55</v>
      </c>
    </row>
    <row r="2" spans="2:36" ht="4.9000000000000004" customHeight="1" x14ac:dyDescent="0.25"/>
    <row r="3" spans="2:36" ht="15" customHeight="1" x14ac:dyDescent="0.25">
      <c r="B3" s="317" t="s">
        <v>183</v>
      </c>
      <c r="C3" s="317"/>
      <c r="D3" s="317"/>
      <c r="E3" s="317"/>
      <c r="F3" s="317"/>
      <c r="G3" s="317"/>
      <c r="H3" s="317"/>
      <c r="I3" s="317"/>
      <c r="J3" s="317"/>
      <c r="K3" s="317"/>
      <c r="L3" s="317"/>
      <c r="M3" s="317"/>
      <c r="N3" s="317"/>
      <c r="O3" s="317"/>
      <c r="P3" s="317"/>
      <c r="Q3" s="317"/>
      <c r="R3" s="317"/>
      <c r="S3" s="317"/>
      <c r="T3" s="317"/>
      <c r="U3" s="317"/>
      <c r="V3" s="317"/>
      <c r="W3" s="317"/>
      <c r="X3" s="317"/>
      <c r="Y3" s="317"/>
      <c r="Z3" s="317"/>
      <c r="AA3" s="317"/>
      <c r="AB3" s="317"/>
      <c r="AC3" s="317"/>
      <c r="AD3" s="317"/>
      <c r="AE3" s="317"/>
      <c r="AF3" s="317"/>
      <c r="AG3" s="317"/>
      <c r="AH3" s="317"/>
      <c r="AI3" s="317"/>
      <c r="AJ3" s="317"/>
    </row>
    <row r="4" spans="2:36" ht="15" customHeight="1" x14ac:dyDescent="0.25">
      <c r="B4" s="317"/>
      <c r="C4" s="317"/>
      <c r="D4" s="317"/>
      <c r="E4" s="317"/>
      <c r="F4" s="317"/>
      <c r="G4" s="317"/>
      <c r="H4" s="317"/>
      <c r="I4" s="317"/>
      <c r="J4" s="317"/>
      <c r="K4" s="317"/>
      <c r="L4" s="317"/>
      <c r="M4" s="317"/>
      <c r="N4" s="317"/>
      <c r="O4" s="317"/>
      <c r="P4" s="317"/>
      <c r="Q4" s="317"/>
      <c r="R4" s="317"/>
      <c r="S4" s="317"/>
      <c r="T4" s="317"/>
      <c r="U4" s="317"/>
      <c r="V4" s="317"/>
      <c r="W4" s="317"/>
      <c r="X4" s="317"/>
      <c r="Y4" s="317"/>
      <c r="Z4" s="317"/>
      <c r="AA4" s="317"/>
      <c r="AB4" s="317"/>
      <c r="AC4" s="317"/>
      <c r="AD4" s="317"/>
      <c r="AE4" s="317"/>
      <c r="AF4" s="317"/>
      <c r="AG4" s="317"/>
      <c r="AH4" s="317"/>
      <c r="AI4" s="317"/>
      <c r="AJ4" s="317"/>
    </row>
    <row r="5" spans="2:36" ht="7.5" customHeight="1" x14ac:dyDescent="0.25"/>
    <row r="6" spans="2:36" ht="15" customHeight="1" x14ac:dyDescent="0.25">
      <c r="O6" s="69" t="s">
        <v>0</v>
      </c>
      <c r="P6" s="69"/>
      <c r="Q6" s="69"/>
      <c r="R6" s="69"/>
      <c r="S6" s="163" t="str">
        <f>IF(様式1!S6="","",様式1!S6)</f>
        <v>城南線電線共同溝設置工事（その８）</v>
      </c>
      <c r="T6" s="163"/>
      <c r="U6" s="163"/>
      <c r="V6" s="163"/>
      <c r="W6" s="163"/>
      <c r="X6" s="163"/>
      <c r="Y6" s="163"/>
      <c r="Z6" s="163"/>
      <c r="AA6" s="163"/>
      <c r="AB6" s="163"/>
      <c r="AC6" s="163"/>
      <c r="AD6" s="163"/>
      <c r="AE6" s="163"/>
      <c r="AF6" s="163"/>
      <c r="AG6" s="163"/>
      <c r="AH6" s="163"/>
      <c r="AI6" s="163"/>
      <c r="AJ6" s="163"/>
    </row>
    <row r="7" spans="2:36" ht="15" customHeight="1" x14ac:dyDescent="0.25">
      <c r="O7" s="68" t="s">
        <v>1</v>
      </c>
      <c r="P7" s="68"/>
      <c r="Q7" s="68"/>
      <c r="R7" s="68"/>
      <c r="S7" s="164" t="str">
        <f>IF(様式1!S7="","",様式1!S7)</f>
        <v/>
      </c>
      <c r="T7" s="164"/>
      <c r="U7" s="164"/>
      <c r="V7" s="164"/>
      <c r="W7" s="164"/>
      <c r="X7" s="164"/>
      <c r="Y7" s="164"/>
      <c r="Z7" s="164"/>
      <c r="AA7" s="164"/>
      <c r="AB7" s="164"/>
      <c r="AC7" s="164"/>
      <c r="AD7" s="164"/>
      <c r="AE7" s="164"/>
      <c r="AF7" s="164"/>
      <c r="AG7" s="164"/>
      <c r="AH7" s="164"/>
      <c r="AI7" s="164"/>
      <c r="AJ7" s="164"/>
    </row>
    <row r="8" spans="2:36" ht="7.5" customHeight="1" x14ac:dyDescent="0.25"/>
    <row r="9" spans="2:36" ht="15" customHeight="1" x14ac:dyDescent="0.25">
      <c r="B9" s="330" t="s">
        <v>46</v>
      </c>
      <c r="C9" s="217"/>
      <c r="D9" s="217"/>
      <c r="E9" s="217"/>
      <c r="F9" s="217"/>
      <c r="G9" s="217"/>
      <c r="H9" s="217"/>
      <c r="I9" s="218"/>
      <c r="J9" s="321"/>
      <c r="K9" s="322"/>
      <c r="L9" s="322"/>
      <c r="M9" s="322"/>
      <c r="N9" s="322"/>
      <c r="O9" s="322"/>
      <c r="P9" s="322"/>
      <c r="Q9" s="322"/>
      <c r="R9" s="322"/>
      <c r="S9" s="323"/>
    </row>
    <row r="10" spans="2:36" ht="15" customHeight="1" x14ac:dyDescent="0.25">
      <c r="B10" s="331"/>
      <c r="C10" s="332"/>
      <c r="D10" s="332"/>
      <c r="E10" s="332"/>
      <c r="F10" s="332"/>
      <c r="G10" s="332"/>
      <c r="H10" s="332"/>
      <c r="I10" s="333"/>
      <c r="J10" s="324"/>
      <c r="K10" s="325"/>
      <c r="L10" s="325"/>
      <c r="M10" s="325"/>
      <c r="N10" s="325"/>
      <c r="O10" s="325"/>
      <c r="P10" s="325"/>
      <c r="Q10" s="325"/>
      <c r="R10" s="325"/>
      <c r="S10" s="326"/>
    </row>
    <row r="11" spans="2:36" ht="15" customHeight="1" x14ac:dyDescent="0.25">
      <c r="B11" s="327" t="s">
        <v>47</v>
      </c>
      <c r="C11" s="328"/>
      <c r="D11" s="328"/>
      <c r="E11" s="328"/>
      <c r="F11" s="328"/>
      <c r="G11" s="328"/>
      <c r="H11" s="328"/>
      <c r="I11" s="329"/>
      <c r="J11" s="318" t="s">
        <v>51</v>
      </c>
      <c r="K11" s="319"/>
      <c r="L11" s="319"/>
      <c r="M11" s="319"/>
      <c r="N11" s="319"/>
      <c r="O11" s="319"/>
      <c r="P11" s="319"/>
      <c r="Q11" s="319"/>
      <c r="R11" s="319"/>
      <c r="S11" s="320"/>
    </row>
    <row r="12" spans="2:36" ht="15" customHeight="1" x14ac:dyDescent="0.25">
      <c r="B12" s="219"/>
      <c r="C12" s="220"/>
      <c r="D12" s="220"/>
      <c r="E12" s="220"/>
      <c r="F12" s="220"/>
      <c r="G12" s="220"/>
      <c r="H12" s="220"/>
      <c r="I12" s="221"/>
      <c r="J12" s="225"/>
      <c r="K12" s="226"/>
      <c r="L12" s="226"/>
      <c r="M12" s="226"/>
      <c r="N12" s="226"/>
      <c r="O12" s="226"/>
      <c r="P12" s="226"/>
      <c r="Q12" s="226"/>
      <c r="R12" s="226"/>
      <c r="S12" s="227"/>
    </row>
    <row r="13" spans="2:36" ht="7.5" customHeight="1" x14ac:dyDescent="0.25"/>
    <row r="14" spans="2:36" ht="12.95" customHeight="1" x14ac:dyDescent="0.25">
      <c r="B14" s="41" t="s">
        <v>2</v>
      </c>
      <c r="C14" s="42"/>
      <c r="D14" s="57" t="s">
        <v>3</v>
      </c>
      <c r="E14" s="57"/>
      <c r="F14" s="57"/>
      <c r="G14" s="57"/>
      <c r="H14" s="57"/>
      <c r="I14" s="57"/>
      <c r="J14" s="72"/>
      <c r="K14" s="72"/>
      <c r="L14" s="72"/>
      <c r="M14" s="72"/>
      <c r="N14" s="72"/>
      <c r="O14" s="72"/>
      <c r="P14" s="72"/>
      <c r="Q14" s="72"/>
      <c r="R14" s="72"/>
      <c r="S14" s="72"/>
      <c r="T14" s="72"/>
      <c r="U14" s="72"/>
      <c r="V14" s="72"/>
      <c r="W14" s="72"/>
      <c r="X14" s="72"/>
      <c r="Y14" s="72"/>
      <c r="Z14" s="72"/>
      <c r="AA14" s="72"/>
      <c r="AB14" s="72"/>
      <c r="AC14" s="72"/>
      <c r="AD14" s="72"/>
      <c r="AE14" s="72"/>
      <c r="AF14" s="72"/>
      <c r="AG14" s="72"/>
      <c r="AH14" s="72"/>
      <c r="AI14" s="72"/>
      <c r="AJ14" s="73"/>
    </row>
    <row r="15" spans="2:36" ht="12.95" customHeight="1" x14ac:dyDescent="0.25">
      <c r="B15" s="43"/>
      <c r="C15" s="44"/>
      <c r="D15" s="55"/>
      <c r="E15" s="55"/>
      <c r="F15" s="55"/>
      <c r="G15" s="55"/>
      <c r="H15" s="55"/>
      <c r="I15" s="55"/>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1"/>
    </row>
    <row r="16" spans="2:36" ht="12.95" customHeight="1" x14ac:dyDescent="0.25">
      <c r="B16" s="43"/>
      <c r="C16" s="44"/>
      <c r="D16" s="55" t="s">
        <v>4</v>
      </c>
      <c r="E16" s="55"/>
      <c r="F16" s="55"/>
      <c r="G16" s="55"/>
      <c r="H16" s="55"/>
      <c r="I16" s="55"/>
      <c r="J16" s="70"/>
      <c r="K16" s="70"/>
      <c r="L16" s="70"/>
      <c r="M16" s="70"/>
      <c r="N16" s="70"/>
      <c r="O16" s="70"/>
      <c r="P16" s="70"/>
      <c r="Q16" s="70"/>
      <c r="R16" s="70"/>
      <c r="S16" s="70"/>
      <c r="T16" s="70"/>
      <c r="U16" s="70"/>
      <c r="V16" s="70"/>
      <c r="W16" s="70"/>
      <c r="X16" s="70"/>
      <c r="Y16" s="70"/>
      <c r="Z16" s="70"/>
      <c r="AA16" s="70"/>
      <c r="AB16" s="70"/>
      <c r="AC16" s="70"/>
      <c r="AD16" s="70"/>
      <c r="AE16" s="70"/>
      <c r="AF16" s="70"/>
      <c r="AG16" s="70"/>
      <c r="AH16" s="70"/>
      <c r="AI16" s="70"/>
      <c r="AJ16" s="71"/>
    </row>
    <row r="17" spans="2:36" ht="12.95" customHeight="1" x14ac:dyDescent="0.25">
      <c r="B17" s="43"/>
      <c r="C17" s="44"/>
      <c r="D17" s="55"/>
      <c r="E17" s="55"/>
      <c r="F17" s="55"/>
      <c r="G17" s="55"/>
      <c r="H17" s="55"/>
      <c r="I17" s="55"/>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1"/>
    </row>
    <row r="18" spans="2:36" ht="12.95" customHeight="1" x14ac:dyDescent="0.25">
      <c r="B18" s="43"/>
      <c r="C18" s="44"/>
      <c r="D18" s="55" t="s">
        <v>5</v>
      </c>
      <c r="E18" s="55"/>
      <c r="F18" s="55"/>
      <c r="G18" s="55"/>
      <c r="H18" s="55"/>
      <c r="I18" s="55"/>
      <c r="J18" s="70"/>
      <c r="K18" s="70"/>
      <c r="L18" s="70"/>
      <c r="M18" s="70"/>
      <c r="N18" s="70"/>
      <c r="O18" s="70"/>
      <c r="P18" s="70"/>
      <c r="Q18" s="70"/>
      <c r="R18" s="70"/>
      <c r="S18" s="70"/>
      <c r="T18" s="70"/>
      <c r="U18" s="70"/>
      <c r="V18" s="70"/>
      <c r="W18" s="70"/>
      <c r="X18" s="70"/>
      <c r="Y18" s="70"/>
      <c r="Z18" s="70"/>
      <c r="AA18" s="70"/>
      <c r="AB18" s="70"/>
      <c r="AC18" s="70"/>
      <c r="AD18" s="70"/>
      <c r="AE18" s="70"/>
      <c r="AF18" s="70"/>
      <c r="AG18" s="70"/>
      <c r="AH18" s="70"/>
      <c r="AI18" s="70"/>
      <c r="AJ18" s="71"/>
    </row>
    <row r="19" spans="2:36" ht="12.95" customHeight="1" x14ac:dyDescent="0.25">
      <c r="B19" s="43"/>
      <c r="C19" s="44"/>
      <c r="D19" s="55"/>
      <c r="E19" s="55"/>
      <c r="F19" s="55"/>
      <c r="G19" s="55"/>
      <c r="H19" s="55"/>
      <c r="I19" s="55"/>
      <c r="J19" s="70"/>
      <c r="K19" s="70"/>
      <c r="L19" s="70"/>
      <c r="M19" s="70"/>
      <c r="N19" s="70"/>
      <c r="O19" s="70"/>
      <c r="P19" s="70"/>
      <c r="Q19" s="70"/>
      <c r="R19" s="70"/>
      <c r="S19" s="70"/>
      <c r="T19" s="70"/>
      <c r="U19" s="70"/>
      <c r="V19" s="70"/>
      <c r="W19" s="70"/>
      <c r="X19" s="70"/>
      <c r="Y19" s="70"/>
      <c r="Z19" s="70"/>
      <c r="AA19" s="70"/>
      <c r="AB19" s="70"/>
      <c r="AC19" s="70"/>
      <c r="AD19" s="70"/>
      <c r="AE19" s="70"/>
      <c r="AF19" s="70"/>
      <c r="AG19" s="70"/>
      <c r="AH19" s="70"/>
      <c r="AI19" s="70"/>
      <c r="AJ19" s="71"/>
    </row>
    <row r="20" spans="2:36" ht="12.95" customHeight="1" x14ac:dyDescent="0.25">
      <c r="B20" s="43"/>
      <c r="C20" s="44"/>
      <c r="D20" s="55" t="s">
        <v>6</v>
      </c>
      <c r="E20" s="55"/>
      <c r="F20" s="55"/>
      <c r="G20" s="55"/>
      <c r="H20" s="55"/>
      <c r="I20" s="55"/>
      <c r="J20" s="60"/>
      <c r="K20" s="61"/>
      <c r="L20" s="61"/>
      <c r="M20" s="61"/>
      <c r="N20" s="61"/>
      <c r="O20" s="61"/>
      <c r="P20" s="61"/>
      <c r="Q20" s="61"/>
      <c r="R20" s="58" t="s">
        <v>17</v>
      </c>
      <c r="S20" s="64"/>
      <c r="T20" s="64"/>
      <c r="U20" s="64"/>
      <c r="V20" s="64"/>
      <c r="W20" s="64"/>
      <c r="X20" s="64"/>
      <c r="Y20" s="64"/>
      <c r="Z20" s="64"/>
      <c r="AA20" s="64"/>
      <c r="AB20" s="64"/>
      <c r="AC20" s="64"/>
      <c r="AD20" s="64"/>
      <c r="AE20" s="64"/>
      <c r="AF20" s="64"/>
      <c r="AG20" s="64"/>
      <c r="AH20" s="64"/>
      <c r="AI20" s="64"/>
      <c r="AJ20" s="65"/>
    </row>
    <row r="21" spans="2:36" ht="12.95" customHeight="1" x14ac:dyDescent="0.25">
      <c r="B21" s="43"/>
      <c r="C21" s="44"/>
      <c r="D21" s="55"/>
      <c r="E21" s="55"/>
      <c r="F21" s="55"/>
      <c r="G21" s="55"/>
      <c r="H21" s="55"/>
      <c r="I21" s="55"/>
      <c r="J21" s="62"/>
      <c r="K21" s="63"/>
      <c r="L21" s="63"/>
      <c r="M21" s="63"/>
      <c r="N21" s="63"/>
      <c r="O21" s="63"/>
      <c r="P21" s="63"/>
      <c r="Q21" s="63"/>
      <c r="R21" s="59"/>
      <c r="S21" s="66"/>
      <c r="T21" s="66"/>
      <c r="U21" s="66"/>
      <c r="V21" s="66"/>
      <c r="W21" s="66"/>
      <c r="X21" s="66"/>
      <c r="Y21" s="66"/>
      <c r="Z21" s="66"/>
      <c r="AA21" s="66"/>
      <c r="AB21" s="66"/>
      <c r="AC21" s="66"/>
      <c r="AD21" s="66"/>
      <c r="AE21" s="66"/>
      <c r="AF21" s="66"/>
      <c r="AG21" s="66"/>
      <c r="AH21" s="66"/>
      <c r="AI21" s="66"/>
      <c r="AJ21" s="67"/>
    </row>
    <row r="22" spans="2:36" ht="9.9499999999999993" customHeight="1" x14ac:dyDescent="0.25">
      <c r="B22" s="43"/>
      <c r="C22" s="44"/>
      <c r="D22" s="55" t="s">
        <v>7</v>
      </c>
      <c r="E22" s="55"/>
      <c r="F22" s="55"/>
      <c r="G22" s="55"/>
      <c r="H22" s="55"/>
      <c r="I22" s="55"/>
      <c r="J22" s="74"/>
      <c r="K22" s="76"/>
      <c r="L22" s="76"/>
      <c r="M22" s="76"/>
      <c r="N22" s="76"/>
      <c r="O22" s="64" t="s">
        <v>13</v>
      </c>
      <c r="P22" s="76"/>
      <c r="Q22" s="76"/>
      <c r="R22" s="64" t="s">
        <v>14</v>
      </c>
      <c r="S22" s="76"/>
      <c r="T22" s="76"/>
      <c r="U22" s="64" t="s">
        <v>15</v>
      </c>
      <c r="V22" s="64"/>
      <c r="W22" s="64" t="s">
        <v>16</v>
      </c>
      <c r="X22" s="64"/>
      <c r="Y22" s="76"/>
      <c r="Z22" s="76"/>
      <c r="AA22" s="76"/>
      <c r="AB22" s="76"/>
      <c r="AC22" s="64" t="s">
        <v>13</v>
      </c>
      <c r="AD22" s="76"/>
      <c r="AE22" s="76"/>
      <c r="AF22" s="64" t="s">
        <v>14</v>
      </c>
      <c r="AG22" s="76"/>
      <c r="AH22" s="76"/>
      <c r="AI22" s="64" t="s">
        <v>15</v>
      </c>
      <c r="AJ22" s="3"/>
    </row>
    <row r="23" spans="2:36" ht="9.9499999999999993" customHeight="1" x14ac:dyDescent="0.25">
      <c r="B23" s="43"/>
      <c r="C23" s="44"/>
      <c r="D23" s="55"/>
      <c r="E23" s="55"/>
      <c r="F23" s="55"/>
      <c r="G23" s="55"/>
      <c r="H23" s="55"/>
      <c r="I23" s="55"/>
      <c r="J23" s="75"/>
      <c r="K23" s="77"/>
      <c r="L23" s="77"/>
      <c r="M23" s="77"/>
      <c r="N23" s="77"/>
      <c r="O23" s="66"/>
      <c r="P23" s="77"/>
      <c r="Q23" s="77"/>
      <c r="R23" s="66"/>
      <c r="S23" s="77"/>
      <c r="T23" s="77"/>
      <c r="U23" s="66"/>
      <c r="V23" s="66"/>
      <c r="W23" s="66"/>
      <c r="X23" s="66"/>
      <c r="Y23" s="77"/>
      <c r="Z23" s="77"/>
      <c r="AA23" s="77"/>
      <c r="AB23" s="77"/>
      <c r="AC23" s="66"/>
      <c r="AD23" s="77"/>
      <c r="AE23" s="77"/>
      <c r="AF23" s="66"/>
      <c r="AG23" s="77"/>
      <c r="AH23" s="77"/>
      <c r="AI23" s="66"/>
      <c r="AJ23" s="4"/>
    </row>
    <row r="24" spans="2:36" ht="9.9499999999999993" customHeight="1" x14ac:dyDescent="0.25">
      <c r="B24" s="43"/>
      <c r="C24" s="44"/>
      <c r="D24" s="55" t="s">
        <v>116</v>
      </c>
      <c r="E24" s="55"/>
      <c r="F24" s="55"/>
      <c r="G24" s="55"/>
      <c r="H24" s="55"/>
      <c r="I24" s="55"/>
      <c r="J24" s="74"/>
      <c r="K24" s="76"/>
      <c r="L24" s="76"/>
      <c r="M24" s="76"/>
      <c r="N24" s="76"/>
      <c r="O24" s="64" t="s">
        <v>13</v>
      </c>
      <c r="P24" s="76"/>
      <c r="Q24" s="76"/>
      <c r="R24" s="64" t="s">
        <v>14</v>
      </c>
      <c r="S24" s="76"/>
      <c r="T24" s="76"/>
      <c r="U24" s="64" t="s">
        <v>15</v>
      </c>
      <c r="V24" s="64"/>
      <c r="W24" s="64" t="s">
        <v>16</v>
      </c>
      <c r="X24" s="64"/>
      <c r="Y24" s="76"/>
      <c r="Z24" s="76"/>
      <c r="AA24" s="76"/>
      <c r="AB24" s="76"/>
      <c r="AC24" s="64" t="s">
        <v>13</v>
      </c>
      <c r="AD24" s="76"/>
      <c r="AE24" s="76"/>
      <c r="AF24" s="64" t="s">
        <v>14</v>
      </c>
      <c r="AG24" s="76"/>
      <c r="AH24" s="76"/>
      <c r="AI24" s="64" t="s">
        <v>15</v>
      </c>
      <c r="AJ24" s="3"/>
    </row>
    <row r="25" spans="2:36" ht="9.9499999999999993" customHeight="1" x14ac:dyDescent="0.25">
      <c r="B25" s="43"/>
      <c r="C25" s="44"/>
      <c r="D25" s="55"/>
      <c r="E25" s="55"/>
      <c r="F25" s="55"/>
      <c r="G25" s="55"/>
      <c r="H25" s="55"/>
      <c r="I25" s="55"/>
      <c r="J25" s="75"/>
      <c r="K25" s="77"/>
      <c r="L25" s="77"/>
      <c r="M25" s="77"/>
      <c r="N25" s="77"/>
      <c r="O25" s="66"/>
      <c r="P25" s="77"/>
      <c r="Q25" s="77"/>
      <c r="R25" s="66"/>
      <c r="S25" s="77"/>
      <c r="T25" s="77"/>
      <c r="U25" s="66"/>
      <c r="V25" s="66"/>
      <c r="W25" s="66"/>
      <c r="X25" s="66"/>
      <c r="Y25" s="77"/>
      <c r="Z25" s="77"/>
      <c r="AA25" s="77"/>
      <c r="AB25" s="77"/>
      <c r="AC25" s="66"/>
      <c r="AD25" s="77"/>
      <c r="AE25" s="77"/>
      <c r="AF25" s="66"/>
      <c r="AG25" s="77"/>
      <c r="AH25" s="77"/>
      <c r="AI25" s="66"/>
      <c r="AJ25" s="4"/>
    </row>
    <row r="26" spans="2:36" ht="15" customHeight="1" x14ac:dyDescent="0.25">
      <c r="B26" s="43"/>
      <c r="C26" s="44"/>
      <c r="D26" s="84" t="s">
        <v>45</v>
      </c>
      <c r="E26" s="85"/>
      <c r="F26" s="85"/>
      <c r="G26" s="85"/>
      <c r="H26" s="85"/>
      <c r="I26" s="86"/>
      <c r="J26" s="33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c r="AJ26" s="49"/>
    </row>
    <row r="27" spans="2:36" ht="15" customHeight="1" x14ac:dyDescent="0.25">
      <c r="B27" s="43"/>
      <c r="C27" s="44"/>
      <c r="D27" s="87"/>
      <c r="E27" s="88"/>
      <c r="F27" s="88"/>
      <c r="G27" s="88"/>
      <c r="H27" s="88"/>
      <c r="I27" s="89"/>
      <c r="J27" s="339"/>
      <c r="K27" s="340"/>
      <c r="L27" s="340"/>
      <c r="M27" s="340"/>
      <c r="N27" s="340"/>
      <c r="O27" s="340"/>
      <c r="P27" s="340"/>
      <c r="Q27" s="340"/>
      <c r="R27" s="340"/>
      <c r="S27" s="340"/>
      <c r="T27" s="340"/>
      <c r="U27" s="340"/>
      <c r="V27" s="340"/>
      <c r="W27" s="340"/>
      <c r="X27" s="340"/>
      <c r="Y27" s="340"/>
      <c r="Z27" s="340"/>
      <c r="AA27" s="340"/>
      <c r="AB27" s="340"/>
      <c r="AC27" s="340"/>
      <c r="AD27" s="340"/>
      <c r="AE27" s="340"/>
      <c r="AF27" s="340"/>
      <c r="AG27" s="340"/>
      <c r="AH27" s="340"/>
      <c r="AI27" s="340"/>
      <c r="AJ27" s="341"/>
    </row>
    <row r="28" spans="2:36" ht="7.5" customHeight="1" x14ac:dyDescent="0.25">
      <c r="B28" s="43"/>
      <c r="C28" s="44"/>
      <c r="D28" s="55" t="s">
        <v>8</v>
      </c>
      <c r="E28" s="55"/>
      <c r="F28" s="55"/>
      <c r="G28" s="55"/>
      <c r="H28" s="55"/>
      <c r="I28" s="55"/>
      <c r="J28" s="78"/>
      <c r="K28" s="79"/>
      <c r="L28" s="79"/>
      <c r="M28" s="79"/>
      <c r="N28" s="80"/>
      <c r="O28" s="84" t="s">
        <v>10</v>
      </c>
      <c r="P28" s="85"/>
      <c r="Q28" s="85"/>
      <c r="R28" s="85"/>
      <c r="S28" s="85"/>
      <c r="T28" s="86"/>
      <c r="U28" s="92"/>
      <c r="V28" s="93"/>
      <c r="W28" s="93"/>
      <c r="X28" s="96" t="s">
        <v>12</v>
      </c>
      <c r="Y28" s="97"/>
      <c r="Z28" s="311" t="s">
        <v>11</v>
      </c>
      <c r="AA28" s="312"/>
      <c r="AB28" s="312"/>
      <c r="AC28" s="312"/>
      <c r="AD28" s="312"/>
      <c r="AE28" s="313"/>
      <c r="AF28" s="78"/>
      <c r="AG28" s="79"/>
      <c r="AH28" s="79"/>
      <c r="AI28" s="79"/>
      <c r="AJ28" s="90"/>
    </row>
    <row r="29" spans="2:36" ht="7.5" customHeight="1" x14ac:dyDescent="0.25">
      <c r="B29" s="43"/>
      <c r="C29" s="44"/>
      <c r="D29" s="55"/>
      <c r="E29" s="55"/>
      <c r="F29" s="55"/>
      <c r="G29" s="55"/>
      <c r="H29" s="55"/>
      <c r="I29" s="55"/>
      <c r="J29" s="81"/>
      <c r="K29" s="82"/>
      <c r="L29" s="82"/>
      <c r="M29" s="82"/>
      <c r="N29" s="83"/>
      <c r="O29" s="87"/>
      <c r="P29" s="88"/>
      <c r="Q29" s="88"/>
      <c r="R29" s="88"/>
      <c r="S29" s="88"/>
      <c r="T29" s="89"/>
      <c r="U29" s="94"/>
      <c r="V29" s="95"/>
      <c r="W29" s="95"/>
      <c r="X29" s="98"/>
      <c r="Y29" s="99"/>
      <c r="Z29" s="314"/>
      <c r="AA29" s="315"/>
      <c r="AB29" s="315"/>
      <c r="AC29" s="315"/>
      <c r="AD29" s="315"/>
      <c r="AE29" s="316"/>
      <c r="AF29" s="81"/>
      <c r="AG29" s="82"/>
      <c r="AH29" s="82"/>
      <c r="AI29" s="82"/>
      <c r="AJ29" s="91"/>
    </row>
    <row r="30" spans="2:36" ht="10.050000000000001" customHeight="1" x14ac:dyDescent="0.25">
      <c r="B30" s="43"/>
      <c r="C30" s="44"/>
      <c r="D30" s="84" t="s">
        <v>9</v>
      </c>
      <c r="E30" s="85"/>
      <c r="F30" s="85"/>
      <c r="G30" s="85"/>
      <c r="H30" s="85"/>
      <c r="I30" s="86"/>
      <c r="J30" s="47"/>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9"/>
    </row>
    <row r="31" spans="2:36" ht="12" customHeight="1" x14ac:dyDescent="0.25">
      <c r="B31" s="43"/>
      <c r="C31" s="44"/>
      <c r="D31" s="335"/>
      <c r="E31" s="336"/>
      <c r="F31" s="336"/>
      <c r="G31" s="336"/>
      <c r="H31" s="336"/>
      <c r="I31" s="337"/>
      <c r="J31" s="345"/>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2"/>
    </row>
    <row r="32" spans="2:36" ht="12" customHeight="1" x14ac:dyDescent="0.25">
      <c r="B32" s="43"/>
      <c r="C32" s="44"/>
      <c r="D32" s="335"/>
      <c r="E32" s="336"/>
      <c r="F32" s="336"/>
      <c r="G32" s="336"/>
      <c r="H32" s="336"/>
      <c r="I32" s="337"/>
      <c r="J32" s="50"/>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2"/>
    </row>
    <row r="33" spans="2:36" ht="12" customHeight="1" x14ac:dyDescent="0.25">
      <c r="B33" s="43"/>
      <c r="C33" s="44"/>
      <c r="D33" s="87"/>
      <c r="E33" s="88"/>
      <c r="F33" s="88"/>
      <c r="G33" s="88"/>
      <c r="H33" s="88"/>
      <c r="I33" s="89"/>
      <c r="J33" s="53"/>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54"/>
    </row>
    <row r="34" spans="2:36" ht="12.95" customHeight="1" x14ac:dyDescent="0.25">
      <c r="B34" s="41" t="s">
        <v>2</v>
      </c>
      <c r="C34" s="42"/>
      <c r="D34" s="57" t="s">
        <v>3</v>
      </c>
      <c r="E34" s="57"/>
      <c r="F34" s="57"/>
      <c r="G34" s="57"/>
      <c r="H34" s="57"/>
      <c r="I34" s="57"/>
      <c r="J34" s="72"/>
      <c r="K34" s="72"/>
      <c r="L34" s="72"/>
      <c r="M34" s="72"/>
      <c r="N34" s="72"/>
      <c r="O34" s="72"/>
      <c r="P34" s="72"/>
      <c r="Q34" s="72"/>
      <c r="R34" s="72"/>
      <c r="S34" s="72"/>
      <c r="T34" s="72"/>
      <c r="U34" s="72"/>
      <c r="V34" s="72"/>
      <c r="W34" s="72"/>
      <c r="X34" s="72"/>
      <c r="Y34" s="72"/>
      <c r="Z34" s="72"/>
      <c r="AA34" s="72"/>
      <c r="AB34" s="72"/>
      <c r="AC34" s="72"/>
      <c r="AD34" s="72"/>
      <c r="AE34" s="72"/>
      <c r="AF34" s="72"/>
      <c r="AG34" s="72"/>
      <c r="AH34" s="72"/>
      <c r="AI34" s="72"/>
      <c r="AJ34" s="73"/>
    </row>
    <row r="35" spans="2:36" ht="12.95" customHeight="1" x14ac:dyDescent="0.25">
      <c r="B35" s="43"/>
      <c r="C35" s="44"/>
      <c r="D35" s="55"/>
      <c r="E35" s="55"/>
      <c r="F35" s="55"/>
      <c r="G35" s="55"/>
      <c r="H35" s="55"/>
      <c r="I35" s="55"/>
      <c r="J35" s="70"/>
      <c r="K35" s="70"/>
      <c r="L35" s="70"/>
      <c r="M35" s="70"/>
      <c r="N35" s="70"/>
      <c r="O35" s="70"/>
      <c r="P35" s="70"/>
      <c r="Q35" s="70"/>
      <c r="R35" s="70"/>
      <c r="S35" s="70"/>
      <c r="T35" s="70"/>
      <c r="U35" s="70"/>
      <c r="V35" s="70"/>
      <c r="W35" s="70"/>
      <c r="X35" s="70"/>
      <c r="Y35" s="70"/>
      <c r="Z35" s="70"/>
      <c r="AA35" s="70"/>
      <c r="AB35" s="70"/>
      <c r="AC35" s="70"/>
      <c r="AD35" s="70"/>
      <c r="AE35" s="70"/>
      <c r="AF35" s="70"/>
      <c r="AG35" s="70"/>
      <c r="AH35" s="70"/>
      <c r="AI35" s="70"/>
      <c r="AJ35" s="71"/>
    </row>
    <row r="36" spans="2:36" ht="12.95" customHeight="1" x14ac:dyDescent="0.25">
      <c r="B36" s="43"/>
      <c r="C36" s="44"/>
      <c r="D36" s="55" t="s">
        <v>4</v>
      </c>
      <c r="E36" s="55"/>
      <c r="F36" s="55"/>
      <c r="G36" s="55"/>
      <c r="H36" s="55"/>
      <c r="I36" s="55"/>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1"/>
    </row>
    <row r="37" spans="2:36" ht="12.95" customHeight="1" x14ac:dyDescent="0.25">
      <c r="B37" s="43"/>
      <c r="C37" s="44"/>
      <c r="D37" s="55"/>
      <c r="E37" s="55"/>
      <c r="F37" s="55"/>
      <c r="G37" s="55"/>
      <c r="H37" s="55"/>
      <c r="I37" s="55"/>
      <c r="J37" s="70"/>
      <c r="K37" s="70"/>
      <c r="L37" s="70"/>
      <c r="M37" s="70"/>
      <c r="N37" s="70"/>
      <c r="O37" s="70"/>
      <c r="P37" s="70"/>
      <c r="Q37" s="70"/>
      <c r="R37" s="70"/>
      <c r="S37" s="70"/>
      <c r="T37" s="70"/>
      <c r="U37" s="70"/>
      <c r="V37" s="70"/>
      <c r="W37" s="70"/>
      <c r="X37" s="70"/>
      <c r="Y37" s="70"/>
      <c r="Z37" s="70"/>
      <c r="AA37" s="70"/>
      <c r="AB37" s="70"/>
      <c r="AC37" s="70"/>
      <c r="AD37" s="70"/>
      <c r="AE37" s="70"/>
      <c r="AF37" s="70"/>
      <c r="AG37" s="70"/>
      <c r="AH37" s="70"/>
      <c r="AI37" s="70"/>
      <c r="AJ37" s="71"/>
    </row>
    <row r="38" spans="2:36" ht="12.95" customHeight="1" x14ac:dyDescent="0.25">
      <c r="B38" s="43"/>
      <c r="C38" s="44"/>
      <c r="D38" s="55" t="s">
        <v>5</v>
      </c>
      <c r="E38" s="55"/>
      <c r="F38" s="55"/>
      <c r="G38" s="55"/>
      <c r="H38" s="55"/>
      <c r="I38" s="55"/>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1"/>
    </row>
    <row r="39" spans="2:36" ht="12.95" customHeight="1" x14ac:dyDescent="0.25">
      <c r="B39" s="43"/>
      <c r="C39" s="44"/>
      <c r="D39" s="55"/>
      <c r="E39" s="55"/>
      <c r="F39" s="55"/>
      <c r="G39" s="55"/>
      <c r="H39" s="55"/>
      <c r="I39" s="55"/>
      <c r="J39" s="70"/>
      <c r="K39" s="70"/>
      <c r="L39" s="70"/>
      <c r="M39" s="70"/>
      <c r="N39" s="70"/>
      <c r="O39" s="70"/>
      <c r="P39" s="70"/>
      <c r="Q39" s="70"/>
      <c r="R39" s="70"/>
      <c r="S39" s="70"/>
      <c r="T39" s="70"/>
      <c r="U39" s="70"/>
      <c r="V39" s="70"/>
      <c r="W39" s="70"/>
      <c r="X39" s="70"/>
      <c r="Y39" s="70"/>
      <c r="Z39" s="70"/>
      <c r="AA39" s="70"/>
      <c r="AB39" s="70"/>
      <c r="AC39" s="70"/>
      <c r="AD39" s="70"/>
      <c r="AE39" s="70"/>
      <c r="AF39" s="70"/>
      <c r="AG39" s="70"/>
      <c r="AH39" s="70"/>
      <c r="AI39" s="70"/>
      <c r="AJ39" s="71"/>
    </row>
    <row r="40" spans="2:36" ht="12.95" customHeight="1" x14ac:dyDescent="0.25">
      <c r="B40" s="43"/>
      <c r="C40" s="44"/>
      <c r="D40" s="55" t="s">
        <v>6</v>
      </c>
      <c r="E40" s="55"/>
      <c r="F40" s="55"/>
      <c r="G40" s="55"/>
      <c r="H40" s="55"/>
      <c r="I40" s="55"/>
      <c r="J40" s="60"/>
      <c r="K40" s="61"/>
      <c r="L40" s="61"/>
      <c r="M40" s="61"/>
      <c r="N40" s="61"/>
      <c r="O40" s="61"/>
      <c r="P40" s="61"/>
      <c r="Q40" s="61"/>
      <c r="R40" s="58" t="s">
        <v>17</v>
      </c>
      <c r="S40" s="64"/>
      <c r="T40" s="64"/>
      <c r="U40" s="64"/>
      <c r="V40" s="64"/>
      <c r="W40" s="64"/>
      <c r="X40" s="64"/>
      <c r="Y40" s="64"/>
      <c r="Z40" s="64"/>
      <c r="AA40" s="64"/>
      <c r="AB40" s="64"/>
      <c r="AC40" s="64"/>
      <c r="AD40" s="64"/>
      <c r="AE40" s="64"/>
      <c r="AF40" s="64"/>
      <c r="AG40" s="64"/>
      <c r="AH40" s="64"/>
      <c r="AI40" s="64"/>
      <c r="AJ40" s="65"/>
    </row>
    <row r="41" spans="2:36" ht="12.95" customHeight="1" x14ac:dyDescent="0.25">
      <c r="B41" s="43"/>
      <c r="C41" s="44"/>
      <c r="D41" s="55"/>
      <c r="E41" s="55"/>
      <c r="F41" s="55"/>
      <c r="G41" s="55"/>
      <c r="H41" s="55"/>
      <c r="I41" s="55"/>
      <c r="J41" s="62"/>
      <c r="K41" s="63"/>
      <c r="L41" s="63"/>
      <c r="M41" s="63"/>
      <c r="N41" s="63"/>
      <c r="O41" s="63"/>
      <c r="P41" s="63"/>
      <c r="Q41" s="63"/>
      <c r="R41" s="59"/>
      <c r="S41" s="66"/>
      <c r="T41" s="66"/>
      <c r="U41" s="66"/>
      <c r="V41" s="66"/>
      <c r="W41" s="66"/>
      <c r="X41" s="66"/>
      <c r="Y41" s="66"/>
      <c r="Z41" s="66"/>
      <c r="AA41" s="66"/>
      <c r="AB41" s="66"/>
      <c r="AC41" s="66"/>
      <c r="AD41" s="66"/>
      <c r="AE41" s="66"/>
      <c r="AF41" s="66"/>
      <c r="AG41" s="66"/>
      <c r="AH41" s="66"/>
      <c r="AI41" s="66"/>
      <c r="AJ41" s="67"/>
    </row>
    <row r="42" spans="2:36" ht="9.9499999999999993" customHeight="1" x14ac:dyDescent="0.25">
      <c r="B42" s="43"/>
      <c r="C42" s="44"/>
      <c r="D42" s="55" t="s">
        <v>7</v>
      </c>
      <c r="E42" s="55"/>
      <c r="F42" s="55"/>
      <c r="G42" s="55"/>
      <c r="H42" s="55"/>
      <c r="I42" s="55"/>
      <c r="J42" s="74"/>
      <c r="K42" s="76"/>
      <c r="L42" s="76"/>
      <c r="M42" s="76"/>
      <c r="N42" s="76"/>
      <c r="O42" s="64" t="s">
        <v>13</v>
      </c>
      <c r="P42" s="76"/>
      <c r="Q42" s="76"/>
      <c r="R42" s="64" t="s">
        <v>14</v>
      </c>
      <c r="S42" s="76"/>
      <c r="T42" s="76"/>
      <c r="U42" s="64" t="s">
        <v>15</v>
      </c>
      <c r="V42" s="64"/>
      <c r="W42" s="64" t="s">
        <v>16</v>
      </c>
      <c r="X42" s="64"/>
      <c r="Y42" s="76"/>
      <c r="Z42" s="76"/>
      <c r="AA42" s="76"/>
      <c r="AB42" s="76"/>
      <c r="AC42" s="64" t="s">
        <v>13</v>
      </c>
      <c r="AD42" s="76"/>
      <c r="AE42" s="76"/>
      <c r="AF42" s="64" t="s">
        <v>14</v>
      </c>
      <c r="AG42" s="76"/>
      <c r="AH42" s="76"/>
      <c r="AI42" s="64" t="s">
        <v>15</v>
      </c>
      <c r="AJ42" s="3"/>
    </row>
    <row r="43" spans="2:36" ht="9.9499999999999993" customHeight="1" x14ac:dyDescent="0.25">
      <c r="B43" s="43"/>
      <c r="C43" s="44"/>
      <c r="D43" s="55"/>
      <c r="E43" s="55"/>
      <c r="F43" s="55"/>
      <c r="G43" s="55"/>
      <c r="H43" s="55"/>
      <c r="I43" s="55"/>
      <c r="J43" s="75"/>
      <c r="K43" s="77"/>
      <c r="L43" s="77"/>
      <c r="M43" s="77"/>
      <c r="N43" s="77"/>
      <c r="O43" s="66"/>
      <c r="P43" s="77"/>
      <c r="Q43" s="77"/>
      <c r="R43" s="66"/>
      <c r="S43" s="77"/>
      <c r="T43" s="77"/>
      <c r="U43" s="66"/>
      <c r="V43" s="66"/>
      <c r="W43" s="66"/>
      <c r="X43" s="66"/>
      <c r="Y43" s="77"/>
      <c r="Z43" s="77"/>
      <c r="AA43" s="77"/>
      <c r="AB43" s="77"/>
      <c r="AC43" s="66"/>
      <c r="AD43" s="77"/>
      <c r="AE43" s="77"/>
      <c r="AF43" s="66"/>
      <c r="AG43" s="77"/>
      <c r="AH43" s="77"/>
      <c r="AI43" s="66"/>
      <c r="AJ43" s="4"/>
    </row>
    <row r="44" spans="2:36" ht="9.9499999999999993" customHeight="1" x14ac:dyDescent="0.25">
      <c r="B44" s="43"/>
      <c r="C44" s="44"/>
      <c r="D44" s="55" t="s">
        <v>116</v>
      </c>
      <c r="E44" s="55"/>
      <c r="F44" s="55"/>
      <c r="G44" s="55"/>
      <c r="H44" s="55"/>
      <c r="I44" s="55"/>
      <c r="J44" s="74"/>
      <c r="K44" s="76"/>
      <c r="L44" s="76"/>
      <c r="M44" s="76"/>
      <c r="N44" s="76"/>
      <c r="O44" s="64" t="s">
        <v>13</v>
      </c>
      <c r="P44" s="76"/>
      <c r="Q44" s="76"/>
      <c r="R44" s="64" t="s">
        <v>14</v>
      </c>
      <c r="S44" s="76"/>
      <c r="T44" s="76"/>
      <c r="U44" s="64" t="s">
        <v>15</v>
      </c>
      <c r="V44" s="64"/>
      <c r="W44" s="64" t="s">
        <v>16</v>
      </c>
      <c r="X44" s="64"/>
      <c r="Y44" s="76"/>
      <c r="Z44" s="76"/>
      <c r="AA44" s="76"/>
      <c r="AB44" s="76"/>
      <c r="AC44" s="64" t="s">
        <v>13</v>
      </c>
      <c r="AD44" s="76"/>
      <c r="AE44" s="76"/>
      <c r="AF44" s="64" t="s">
        <v>14</v>
      </c>
      <c r="AG44" s="76"/>
      <c r="AH44" s="76"/>
      <c r="AI44" s="64" t="s">
        <v>15</v>
      </c>
      <c r="AJ44" s="3"/>
    </row>
    <row r="45" spans="2:36" ht="9.9499999999999993" customHeight="1" x14ac:dyDescent="0.25">
      <c r="B45" s="43"/>
      <c r="C45" s="44"/>
      <c r="D45" s="55"/>
      <c r="E45" s="55"/>
      <c r="F45" s="55"/>
      <c r="G45" s="55"/>
      <c r="H45" s="55"/>
      <c r="I45" s="55"/>
      <c r="J45" s="75"/>
      <c r="K45" s="77"/>
      <c r="L45" s="77"/>
      <c r="M45" s="77"/>
      <c r="N45" s="77"/>
      <c r="O45" s="66"/>
      <c r="P45" s="77"/>
      <c r="Q45" s="77"/>
      <c r="R45" s="66"/>
      <c r="S45" s="77"/>
      <c r="T45" s="77"/>
      <c r="U45" s="66"/>
      <c r="V45" s="66"/>
      <c r="W45" s="66"/>
      <c r="X45" s="66"/>
      <c r="Y45" s="77"/>
      <c r="Z45" s="77"/>
      <c r="AA45" s="77"/>
      <c r="AB45" s="77"/>
      <c r="AC45" s="66"/>
      <c r="AD45" s="77"/>
      <c r="AE45" s="77"/>
      <c r="AF45" s="66"/>
      <c r="AG45" s="77"/>
      <c r="AH45" s="77"/>
      <c r="AI45" s="66"/>
      <c r="AJ45" s="4"/>
    </row>
    <row r="46" spans="2:36" ht="15" customHeight="1" x14ac:dyDescent="0.25">
      <c r="B46" s="43"/>
      <c r="C46" s="44"/>
      <c r="D46" s="84" t="s">
        <v>45</v>
      </c>
      <c r="E46" s="85"/>
      <c r="F46" s="85"/>
      <c r="G46" s="85"/>
      <c r="H46" s="85"/>
      <c r="I46" s="86"/>
      <c r="J46" s="33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9"/>
    </row>
    <row r="47" spans="2:36" ht="15" customHeight="1" x14ac:dyDescent="0.25">
      <c r="B47" s="43"/>
      <c r="C47" s="44"/>
      <c r="D47" s="87"/>
      <c r="E47" s="88"/>
      <c r="F47" s="88"/>
      <c r="G47" s="88"/>
      <c r="H47" s="88"/>
      <c r="I47" s="89"/>
      <c r="J47" s="339"/>
      <c r="K47" s="340"/>
      <c r="L47" s="340"/>
      <c r="M47" s="340"/>
      <c r="N47" s="340"/>
      <c r="O47" s="340"/>
      <c r="P47" s="340"/>
      <c r="Q47" s="340"/>
      <c r="R47" s="340"/>
      <c r="S47" s="340"/>
      <c r="T47" s="340"/>
      <c r="U47" s="340"/>
      <c r="V47" s="340"/>
      <c r="W47" s="340"/>
      <c r="X47" s="340"/>
      <c r="Y47" s="340"/>
      <c r="Z47" s="340"/>
      <c r="AA47" s="340"/>
      <c r="AB47" s="340"/>
      <c r="AC47" s="340"/>
      <c r="AD47" s="340"/>
      <c r="AE47" s="340"/>
      <c r="AF47" s="340"/>
      <c r="AG47" s="340"/>
      <c r="AH47" s="340"/>
      <c r="AI47" s="340"/>
      <c r="AJ47" s="341"/>
    </row>
    <row r="48" spans="2:36" ht="7.5" customHeight="1" x14ac:dyDescent="0.25">
      <c r="B48" s="43"/>
      <c r="C48" s="44"/>
      <c r="D48" s="55" t="s">
        <v>8</v>
      </c>
      <c r="E48" s="55"/>
      <c r="F48" s="55"/>
      <c r="G48" s="55"/>
      <c r="H48" s="55"/>
      <c r="I48" s="55"/>
      <c r="J48" s="78"/>
      <c r="K48" s="79"/>
      <c r="L48" s="79"/>
      <c r="M48" s="79"/>
      <c r="N48" s="80"/>
      <c r="O48" s="84" t="s">
        <v>10</v>
      </c>
      <c r="P48" s="85"/>
      <c r="Q48" s="85"/>
      <c r="R48" s="85"/>
      <c r="S48" s="85"/>
      <c r="T48" s="86"/>
      <c r="U48" s="92"/>
      <c r="V48" s="93"/>
      <c r="W48" s="93"/>
      <c r="X48" s="96" t="s">
        <v>12</v>
      </c>
      <c r="Y48" s="97"/>
      <c r="Z48" s="311" t="s">
        <v>11</v>
      </c>
      <c r="AA48" s="312"/>
      <c r="AB48" s="312"/>
      <c r="AC48" s="312"/>
      <c r="AD48" s="312"/>
      <c r="AE48" s="313"/>
      <c r="AF48" s="78"/>
      <c r="AG48" s="79"/>
      <c r="AH48" s="79"/>
      <c r="AI48" s="79"/>
      <c r="AJ48" s="90"/>
    </row>
    <row r="49" spans="2:36" ht="7.5" customHeight="1" x14ac:dyDescent="0.25">
      <c r="B49" s="43"/>
      <c r="C49" s="44"/>
      <c r="D49" s="55"/>
      <c r="E49" s="55"/>
      <c r="F49" s="55"/>
      <c r="G49" s="55"/>
      <c r="H49" s="55"/>
      <c r="I49" s="55"/>
      <c r="J49" s="81"/>
      <c r="K49" s="82"/>
      <c r="L49" s="82"/>
      <c r="M49" s="82"/>
      <c r="N49" s="83"/>
      <c r="O49" s="87"/>
      <c r="P49" s="88"/>
      <c r="Q49" s="88"/>
      <c r="R49" s="88"/>
      <c r="S49" s="88"/>
      <c r="T49" s="89"/>
      <c r="U49" s="94"/>
      <c r="V49" s="95"/>
      <c r="W49" s="95"/>
      <c r="X49" s="98"/>
      <c r="Y49" s="99"/>
      <c r="Z49" s="314"/>
      <c r="AA49" s="315"/>
      <c r="AB49" s="315"/>
      <c r="AC49" s="315"/>
      <c r="AD49" s="315"/>
      <c r="AE49" s="316"/>
      <c r="AF49" s="81"/>
      <c r="AG49" s="82"/>
      <c r="AH49" s="82"/>
      <c r="AI49" s="82"/>
      <c r="AJ49" s="91"/>
    </row>
    <row r="50" spans="2:36" ht="12" customHeight="1" x14ac:dyDescent="0.25">
      <c r="B50" s="43"/>
      <c r="C50" s="44"/>
      <c r="D50" s="84" t="s">
        <v>9</v>
      </c>
      <c r="E50" s="85"/>
      <c r="F50" s="85"/>
      <c r="G50" s="85"/>
      <c r="H50" s="85"/>
      <c r="I50" s="86"/>
      <c r="J50" s="47"/>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9"/>
    </row>
    <row r="51" spans="2:36" ht="10.050000000000001" customHeight="1" x14ac:dyDescent="0.25">
      <c r="B51" s="43"/>
      <c r="C51" s="44"/>
      <c r="D51" s="335"/>
      <c r="E51" s="336"/>
      <c r="F51" s="336"/>
      <c r="G51" s="336"/>
      <c r="H51" s="336"/>
      <c r="I51" s="337"/>
      <c r="J51" s="50"/>
      <c r="K51" s="51"/>
      <c r="L51" s="51"/>
      <c r="M51" s="51"/>
      <c r="N51" s="51"/>
      <c r="O51" s="51"/>
      <c r="P51" s="51"/>
      <c r="Q51" s="51"/>
      <c r="R51" s="51"/>
      <c r="S51" s="51"/>
      <c r="T51" s="51"/>
      <c r="U51" s="51"/>
      <c r="V51" s="51"/>
      <c r="W51" s="51"/>
      <c r="X51" s="51"/>
      <c r="Y51" s="51"/>
      <c r="Z51" s="51"/>
      <c r="AA51" s="51"/>
      <c r="AB51" s="51"/>
      <c r="AC51" s="51"/>
      <c r="AD51" s="51"/>
      <c r="AE51" s="51"/>
      <c r="AF51" s="51"/>
      <c r="AG51" s="51"/>
      <c r="AH51" s="51"/>
      <c r="AI51" s="51"/>
      <c r="AJ51" s="52"/>
    </row>
    <row r="52" spans="2:36" ht="12" customHeight="1" x14ac:dyDescent="0.25">
      <c r="B52" s="43"/>
      <c r="C52" s="44"/>
      <c r="D52" s="335"/>
      <c r="E52" s="336"/>
      <c r="F52" s="336"/>
      <c r="G52" s="336"/>
      <c r="H52" s="336"/>
      <c r="I52" s="337"/>
      <c r="J52" s="50"/>
      <c r="K52" s="51"/>
      <c r="L52" s="51"/>
      <c r="M52" s="51"/>
      <c r="N52" s="51"/>
      <c r="O52" s="51"/>
      <c r="P52" s="51"/>
      <c r="Q52" s="51"/>
      <c r="R52" s="51"/>
      <c r="S52" s="51"/>
      <c r="T52" s="51"/>
      <c r="U52" s="51"/>
      <c r="V52" s="51"/>
      <c r="W52" s="51"/>
      <c r="X52" s="51"/>
      <c r="Y52" s="51"/>
      <c r="Z52" s="51"/>
      <c r="AA52" s="51"/>
      <c r="AB52" s="51"/>
      <c r="AC52" s="51"/>
      <c r="AD52" s="51"/>
      <c r="AE52" s="51"/>
      <c r="AF52" s="51"/>
      <c r="AG52" s="51"/>
      <c r="AH52" s="51"/>
      <c r="AI52" s="51"/>
      <c r="AJ52" s="52"/>
    </row>
    <row r="53" spans="2:36" ht="12" customHeight="1" x14ac:dyDescent="0.25">
      <c r="B53" s="45"/>
      <c r="C53" s="46"/>
      <c r="D53" s="342"/>
      <c r="E53" s="343"/>
      <c r="F53" s="343"/>
      <c r="G53" s="343"/>
      <c r="H53" s="343"/>
      <c r="I53" s="344"/>
      <c r="J53" s="53"/>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54"/>
    </row>
    <row r="54" spans="2:36" ht="5.0999999999999996" customHeight="1" x14ac:dyDescent="0.25">
      <c r="B54" s="108"/>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row>
    <row r="55" spans="2:36" ht="27.95" customHeight="1" x14ac:dyDescent="0.25">
      <c r="B55" s="107" t="s">
        <v>210</v>
      </c>
      <c r="C55" s="107"/>
      <c r="D55" s="107"/>
      <c r="E55" s="107"/>
      <c r="F55" s="107"/>
      <c r="G55" s="107"/>
      <c r="H55" s="107"/>
      <c r="I55" s="107"/>
      <c r="J55" s="107"/>
      <c r="K55" s="107"/>
      <c r="L55" s="107"/>
      <c r="M55" s="107"/>
      <c r="N55" s="107"/>
      <c r="O55" s="107"/>
      <c r="P55" s="107"/>
      <c r="Q55" s="107"/>
      <c r="R55" s="107"/>
      <c r="S55" s="107"/>
      <c r="T55" s="107"/>
      <c r="U55" s="107"/>
      <c r="V55" s="107"/>
      <c r="W55" s="107"/>
      <c r="X55" s="107"/>
      <c r="Y55" s="107"/>
      <c r="Z55" s="107"/>
      <c r="AA55" s="107"/>
      <c r="AB55" s="107"/>
      <c r="AC55" s="107"/>
      <c r="AD55" s="107"/>
      <c r="AE55" s="107"/>
      <c r="AF55" s="107"/>
      <c r="AG55" s="107"/>
      <c r="AH55" s="107"/>
      <c r="AI55" s="107"/>
      <c r="AJ55" s="107"/>
    </row>
    <row r="56" spans="2:36" ht="27.95" customHeight="1" x14ac:dyDescent="0.25">
      <c r="B56" s="107" t="s">
        <v>138</v>
      </c>
      <c r="C56" s="108"/>
      <c r="D56" s="108"/>
      <c r="E56" s="108"/>
      <c r="F56" s="108"/>
      <c r="G56" s="108"/>
      <c r="H56" s="108"/>
      <c r="I56" s="108"/>
      <c r="J56" s="108"/>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08"/>
      <c r="AH56" s="108"/>
      <c r="AI56" s="108"/>
      <c r="AJ56" s="108"/>
    </row>
    <row r="57" spans="2:36" ht="15" customHeight="1" x14ac:dyDescent="0.25">
      <c r="B57" s="12" t="s">
        <v>171</v>
      </c>
      <c r="C57" s="310" t="s">
        <v>172</v>
      </c>
      <c r="D57" s="310"/>
      <c r="E57" s="310"/>
      <c r="F57" s="310"/>
      <c r="G57" s="310"/>
      <c r="H57" s="310"/>
      <c r="I57" s="310"/>
      <c r="J57" s="310"/>
      <c r="K57" s="310"/>
      <c r="L57" s="310"/>
      <c r="M57" s="310"/>
      <c r="N57" s="310"/>
      <c r="O57" s="310"/>
      <c r="P57" s="310"/>
      <c r="Q57" s="310"/>
      <c r="R57" s="310"/>
      <c r="S57" s="310"/>
      <c r="T57" s="310"/>
      <c r="U57" s="310"/>
      <c r="V57" s="310"/>
      <c r="W57" s="310"/>
      <c r="X57" s="310"/>
      <c r="Y57" s="310"/>
      <c r="Z57" s="310"/>
      <c r="AA57" s="310"/>
      <c r="AB57" s="310"/>
      <c r="AC57" s="310"/>
      <c r="AD57" s="310"/>
      <c r="AE57" s="310"/>
      <c r="AF57" s="310"/>
      <c r="AG57" s="310"/>
      <c r="AH57" s="310"/>
      <c r="AI57" s="310"/>
      <c r="AJ57" s="310"/>
    </row>
    <row r="58" spans="2:36" ht="15" customHeight="1" x14ac:dyDescent="0.25">
      <c r="B58" s="334" t="s">
        <v>141</v>
      </c>
      <c r="C58" s="334"/>
      <c r="D58" s="334"/>
      <c r="E58" s="334"/>
      <c r="F58" s="334"/>
      <c r="G58" s="334"/>
      <c r="H58" s="334"/>
      <c r="I58" s="334"/>
      <c r="J58" s="334"/>
      <c r="K58" s="334"/>
      <c r="L58" s="334"/>
      <c r="M58" s="334"/>
      <c r="N58" s="334"/>
      <c r="O58" s="334"/>
      <c r="P58" s="334"/>
      <c r="Q58" s="334"/>
      <c r="R58" s="334"/>
      <c r="S58" s="334"/>
      <c r="T58" s="334"/>
      <c r="U58" s="334"/>
      <c r="V58" s="334"/>
      <c r="W58" s="334"/>
      <c r="X58" s="334"/>
      <c r="Y58" s="334"/>
      <c r="Z58" s="334"/>
      <c r="AA58" s="334"/>
      <c r="AB58" s="334"/>
      <c r="AC58" s="334"/>
      <c r="AD58" s="334"/>
      <c r="AE58" s="334"/>
      <c r="AF58" s="334"/>
      <c r="AG58" s="334"/>
      <c r="AH58" s="334"/>
      <c r="AI58" s="334"/>
      <c r="AJ58" s="334"/>
    </row>
    <row r="59" spans="2:36" ht="15" customHeight="1" x14ac:dyDescent="0.25">
      <c r="B59" s="108" t="s">
        <v>22</v>
      </c>
      <c r="C59" s="108"/>
      <c r="D59" s="108"/>
      <c r="E59" s="108"/>
      <c r="F59" s="108"/>
      <c r="G59" s="108"/>
      <c r="H59" s="108"/>
      <c r="I59" s="108"/>
      <c r="J59" s="108"/>
      <c r="K59" s="108"/>
      <c r="L59" s="108"/>
      <c r="M59" s="108"/>
      <c r="N59" s="108"/>
      <c r="O59" s="108"/>
      <c r="P59" s="108"/>
      <c r="Q59" s="108"/>
      <c r="R59" s="108"/>
      <c r="S59" s="108"/>
      <c r="T59" s="108"/>
      <c r="U59" s="108"/>
      <c r="V59" s="108"/>
      <c r="W59" s="108"/>
      <c r="X59" s="108"/>
      <c r="Y59" s="108"/>
      <c r="Z59" s="108"/>
      <c r="AA59" s="108"/>
      <c r="AB59" s="108"/>
      <c r="AC59" s="108"/>
      <c r="AD59" s="108"/>
      <c r="AE59" s="108"/>
      <c r="AF59" s="108"/>
      <c r="AG59" s="108"/>
      <c r="AH59" s="108"/>
      <c r="AI59" s="108"/>
      <c r="AJ59" s="108"/>
    </row>
    <row r="60" spans="2:36" ht="15" customHeight="1" x14ac:dyDescent="0.25">
      <c r="B60" s="108" t="s">
        <v>23</v>
      </c>
      <c r="C60" s="108"/>
      <c r="D60" s="108"/>
      <c r="E60" s="108"/>
      <c r="F60" s="108"/>
      <c r="G60" s="108"/>
      <c r="H60" s="108"/>
      <c r="I60" s="108"/>
      <c r="J60" s="108"/>
      <c r="K60" s="108"/>
      <c r="L60" s="108"/>
      <c r="M60" s="108"/>
      <c r="N60" s="108"/>
      <c r="O60" s="108"/>
      <c r="P60" s="108"/>
      <c r="Q60" s="108"/>
      <c r="R60" s="108"/>
      <c r="S60" s="108"/>
      <c r="T60" s="108"/>
      <c r="U60" s="108"/>
      <c r="V60" s="108"/>
      <c r="W60" s="108"/>
      <c r="X60" s="108"/>
      <c r="Y60" s="108"/>
      <c r="Z60" s="108"/>
      <c r="AA60" s="108"/>
      <c r="AB60" s="108"/>
      <c r="AC60" s="108"/>
      <c r="AD60" s="108"/>
      <c r="AE60" s="108"/>
      <c r="AF60" s="108"/>
      <c r="AG60" s="108"/>
      <c r="AH60" s="108"/>
      <c r="AI60" s="108"/>
      <c r="AJ60" s="108"/>
    </row>
    <row r="61" spans="2:36" ht="15" customHeight="1" x14ac:dyDescent="0.25">
      <c r="B61" s="107" t="s">
        <v>39</v>
      </c>
      <c r="C61" s="107"/>
      <c r="D61" s="107"/>
      <c r="E61" s="107"/>
      <c r="F61" s="107"/>
      <c r="G61" s="107"/>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row>
    <row r="62" spans="2:36" ht="15" customHeight="1" x14ac:dyDescent="0.25">
      <c r="B62" s="107" t="s">
        <v>130</v>
      </c>
      <c r="C62" s="107"/>
      <c r="D62" s="107"/>
      <c r="E62" s="107"/>
      <c r="F62" s="107"/>
      <c r="G62" s="107"/>
      <c r="H62" s="107"/>
      <c r="I62" s="107"/>
      <c r="J62" s="107"/>
      <c r="K62" s="107"/>
      <c r="L62" s="107"/>
      <c r="M62" s="107"/>
      <c r="N62" s="107"/>
      <c r="O62" s="107"/>
      <c r="P62" s="107"/>
      <c r="Q62" s="107"/>
      <c r="R62" s="107"/>
      <c r="S62" s="107"/>
      <c r="T62" s="107"/>
      <c r="U62" s="107"/>
      <c r="V62" s="107"/>
      <c r="W62" s="107"/>
      <c r="X62" s="107"/>
      <c r="Y62" s="107"/>
      <c r="Z62" s="107"/>
      <c r="AA62" s="107"/>
      <c r="AB62" s="107"/>
      <c r="AC62" s="107"/>
      <c r="AD62" s="107"/>
      <c r="AE62" s="107"/>
      <c r="AF62" s="107"/>
      <c r="AG62" s="107"/>
      <c r="AH62" s="107"/>
      <c r="AI62" s="107"/>
      <c r="AJ62" s="107"/>
    </row>
    <row r="63" spans="2:36" ht="15" customHeight="1" x14ac:dyDescent="0.25">
      <c r="B63" s="346" t="s">
        <v>165</v>
      </c>
      <c r="C63" s="346"/>
      <c r="D63" s="346"/>
      <c r="E63" s="346"/>
      <c r="F63" s="346"/>
      <c r="G63" s="346"/>
      <c r="H63" s="346"/>
      <c r="I63" s="346"/>
      <c r="J63" s="346"/>
      <c r="K63" s="346"/>
      <c r="L63" s="346"/>
      <c r="M63" s="346"/>
      <c r="N63" s="346"/>
      <c r="O63" s="346"/>
      <c r="P63" s="346"/>
      <c r="Q63" s="346"/>
      <c r="R63" s="346"/>
      <c r="S63" s="346"/>
      <c r="T63" s="346"/>
      <c r="U63" s="346"/>
      <c r="V63" s="346"/>
      <c r="W63" s="346"/>
      <c r="X63" s="346"/>
      <c r="Y63" s="346"/>
      <c r="Z63" s="346"/>
      <c r="AA63" s="346"/>
      <c r="AB63" s="346"/>
      <c r="AC63" s="346"/>
      <c r="AD63" s="346"/>
      <c r="AE63" s="346"/>
      <c r="AF63" s="346"/>
      <c r="AG63" s="346"/>
      <c r="AH63" s="346"/>
      <c r="AI63" s="346"/>
      <c r="AJ63" s="346"/>
    </row>
    <row r="64" spans="2:36" ht="15" customHeight="1" x14ac:dyDescent="0.25">
      <c r="B64" s="346"/>
      <c r="C64" s="346"/>
      <c r="D64" s="346"/>
      <c r="E64" s="346"/>
      <c r="F64" s="346"/>
      <c r="G64" s="346"/>
      <c r="H64" s="346"/>
      <c r="I64" s="346"/>
      <c r="J64" s="346"/>
      <c r="K64" s="346"/>
      <c r="L64" s="346"/>
      <c r="M64" s="346"/>
      <c r="N64" s="346"/>
      <c r="O64" s="346"/>
      <c r="P64" s="346"/>
      <c r="Q64" s="346"/>
      <c r="R64" s="346"/>
      <c r="S64" s="346"/>
      <c r="T64" s="346"/>
      <c r="U64" s="346"/>
      <c r="V64" s="346"/>
      <c r="W64" s="346"/>
      <c r="X64" s="346"/>
      <c r="Y64" s="346"/>
      <c r="Z64" s="346"/>
      <c r="AA64" s="346"/>
      <c r="AB64" s="346"/>
      <c r="AC64" s="346"/>
      <c r="AD64" s="346"/>
      <c r="AE64" s="346"/>
      <c r="AF64" s="346"/>
      <c r="AG64" s="346"/>
      <c r="AH64" s="346"/>
      <c r="AI64" s="346"/>
      <c r="AJ64" s="346"/>
    </row>
    <row r="65" spans="2:36" ht="15" customHeight="1" x14ac:dyDescent="0.25">
      <c r="B65" s="107" t="s">
        <v>164</v>
      </c>
      <c r="C65" s="107"/>
      <c r="D65" s="107"/>
      <c r="E65" s="107"/>
      <c r="F65" s="107"/>
      <c r="G65" s="107"/>
      <c r="H65" s="107"/>
      <c r="I65" s="107"/>
      <c r="J65" s="107"/>
      <c r="K65" s="107"/>
      <c r="L65" s="107"/>
      <c r="M65" s="107"/>
      <c r="N65" s="107"/>
      <c r="O65" s="107"/>
      <c r="P65" s="107"/>
      <c r="Q65" s="107"/>
      <c r="R65" s="107"/>
      <c r="S65" s="107"/>
      <c r="T65" s="107"/>
      <c r="U65" s="107"/>
      <c r="V65" s="107"/>
      <c r="W65" s="107"/>
      <c r="X65" s="107"/>
      <c r="Y65" s="107"/>
      <c r="Z65" s="107"/>
      <c r="AA65" s="107"/>
      <c r="AB65" s="107"/>
      <c r="AC65" s="107"/>
      <c r="AD65" s="107"/>
      <c r="AE65" s="107"/>
      <c r="AF65" s="107"/>
      <c r="AG65" s="107"/>
      <c r="AH65" s="107"/>
      <c r="AI65" s="107"/>
      <c r="AJ65" s="107"/>
    </row>
  </sheetData>
  <sheetProtection sheet="1" selectLockedCells="1"/>
  <mergeCells count="140">
    <mergeCell ref="B63:AJ64"/>
    <mergeCell ref="B65:AJ65"/>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S44:T45"/>
    <mergeCell ref="U44:U45"/>
    <mergeCell ref="V44:V45"/>
    <mergeCell ref="W44:W45"/>
    <mergeCell ref="X44:X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R22:R23"/>
    <mergeCell ref="S22:T23"/>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M24:N25"/>
    <mergeCell ref="O24:O25"/>
    <mergeCell ref="B62:AJ62"/>
    <mergeCell ref="B59:AJ59"/>
    <mergeCell ref="D46:I47"/>
    <mergeCell ref="B61:AJ61"/>
    <mergeCell ref="Y44:Z45"/>
    <mergeCell ref="AA44:AB45"/>
    <mergeCell ref="AC44:AC45"/>
    <mergeCell ref="J42:J43"/>
    <mergeCell ref="K42:L43"/>
    <mergeCell ref="X42:X43"/>
    <mergeCell ref="Y42:Z43"/>
    <mergeCell ref="M42:N43"/>
    <mergeCell ref="O42:O43"/>
    <mergeCell ref="P42:Q43"/>
    <mergeCell ref="C57:AJ57"/>
    <mergeCell ref="B60:AJ60"/>
    <mergeCell ref="AI44:AI45"/>
    <mergeCell ref="B55:AJ55"/>
    <mergeCell ref="B56:AJ56"/>
    <mergeCell ref="B54:AJ54"/>
  </mergeCells>
  <phoneticPr fontId="1"/>
  <dataValidations count="1">
    <dataValidation type="list" allowBlank="1" showInputMessage="1" showErrorMessage="1" sqref="K22:L25 Y22:Z25 K42:L45 Y42:Z45" xr:uid="{00000000-0002-0000-0400-000000000000}">
      <formula1>",平成,令和"</formula1>
    </dataValidation>
  </dataValidations>
  <pageMargins left="0.98425196850393704" right="0.39370078740157483" top="0.78740157480314965" bottom="0.19685039370078741" header="0.31496062992125984" footer="0.31496062992125984"/>
  <pageSetup paperSize="9" scale="96" orientation="portrait" blackAndWhite="1"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1000000}">
          <x14:formula1>
            <xm:f>Sheet1!$C$2:$C$4</xm:f>
          </x14:formula1>
          <xm:sqref>AF28:AJ29 AF48:AJ49</xm:sqref>
        </x14:dataValidation>
        <x14:dataValidation type="list" allowBlank="1" showInputMessage="1" showErrorMessage="1" xr:uid="{00000000-0002-0000-0400-000002000000}">
          <x14:formula1>
            <xm:f>Sheet1!$B$2:$B$4</xm:f>
          </x14:formula1>
          <xm:sqref>J28:N29 J48:N49</xm:sqref>
        </x14:dataValidation>
        <x14:dataValidation type="list" allowBlank="1" showInputMessage="1" showErrorMessage="1" xr:uid="{00000000-0002-0000-0400-000003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B1:AJ51"/>
  <sheetViews>
    <sheetView showGridLines="0" view="pageBreakPreview" zoomScaleNormal="100" zoomScaleSheetLayoutView="100" workbookViewId="0">
      <pane ySplit="15" topLeftCell="A16" activePane="bottomLeft" state="frozen"/>
      <selection activeCell="S6" sqref="S6:AJ6"/>
      <selection pane="bottomLeft" activeCell="B16" sqref="B16:C19"/>
    </sheetView>
  </sheetViews>
  <sheetFormatPr defaultColWidth="2.46484375" defaultRowHeight="15" customHeight="1" x14ac:dyDescent="0.25"/>
  <sheetData>
    <row r="1" spans="2:36" ht="15" customHeight="1" x14ac:dyDescent="0.25">
      <c r="B1" t="s">
        <v>57</v>
      </c>
    </row>
    <row r="2" spans="2:36" ht="7.5" customHeight="1" x14ac:dyDescent="0.25"/>
    <row r="3" spans="2:36" ht="15" customHeight="1" x14ac:dyDescent="0.25">
      <c r="B3" s="378" t="s">
        <v>166</v>
      </c>
      <c r="C3" s="379"/>
      <c r="D3" s="379"/>
      <c r="E3" s="379"/>
      <c r="F3" s="379"/>
      <c r="G3" s="379"/>
      <c r="H3" s="379"/>
      <c r="I3" s="379"/>
      <c r="J3" s="379"/>
      <c r="K3" s="379"/>
      <c r="L3" s="379"/>
      <c r="M3" s="379"/>
      <c r="N3" s="379"/>
      <c r="O3" s="379"/>
      <c r="P3" s="379"/>
      <c r="Q3" s="379"/>
      <c r="R3" s="379"/>
      <c r="S3" s="379"/>
      <c r="T3" s="379"/>
      <c r="U3" s="379"/>
      <c r="V3" s="379"/>
      <c r="W3" s="379"/>
      <c r="X3" s="379"/>
      <c r="Y3" s="379"/>
      <c r="Z3" s="379"/>
      <c r="AA3" s="379"/>
      <c r="AB3" s="379"/>
      <c r="AC3" s="379"/>
      <c r="AD3" s="379"/>
      <c r="AE3" s="379"/>
      <c r="AF3" s="379"/>
      <c r="AG3" s="379"/>
      <c r="AH3" s="379"/>
      <c r="AI3" s="379"/>
      <c r="AJ3" s="379"/>
    </row>
    <row r="4" spans="2:36" ht="15" customHeight="1" x14ac:dyDescent="0.25">
      <c r="B4" s="379"/>
      <c r="C4" s="379"/>
      <c r="D4" s="379"/>
      <c r="E4" s="379"/>
      <c r="F4" s="379"/>
      <c r="G4" s="379"/>
      <c r="H4" s="379"/>
      <c r="I4" s="379"/>
      <c r="J4" s="379"/>
      <c r="K4" s="379"/>
      <c r="L4" s="379"/>
      <c r="M4" s="379"/>
      <c r="N4" s="379"/>
      <c r="O4" s="379"/>
      <c r="P4" s="379"/>
      <c r="Q4" s="379"/>
      <c r="R4" s="379"/>
      <c r="S4" s="379"/>
      <c r="T4" s="379"/>
      <c r="U4" s="379"/>
      <c r="V4" s="379"/>
      <c r="W4" s="379"/>
      <c r="X4" s="379"/>
      <c r="Y4" s="379"/>
      <c r="Z4" s="379"/>
      <c r="AA4" s="379"/>
      <c r="AB4" s="379"/>
      <c r="AC4" s="379"/>
      <c r="AD4" s="379"/>
      <c r="AE4" s="379"/>
      <c r="AF4" s="379"/>
      <c r="AG4" s="379"/>
      <c r="AH4" s="379"/>
      <c r="AI4" s="379"/>
      <c r="AJ4" s="379"/>
    </row>
    <row r="5" spans="2:36" ht="7.5" customHeight="1" x14ac:dyDescent="0.25"/>
    <row r="6" spans="2:36" ht="15" customHeight="1" x14ac:dyDescent="0.25">
      <c r="O6" s="69" t="s">
        <v>0</v>
      </c>
      <c r="P6" s="69"/>
      <c r="Q6" s="69"/>
      <c r="R6" s="69"/>
      <c r="S6" s="163" t="str">
        <f>IF(様式1!S6="","",様式1!S6)</f>
        <v>城南線電線共同溝設置工事（その８）</v>
      </c>
      <c r="T6" s="163"/>
      <c r="U6" s="163"/>
      <c r="V6" s="163"/>
      <c r="W6" s="163"/>
      <c r="X6" s="163"/>
      <c r="Y6" s="163"/>
      <c r="Z6" s="163"/>
      <c r="AA6" s="163"/>
      <c r="AB6" s="163"/>
      <c r="AC6" s="163"/>
      <c r="AD6" s="163"/>
      <c r="AE6" s="163"/>
      <c r="AF6" s="163"/>
      <c r="AG6" s="163"/>
      <c r="AH6" s="163"/>
      <c r="AI6" s="163"/>
      <c r="AJ6" s="163"/>
    </row>
    <row r="7" spans="2:36" ht="15" customHeight="1" x14ac:dyDescent="0.25">
      <c r="O7" s="68" t="s">
        <v>1</v>
      </c>
      <c r="P7" s="68"/>
      <c r="Q7" s="68"/>
      <c r="R7" s="68"/>
      <c r="S7" s="164" t="str">
        <f>IF(様式1!S7="","",様式1!S7)</f>
        <v/>
      </c>
      <c r="T7" s="164"/>
      <c r="U7" s="164"/>
      <c r="V7" s="164"/>
      <c r="W7" s="164"/>
      <c r="X7" s="164"/>
      <c r="Y7" s="164"/>
      <c r="Z7" s="164"/>
      <c r="AA7" s="164"/>
      <c r="AB7" s="164"/>
      <c r="AC7" s="164"/>
      <c r="AD7" s="164"/>
      <c r="AE7" s="164"/>
      <c r="AF7" s="164"/>
      <c r="AG7" s="164"/>
      <c r="AH7" s="164"/>
      <c r="AI7" s="164"/>
      <c r="AJ7" s="164"/>
    </row>
    <row r="8" spans="2:36" ht="7.5" customHeight="1" x14ac:dyDescent="0.25"/>
    <row r="9" spans="2:36" ht="15" customHeight="1" x14ac:dyDescent="0.25">
      <c r="B9" s="330" t="s">
        <v>46</v>
      </c>
      <c r="C9" s="217"/>
      <c r="D9" s="217"/>
      <c r="E9" s="217"/>
      <c r="F9" s="217"/>
      <c r="G9" s="217"/>
      <c r="H9" s="217"/>
      <c r="I9" s="218"/>
      <c r="J9" s="380" t="str">
        <f>IF(様式5!J9="","",様式5!J9)</f>
        <v/>
      </c>
      <c r="K9" s="381"/>
      <c r="L9" s="381"/>
      <c r="M9" s="381"/>
      <c r="N9" s="381"/>
      <c r="O9" s="381"/>
      <c r="P9" s="381"/>
      <c r="Q9" s="381"/>
      <c r="R9" s="381"/>
      <c r="S9" s="382"/>
    </row>
    <row r="10" spans="2:36" ht="15" customHeight="1" x14ac:dyDescent="0.25">
      <c r="B10" s="331"/>
      <c r="C10" s="332"/>
      <c r="D10" s="332"/>
      <c r="E10" s="332"/>
      <c r="F10" s="332"/>
      <c r="G10" s="332"/>
      <c r="H10" s="332"/>
      <c r="I10" s="333"/>
      <c r="J10" s="383"/>
      <c r="K10" s="384"/>
      <c r="L10" s="384"/>
      <c r="M10" s="384"/>
      <c r="N10" s="384"/>
      <c r="O10" s="384"/>
      <c r="P10" s="384"/>
      <c r="Q10" s="384"/>
      <c r="R10" s="384"/>
      <c r="S10" s="385"/>
    </row>
    <row r="11" spans="2:36" ht="15" customHeight="1" x14ac:dyDescent="0.25">
      <c r="B11" s="386" t="s">
        <v>157</v>
      </c>
      <c r="C11" s="328"/>
      <c r="D11" s="328"/>
      <c r="E11" s="328"/>
      <c r="F11" s="328"/>
      <c r="G11" s="328"/>
      <c r="H11" s="328"/>
      <c r="I11" s="329"/>
      <c r="J11" s="318" t="s">
        <v>51</v>
      </c>
      <c r="K11" s="319"/>
      <c r="L11" s="319"/>
      <c r="M11" s="319"/>
      <c r="N11" s="319"/>
      <c r="O11" s="319"/>
      <c r="P11" s="319"/>
      <c r="Q11" s="319"/>
      <c r="R11" s="319"/>
      <c r="S11" s="320"/>
    </row>
    <row r="12" spans="2:36" ht="15" customHeight="1" x14ac:dyDescent="0.25">
      <c r="B12" s="219"/>
      <c r="C12" s="220"/>
      <c r="D12" s="220"/>
      <c r="E12" s="220"/>
      <c r="F12" s="220"/>
      <c r="G12" s="220"/>
      <c r="H12" s="220"/>
      <c r="I12" s="221"/>
      <c r="J12" s="225"/>
      <c r="K12" s="226"/>
      <c r="L12" s="226"/>
      <c r="M12" s="226"/>
      <c r="N12" s="226"/>
      <c r="O12" s="226"/>
      <c r="P12" s="226"/>
      <c r="Q12" s="226"/>
      <c r="R12" s="226"/>
      <c r="S12" s="227"/>
    </row>
    <row r="13" spans="2:36" ht="7.5" customHeight="1" x14ac:dyDescent="0.25"/>
    <row r="14" spans="2:36" ht="15" customHeight="1" x14ac:dyDescent="0.25">
      <c r="B14" s="165" t="s">
        <v>34</v>
      </c>
      <c r="C14" s="166"/>
      <c r="D14" s="169" t="s">
        <v>4</v>
      </c>
      <c r="E14" s="169"/>
      <c r="F14" s="169"/>
      <c r="G14" s="169"/>
      <c r="H14" s="169"/>
      <c r="I14" s="169"/>
      <c r="J14" s="169"/>
      <c r="K14" s="169"/>
      <c r="L14" s="169"/>
      <c r="M14" s="169"/>
      <c r="N14" s="169"/>
      <c r="O14" s="170"/>
      <c r="P14" s="186" t="s">
        <v>7</v>
      </c>
      <c r="Q14" s="186"/>
      <c r="R14" s="186"/>
      <c r="S14" s="186"/>
      <c r="T14" s="186"/>
      <c r="U14" s="186"/>
      <c r="V14" s="186"/>
      <c r="W14" s="186"/>
      <c r="X14" s="186"/>
      <c r="Y14" s="186"/>
      <c r="Z14" s="186"/>
      <c r="AA14" s="186"/>
      <c r="AB14" s="180" t="s">
        <v>26</v>
      </c>
      <c r="AC14" s="180"/>
      <c r="AD14" s="180"/>
      <c r="AE14" s="184" t="s">
        <v>27</v>
      </c>
      <c r="AF14" s="184"/>
      <c r="AG14" s="184"/>
      <c r="AH14" s="180" t="s">
        <v>28</v>
      </c>
      <c r="AI14" s="180"/>
      <c r="AJ14" s="181"/>
    </row>
    <row r="15" spans="2:36" ht="15" customHeight="1" x14ac:dyDescent="0.25">
      <c r="B15" s="167"/>
      <c r="C15" s="168"/>
      <c r="D15" s="171"/>
      <c r="E15" s="171"/>
      <c r="F15" s="171"/>
      <c r="G15" s="171"/>
      <c r="H15" s="171"/>
      <c r="I15" s="171"/>
      <c r="J15" s="171"/>
      <c r="K15" s="171"/>
      <c r="L15" s="171"/>
      <c r="M15" s="171"/>
      <c r="N15" s="171"/>
      <c r="O15" s="172"/>
      <c r="P15" s="187"/>
      <c r="Q15" s="187"/>
      <c r="R15" s="187"/>
      <c r="S15" s="187"/>
      <c r="T15" s="187"/>
      <c r="U15" s="187"/>
      <c r="V15" s="187"/>
      <c r="W15" s="187"/>
      <c r="X15" s="187"/>
      <c r="Y15" s="187"/>
      <c r="Z15" s="187"/>
      <c r="AA15" s="187"/>
      <c r="AB15" s="182"/>
      <c r="AC15" s="182"/>
      <c r="AD15" s="182"/>
      <c r="AE15" s="185"/>
      <c r="AF15" s="185"/>
      <c r="AG15" s="185"/>
      <c r="AH15" s="182"/>
      <c r="AI15" s="182"/>
      <c r="AJ15" s="183"/>
    </row>
    <row r="16" spans="2:36" ht="20.100000000000001" customHeight="1" x14ac:dyDescent="0.25">
      <c r="B16" s="387"/>
      <c r="C16" s="388"/>
      <c r="D16" s="361"/>
      <c r="E16" s="362"/>
      <c r="F16" s="362"/>
      <c r="G16" s="362"/>
      <c r="H16" s="362"/>
      <c r="I16" s="362"/>
      <c r="J16" s="362"/>
      <c r="K16" s="362"/>
      <c r="L16" s="362"/>
      <c r="M16" s="362"/>
      <c r="N16" s="362"/>
      <c r="O16" s="363"/>
      <c r="P16" s="193"/>
      <c r="Q16" s="194"/>
      <c r="R16" s="176"/>
      <c r="S16" s="176"/>
      <c r="T16" s="5" t="s">
        <v>13</v>
      </c>
      <c r="U16" s="176"/>
      <c r="V16" s="176"/>
      <c r="W16" s="5" t="s">
        <v>14</v>
      </c>
      <c r="X16" s="176"/>
      <c r="Y16" s="176"/>
      <c r="Z16" s="5" t="s">
        <v>15</v>
      </c>
      <c r="AA16" s="6" t="s">
        <v>16</v>
      </c>
      <c r="AB16" s="370"/>
      <c r="AC16" s="370"/>
      <c r="AD16" s="370"/>
      <c r="AE16" s="372" t="str">
        <f>IF(B16="","",VLOOKUP(B16,Sheet1!$G$2:$H$4,2,FALSE))</f>
        <v/>
      </c>
      <c r="AF16" s="372"/>
      <c r="AG16" s="372"/>
      <c r="AH16" s="374" t="str">
        <f>IF(AB16="","",ROUND(AB16-AE16,2))</f>
        <v/>
      </c>
      <c r="AI16" s="374"/>
      <c r="AJ16" s="375"/>
    </row>
    <row r="17" spans="2:36" ht="20.100000000000001" customHeight="1" x14ac:dyDescent="0.25">
      <c r="B17" s="128"/>
      <c r="C17" s="389"/>
      <c r="D17" s="364"/>
      <c r="E17" s="365"/>
      <c r="F17" s="365"/>
      <c r="G17" s="365"/>
      <c r="H17" s="365"/>
      <c r="I17" s="365"/>
      <c r="J17" s="365"/>
      <c r="K17" s="365"/>
      <c r="L17" s="365"/>
      <c r="M17" s="365"/>
      <c r="N17" s="365"/>
      <c r="O17" s="366"/>
      <c r="P17" s="191"/>
      <c r="Q17" s="192"/>
      <c r="R17" s="192"/>
      <c r="S17" s="114"/>
      <c r="T17" s="114"/>
      <c r="U17" s="7" t="s">
        <v>13</v>
      </c>
      <c r="V17" s="114"/>
      <c r="W17" s="114"/>
      <c r="X17" s="7" t="s">
        <v>14</v>
      </c>
      <c r="Y17" s="114"/>
      <c r="Z17" s="114"/>
      <c r="AA17" s="8" t="s">
        <v>15</v>
      </c>
      <c r="AB17" s="371"/>
      <c r="AC17" s="371"/>
      <c r="AD17" s="371"/>
      <c r="AE17" s="373"/>
      <c r="AF17" s="373"/>
      <c r="AG17" s="373"/>
      <c r="AH17" s="376"/>
      <c r="AI17" s="376"/>
      <c r="AJ17" s="377"/>
    </row>
    <row r="18" spans="2:36" ht="15" customHeight="1" x14ac:dyDescent="0.25">
      <c r="B18" s="128"/>
      <c r="C18" s="389"/>
      <c r="D18" s="364"/>
      <c r="E18" s="365"/>
      <c r="F18" s="365"/>
      <c r="G18" s="365"/>
      <c r="H18" s="365"/>
      <c r="I18" s="365"/>
      <c r="J18" s="365"/>
      <c r="K18" s="365"/>
      <c r="L18" s="365"/>
      <c r="M18" s="365"/>
      <c r="N18" s="365"/>
      <c r="O18" s="366"/>
      <c r="P18" s="347" t="s">
        <v>56</v>
      </c>
      <c r="Q18" s="348"/>
      <c r="R18" s="348"/>
      <c r="S18" s="348"/>
      <c r="T18" s="348"/>
      <c r="U18" s="348"/>
      <c r="V18" s="348"/>
      <c r="W18" s="348"/>
      <c r="X18" s="348"/>
      <c r="Y18" s="348"/>
      <c r="Z18" s="348"/>
      <c r="AA18" s="349"/>
      <c r="AB18" s="350"/>
      <c r="AC18" s="351"/>
      <c r="AD18" s="351"/>
      <c r="AE18" s="351"/>
      <c r="AF18" s="351"/>
      <c r="AG18" s="351"/>
      <c r="AH18" s="351"/>
      <c r="AI18" s="351"/>
      <c r="AJ18" s="352"/>
    </row>
    <row r="19" spans="2:36" ht="15" customHeight="1" x14ac:dyDescent="0.25">
      <c r="B19" s="149"/>
      <c r="C19" s="390"/>
      <c r="D19" s="367"/>
      <c r="E19" s="368"/>
      <c r="F19" s="368"/>
      <c r="G19" s="368"/>
      <c r="H19" s="368"/>
      <c r="I19" s="368"/>
      <c r="J19" s="368"/>
      <c r="K19" s="368"/>
      <c r="L19" s="368"/>
      <c r="M19" s="368"/>
      <c r="N19" s="368"/>
      <c r="O19" s="369"/>
      <c r="P19" s="287"/>
      <c r="Q19" s="171"/>
      <c r="R19" s="171"/>
      <c r="S19" s="171"/>
      <c r="T19" s="171"/>
      <c r="U19" s="171"/>
      <c r="V19" s="171"/>
      <c r="W19" s="171"/>
      <c r="X19" s="171"/>
      <c r="Y19" s="171"/>
      <c r="Z19" s="171"/>
      <c r="AA19" s="172"/>
      <c r="AB19" s="353"/>
      <c r="AC19" s="354"/>
      <c r="AD19" s="354"/>
      <c r="AE19" s="354"/>
      <c r="AF19" s="354"/>
      <c r="AG19" s="354"/>
      <c r="AH19" s="354"/>
      <c r="AI19" s="354"/>
      <c r="AJ19" s="355"/>
    </row>
    <row r="20" spans="2:36" ht="20.100000000000001" customHeight="1" x14ac:dyDescent="0.25">
      <c r="B20" s="173"/>
      <c r="C20" s="174"/>
      <c r="D20" s="361"/>
      <c r="E20" s="362"/>
      <c r="F20" s="362"/>
      <c r="G20" s="362"/>
      <c r="H20" s="362"/>
      <c r="I20" s="362"/>
      <c r="J20" s="362"/>
      <c r="K20" s="362"/>
      <c r="L20" s="362"/>
      <c r="M20" s="362"/>
      <c r="N20" s="362"/>
      <c r="O20" s="363"/>
      <c r="P20" s="193"/>
      <c r="Q20" s="194"/>
      <c r="R20" s="176"/>
      <c r="S20" s="176"/>
      <c r="T20" s="5" t="s">
        <v>13</v>
      </c>
      <c r="U20" s="176"/>
      <c r="V20" s="176"/>
      <c r="W20" s="5" t="s">
        <v>14</v>
      </c>
      <c r="X20" s="176"/>
      <c r="Y20" s="176"/>
      <c r="Z20" s="5" t="s">
        <v>15</v>
      </c>
      <c r="AA20" s="6" t="s">
        <v>16</v>
      </c>
      <c r="AB20" s="370"/>
      <c r="AC20" s="370"/>
      <c r="AD20" s="370"/>
      <c r="AE20" s="372" t="str">
        <f>IF(B20="","",VLOOKUP(B20,Sheet1!$G$2:$H$4,2,FALSE))</f>
        <v/>
      </c>
      <c r="AF20" s="372"/>
      <c r="AG20" s="372"/>
      <c r="AH20" s="374" t="str">
        <f>IF(AB20="","",ROUND(AB20-AE20,2))</f>
        <v/>
      </c>
      <c r="AI20" s="374"/>
      <c r="AJ20" s="375"/>
    </row>
    <row r="21" spans="2:36" ht="20.100000000000001" customHeight="1" x14ac:dyDescent="0.25">
      <c r="B21" s="357"/>
      <c r="C21" s="358"/>
      <c r="D21" s="364"/>
      <c r="E21" s="365"/>
      <c r="F21" s="365"/>
      <c r="G21" s="365"/>
      <c r="H21" s="365"/>
      <c r="I21" s="365"/>
      <c r="J21" s="365"/>
      <c r="K21" s="365"/>
      <c r="L21" s="365"/>
      <c r="M21" s="365"/>
      <c r="N21" s="365"/>
      <c r="O21" s="366"/>
      <c r="P21" s="191"/>
      <c r="Q21" s="192"/>
      <c r="R21" s="192"/>
      <c r="S21" s="114"/>
      <c r="T21" s="114"/>
      <c r="U21" s="7" t="s">
        <v>13</v>
      </c>
      <c r="V21" s="114"/>
      <c r="W21" s="114"/>
      <c r="X21" s="7" t="s">
        <v>14</v>
      </c>
      <c r="Y21" s="114"/>
      <c r="Z21" s="114"/>
      <c r="AA21" s="8" t="s">
        <v>15</v>
      </c>
      <c r="AB21" s="371"/>
      <c r="AC21" s="371"/>
      <c r="AD21" s="371"/>
      <c r="AE21" s="373"/>
      <c r="AF21" s="373"/>
      <c r="AG21" s="373"/>
      <c r="AH21" s="376"/>
      <c r="AI21" s="376"/>
      <c r="AJ21" s="377"/>
    </row>
    <row r="22" spans="2:36" ht="15" customHeight="1" x14ac:dyDescent="0.25">
      <c r="B22" s="357"/>
      <c r="C22" s="358"/>
      <c r="D22" s="364"/>
      <c r="E22" s="365"/>
      <c r="F22" s="365"/>
      <c r="G22" s="365"/>
      <c r="H22" s="365"/>
      <c r="I22" s="365"/>
      <c r="J22" s="365"/>
      <c r="K22" s="365"/>
      <c r="L22" s="365"/>
      <c r="M22" s="365"/>
      <c r="N22" s="365"/>
      <c r="O22" s="366"/>
      <c r="P22" s="347" t="s">
        <v>56</v>
      </c>
      <c r="Q22" s="348"/>
      <c r="R22" s="348"/>
      <c r="S22" s="348"/>
      <c r="T22" s="348"/>
      <c r="U22" s="348"/>
      <c r="V22" s="348"/>
      <c r="W22" s="348"/>
      <c r="X22" s="348"/>
      <c r="Y22" s="348"/>
      <c r="Z22" s="348"/>
      <c r="AA22" s="349"/>
      <c r="AB22" s="350"/>
      <c r="AC22" s="351"/>
      <c r="AD22" s="351"/>
      <c r="AE22" s="351"/>
      <c r="AF22" s="351"/>
      <c r="AG22" s="351"/>
      <c r="AH22" s="351"/>
      <c r="AI22" s="351"/>
      <c r="AJ22" s="352"/>
    </row>
    <row r="23" spans="2:36" ht="15" customHeight="1" x14ac:dyDescent="0.25">
      <c r="B23" s="359"/>
      <c r="C23" s="360"/>
      <c r="D23" s="367"/>
      <c r="E23" s="368"/>
      <c r="F23" s="368"/>
      <c r="G23" s="368"/>
      <c r="H23" s="368"/>
      <c r="I23" s="368"/>
      <c r="J23" s="368"/>
      <c r="K23" s="368"/>
      <c r="L23" s="368"/>
      <c r="M23" s="368"/>
      <c r="N23" s="368"/>
      <c r="O23" s="369"/>
      <c r="P23" s="287"/>
      <c r="Q23" s="171"/>
      <c r="R23" s="171"/>
      <c r="S23" s="171"/>
      <c r="T23" s="171"/>
      <c r="U23" s="171"/>
      <c r="V23" s="171"/>
      <c r="W23" s="171"/>
      <c r="X23" s="171"/>
      <c r="Y23" s="171"/>
      <c r="Z23" s="171"/>
      <c r="AA23" s="172"/>
      <c r="AB23" s="353"/>
      <c r="AC23" s="354"/>
      <c r="AD23" s="354"/>
      <c r="AE23" s="354"/>
      <c r="AF23" s="354"/>
      <c r="AG23" s="354"/>
      <c r="AH23" s="354"/>
      <c r="AI23" s="354"/>
      <c r="AJ23" s="355"/>
    </row>
    <row r="24" spans="2:36" ht="20.100000000000001" customHeight="1" x14ac:dyDescent="0.25">
      <c r="B24" s="173"/>
      <c r="C24" s="174"/>
      <c r="D24" s="361"/>
      <c r="E24" s="362"/>
      <c r="F24" s="362"/>
      <c r="G24" s="362"/>
      <c r="H24" s="362"/>
      <c r="I24" s="362"/>
      <c r="J24" s="362"/>
      <c r="K24" s="362"/>
      <c r="L24" s="362"/>
      <c r="M24" s="362"/>
      <c r="N24" s="362"/>
      <c r="O24" s="363"/>
      <c r="P24" s="193"/>
      <c r="Q24" s="194"/>
      <c r="R24" s="176"/>
      <c r="S24" s="176"/>
      <c r="T24" s="5" t="s">
        <v>13</v>
      </c>
      <c r="U24" s="176"/>
      <c r="V24" s="176"/>
      <c r="W24" s="5" t="s">
        <v>14</v>
      </c>
      <c r="X24" s="176"/>
      <c r="Y24" s="176"/>
      <c r="Z24" s="5" t="s">
        <v>15</v>
      </c>
      <c r="AA24" s="6" t="s">
        <v>16</v>
      </c>
      <c r="AB24" s="370"/>
      <c r="AC24" s="370"/>
      <c r="AD24" s="370"/>
      <c r="AE24" s="372" t="str">
        <f>IF(B24="","",VLOOKUP(B24,Sheet1!$G$2:$H$4,2,FALSE))</f>
        <v/>
      </c>
      <c r="AF24" s="372"/>
      <c r="AG24" s="372"/>
      <c r="AH24" s="374" t="str">
        <f>IF(AB24="","",ROUND(AB24-AE24,2))</f>
        <v/>
      </c>
      <c r="AI24" s="374"/>
      <c r="AJ24" s="375"/>
    </row>
    <row r="25" spans="2:36" ht="20.100000000000001" customHeight="1" x14ac:dyDescent="0.25">
      <c r="B25" s="357"/>
      <c r="C25" s="358"/>
      <c r="D25" s="364"/>
      <c r="E25" s="365"/>
      <c r="F25" s="365"/>
      <c r="G25" s="365"/>
      <c r="H25" s="365"/>
      <c r="I25" s="365"/>
      <c r="J25" s="365"/>
      <c r="K25" s="365"/>
      <c r="L25" s="365"/>
      <c r="M25" s="365"/>
      <c r="N25" s="365"/>
      <c r="O25" s="366"/>
      <c r="P25" s="191"/>
      <c r="Q25" s="192"/>
      <c r="R25" s="192"/>
      <c r="S25" s="114"/>
      <c r="T25" s="114"/>
      <c r="U25" s="7" t="s">
        <v>13</v>
      </c>
      <c r="V25" s="114"/>
      <c r="W25" s="114"/>
      <c r="X25" s="7" t="s">
        <v>14</v>
      </c>
      <c r="Y25" s="114"/>
      <c r="Z25" s="114"/>
      <c r="AA25" s="8" t="s">
        <v>15</v>
      </c>
      <c r="AB25" s="371"/>
      <c r="AC25" s="371"/>
      <c r="AD25" s="371"/>
      <c r="AE25" s="373"/>
      <c r="AF25" s="373"/>
      <c r="AG25" s="373"/>
      <c r="AH25" s="376"/>
      <c r="AI25" s="376"/>
      <c r="AJ25" s="377"/>
    </row>
    <row r="26" spans="2:36" ht="15" customHeight="1" x14ac:dyDescent="0.25">
      <c r="B26" s="357"/>
      <c r="C26" s="358"/>
      <c r="D26" s="364"/>
      <c r="E26" s="365"/>
      <c r="F26" s="365"/>
      <c r="G26" s="365"/>
      <c r="H26" s="365"/>
      <c r="I26" s="365"/>
      <c r="J26" s="365"/>
      <c r="K26" s="365"/>
      <c r="L26" s="365"/>
      <c r="M26" s="365"/>
      <c r="N26" s="365"/>
      <c r="O26" s="366"/>
      <c r="P26" s="347" t="s">
        <v>56</v>
      </c>
      <c r="Q26" s="348"/>
      <c r="R26" s="348"/>
      <c r="S26" s="348"/>
      <c r="T26" s="348"/>
      <c r="U26" s="348"/>
      <c r="V26" s="348"/>
      <c r="W26" s="348"/>
      <c r="X26" s="348"/>
      <c r="Y26" s="348"/>
      <c r="Z26" s="348"/>
      <c r="AA26" s="349"/>
      <c r="AB26" s="350"/>
      <c r="AC26" s="351"/>
      <c r="AD26" s="351"/>
      <c r="AE26" s="351"/>
      <c r="AF26" s="351"/>
      <c r="AG26" s="351"/>
      <c r="AH26" s="351"/>
      <c r="AI26" s="351"/>
      <c r="AJ26" s="352"/>
    </row>
    <row r="27" spans="2:36" ht="15" customHeight="1" x14ac:dyDescent="0.25">
      <c r="B27" s="359"/>
      <c r="C27" s="360"/>
      <c r="D27" s="367"/>
      <c r="E27" s="368"/>
      <c r="F27" s="368"/>
      <c r="G27" s="368"/>
      <c r="H27" s="368"/>
      <c r="I27" s="368"/>
      <c r="J27" s="368"/>
      <c r="K27" s="368"/>
      <c r="L27" s="368"/>
      <c r="M27" s="368"/>
      <c r="N27" s="368"/>
      <c r="O27" s="369"/>
      <c r="P27" s="287"/>
      <c r="Q27" s="171"/>
      <c r="R27" s="171"/>
      <c r="S27" s="171"/>
      <c r="T27" s="171"/>
      <c r="U27" s="171"/>
      <c r="V27" s="171"/>
      <c r="W27" s="171"/>
      <c r="X27" s="171"/>
      <c r="Y27" s="171"/>
      <c r="Z27" s="171"/>
      <c r="AA27" s="172"/>
      <c r="AB27" s="353"/>
      <c r="AC27" s="354"/>
      <c r="AD27" s="354"/>
      <c r="AE27" s="354"/>
      <c r="AF27" s="354"/>
      <c r="AG27" s="354"/>
      <c r="AH27" s="354"/>
      <c r="AI27" s="354"/>
      <c r="AJ27" s="355"/>
    </row>
    <row r="28" spans="2:36" ht="20.100000000000001" customHeight="1" x14ac:dyDescent="0.25">
      <c r="B28" s="173"/>
      <c r="C28" s="174"/>
      <c r="D28" s="361"/>
      <c r="E28" s="362"/>
      <c r="F28" s="362"/>
      <c r="G28" s="362"/>
      <c r="H28" s="362"/>
      <c r="I28" s="362"/>
      <c r="J28" s="362"/>
      <c r="K28" s="362"/>
      <c r="L28" s="362"/>
      <c r="M28" s="362"/>
      <c r="N28" s="362"/>
      <c r="O28" s="363"/>
      <c r="P28" s="193"/>
      <c r="Q28" s="194"/>
      <c r="R28" s="176"/>
      <c r="S28" s="176"/>
      <c r="T28" s="5" t="s">
        <v>13</v>
      </c>
      <c r="U28" s="176"/>
      <c r="V28" s="176"/>
      <c r="W28" s="5" t="s">
        <v>14</v>
      </c>
      <c r="X28" s="176"/>
      <c r="Y28" s="176"/>
      <c r="Z28" s="5" t="s">
        <v>15</v>
      </c>
      <c r="AA28" s="6" t="s">
        <v>16</v>
      </c>
      <c r="AB28" s="370"/>
      <c r="AC28" s="370"/>
      <c r="AD28" s="370"/>
      <c r="AE28" s="372" t="str">
        <f>IF(B28="","",VLOOKUP(B28,Sheet1!$G$2:$H$4,2,FALSE))</f>
        <v/>
      </c>
      <c r="AF28" s="372"/>
      <c r="AG28" s="372"/>
      <c r="AH28" s="374" t="str">
        <f>IF(AB28="","",ROUND(AB28-AE28,2))</f>
        <v/>
      </c>
      <c r="AI28" s="374"/>
      <c r="AJ28" s="375"/>
    </row>
    <row r="29" spans="2:36" ht="20.100000000000001" customHeight="1" x14ac:dyDescent="0.25">
      <c r="B29" s="357"/>
      <c r="C29" s="358"/>
      <c r="D29" s="364"/>
      <c r="E29" s="365"/>
      <c r="F29" s="365"/>
      <c r="G29" s="365"/>
      <c r="H29" s="365"/>
      <c r="I29" s="365"/>
      <c r="J29" s="365"/>
      <c r="K29" s="365"/>
      <c r="L29" s="365"/>
      <c r="M29" s="365"/>
      <c r="N29" s="365"/>
      <c r="O29" s="366"/>
      <c r="P29" s="191"/>
      <c r="Q29" s="192"/>
      <c r="R29" s="192"/>
      <c r="S29" s="114"/>
      <c r="T29" s="114"/>
      <c r="U29" s="7" t="s">
        <v>13</v>
      </c>
      <c r="V29" s="114"/>
      <c r="W29" s="114"/>
      <c r="X29" s="7" t="s">
        <v>14</v>
      </c>
      <c r="Y29" s="114"/>
      <c r="Z29" s="114"/>
      <c r="AA29" s="8" t="s">
        <v>15</v>
      </c>
      <c r="AB29" s="371"/>
      <c r="AC29" s="371"/>
      <c r="AD29" s="371"/>
      <c r="AE29" s="373"/>
      <c r="AF29" s="373"/>
      <c r="AG29" s="373"/>
      <c r="AH29" s="376"/>
      <c r="AI29" s="376"/>
      <c r="AJ29" s="377"/>
    </row>
    <row r="30" spans="2:36" ht="15" customHeight="1" x14ac:dyDescent="0.25">
      <c r="B30" s="357"/>
      <c r="C30" s="358"/>
      <c r="D30" s="364"/>
      <c r="E30" s="365"/>
      <c r="F30" s="365"/>
      <c r="G30" s="365"/>
      <c r="H30" s="365"/>
      <c r="I30" s="365"/>
      <c r="J30" s="365"/>
      <c r="K30" s="365"/>
      <c r="L30" s="365"/>
      <c r="M30" s="365"/>
      <c r="N30" s="365"/>
      <c r="O30" s="366"/>
      <c r="P30" s="347" t="s">
        <v>56</v>
      </c>
      <c r="Q30" s="348"/>
      <c r="R30" s="348"/>
      <c r="S30" s="348"/>
      <c r="T30" s="348"/>
      <c r="U30" s="348"/>
      <c r="V30" s="348"/>
      <c r="W30" s="348"/>
      <c r="X30" s="348"/>
      <c r="Y30" s="348"/>
      <c r="Z30" s="348"/>
      <c r="AA30" s="349"/>
      <c r="AB30" s="350"/>
      <c r="AC30" s="351"/>
      <c r="AD30" s="351"/>
      <c r="AE30" s="351"/>
      <c r="AF30" s="351"/>
      <c r="AG30" s="351"/>
      <c r="AH30" s="351"/>
      <c r="AI30" s="351"/>
      <c r="AJ30" s="352"/>
    </row>
    <row r="31" spans="2:36" ht="15" customHeight="1" x14ac:dyDescent="0.25">
      <c r="B31" s="359"/>
      <c r="C31" s="360"/>
      <c r="D31" s="367"/>
      <c r="E31" s="368"/>
      <c r="F31" s="368"/>
      <c r="G31" s="368"/>
      <c r="H31" s="368"/>
      <c r="I31" s="368"/>
      <c r="J31" s="368"/>
      <c r="K31" s="368"/>
      <c r="L31" s="368"/>
      <c r="M31" s="368"/>
      <c r="N31" s="368"/>
      <c r="O31" s="369"/>
      <c r="P31" s="287"/>
      <c r="Q31" s="171"/>
      <c r="R31" s="171"/>
      <c r="S31" s="171"/>
      <c r="T31" s="171"/>
      <c r="U31" s="171"/>
      <c r="V31" s="171"/>
      <c r="W31" s="171"/>
      <c r="X31" s="171"/>
      <c r="Y31" s="171"/>
      <c r="Z31" s="171"/>
      <c r="AA31" s="172"/>
      <c r="AB31" s="353"/>
      <c r="AC31" s="354"/>
      <c r="AD31" s="354"/>
      <c r="AE31" s="354"/>
      <c r="AF31" s="354"/>
      <c r="AG31" s="354"/>
      <c r="AH31" s="354"/>
      <c r="AI31" s="354"/>
      <c r="AJ31" s="355"/>
    </row>
    <row r="32" spans="2:36" ht="20.100000000000001" customHeight="1" x14ac:dyDescent="0.25">
      <c r="B32" s="173"/>
      <c r="C32" s="174"/>
      <c r="D32" s="361"/>
      <c r="E32" s="362"/>
      <c r="F32" s="362"/>
      <c r="G32" s="362"/>
      <c r="H32" s="362"/>
      <c r="I32" s="362"/>
      <c r="J32" s="362"/>
      <c r="K32" s="362"/>
      <c r="L32" s="362"/>
      <c r="M32" s="362"/>
      <c r="N32" s="362"/>
      <c r="O32" s="363"/>
      <c r="P32" s="193"/>
      <c r="Q32" s="194"/>
      <c r="R32" s="176"/>
      <c r="S32" s="176"/>
      <c r="T32" s="5" t="s">
        <v>13</v>
      </c>
      <c r="U32" s="176"/>
      <c r="V32" s="176"/>
      <c r="W32" s="5" t="s">
        <v>14</v>
      </c>
      <c r="X32" s="176"/>
      <c r="Y32" s="176"/>
      <c r="Z32" s="5" t="s">
        <v>15</v>
      </c>
      <c r="AA32" s="6" t="s">
        <v>16</v>
      </c>
      <c r="AB32" s="370"/>
      <c r="AC32" s="370"/>
      <c r="AD32" s="370"/>
      <c r="AE32" s="372" t="str">
        <f>IF(B32="","",VLOOKUP(B32,Sheet1!$G$2:$H$4,2,FALSE))</f>
        <v/>
      </c>
      <c r="AF32" s="372"/>
      <c r="AG32" s="372"/>
      <c r="AH32" s="374" t="str">
        <f>IF(AB32="","",ROUND(AB32-AE32,2))</f>
        <v/>
      </c>
      <c r="AI32" s="374"/>
      <c r="AJ32" s="375"/>
    </row>
    <row r="33" spans="2:36" ht="20.100000000000001" customHeight="1" x14ac:dyDescent="0.25">
      <c r="B33" s="357"/>
      <c r="C33" s="358"/>
      <c r="D33" s="364"/>
      <c r="E33" s="365"/>
      <c r="F33" s="365"/>
      <c r="G33" s="365"/>
      <c r="H33" s="365"/>
      <c r="I33" s="365"/>
      <c r="J33" s="365"/>
      <c r="K33" s="365"/>
      <c r="L33" s="365"/>
      <c r="M33" s="365"/>
      <c r="N33" s="365"/>
      <c r="O33" s="366"/>
      <c r="P33" s="191"/>
      <c r="Q33" s="192"/>
      <c r="R33" s="192"/>
      <c r="S33" s="114"/>
      <c r="T33" s="114"/>
      <c r="U33" s="7" t="s">
        <v>13</v>
      </c>
      <c r="V33" s="114"/>
      <c r="W33" s="114"/>
      <c r="X33" s="7" t="s">
        <v>14</v>
      </c>
      <c r="Y33" s="114"/>
      <c r="Z33" s="114"/>
      <c r="AA33" s="8" t="s">
        <v>15</v>
      </c>
      <c r="AB33" s="371"/>
      <c r="AC33" s="371"/>
      <c r="AD33" s="371"/>
      <c r="AE33" s="373"/>
      <c r="AF33" s="373"/>
      <c r="AG33" s="373"/>
      <c r="AH33" s="376"/>
      <c r="AI33" s="376"/>
      <c r="AJ33" s="377"/>
    </row>
    <row r="34" spans="2:36" ht="15" customHeight="1" x14ac:dyDescent="0.25">
      <c r="B34" s="357"/>
      <c r="C34" s="358"/>
      <c r="D34" s="364"/>
      <c r="E34" s="365"/>
      <c r="F34" s="365"/>
      <c r="G34" s="365"/>
      <c r="H34" s="365"/>
      <c r="I34" s="365"/>
      <c r="J34" s="365"/>
      <c r="K34" s="365"/>
      <c r="L34" s="365"/>
      <c r="M34" s="365"/>
      <c r="N34" s="365"/>
      <c r="O34" s="366"/>
      <c r="P34" s="347" t="s">
        <v>56</v>
      </c>
      <c r="Q34" s="348"/>
      <c r="R34" s="348"/>
      <c r="S34" s="348"/>
      <c r="T34" s="348"/>
      <c r="U34" s="348"/>
      <c r="V34" s="348"/>
      <c r="W34" s="348"/>
      <c r="X34" s="348"/>
      <c r="Y34" s="348"/>
      <c r="Z34" s="348"/>
      <c r="AA34" s="349"/>
      <c r="AB34" s="350"/>
      <c r="AC34" s="351"/>
      <c r="AD34" s="351"/>
      <c r="AE34" s="351"/>
      <c r="AF34" s="351"/>
      <c r="AG34" s="351"/>
      <c r="AH34" s="351"/>
      <c r="AI34" s="351"/>
      <c r="AJ34" s="352"/>
    </row>
    <row r="35" spans="2:36" ht="15" customHeight="1" x14ac:dyDescent="0.25">
      <c r="B35" s="359"/>
      <c r="C35" s="360"/>
      <c r="D35" s="367"/>
      <c r="E35" s="368"/>
      <c r="F35" s="368"/>
      <c r="G35" s="368"/>
      <c r="H35" s="368"/>
      <c r="I35" s="368"/>
      <c r="J35" s="368"/>
      <c r="K35" s="368"/>
      <c r="L35" s="368"/>
      <c r="M35" s="368"/>
      <c r="N35" s="368"/>
      <c r="O35" s="369"/>
      <c r="P35" s="287"/>
      <c r="Q35" s="171"/>
      <c r="R35" s="171"/>
      <c r="S35" s="171"/>
      <c r="T35" s="171"/>
      <c r="U35" s="171"/>
      <c r="V35" s="171"/>
      <c r="W35" s="171"/>
      <c r="X35" s="171"/>
      <c r="Y35" s="171"/>
      <c r="Z35" s="171"/>
      <c r="AA35" s="172"/>
      <c r="AB35" s="353"/>
      <c r="AC35" s="354"/>
      <c r="AD35" s="354"/>
      <c r="AE35" s="354"/>
      <c r="AF35" s="354"/>
      <c r="AG35" s="354"/>
      <c r="AH35" s="354"/>
      <c r="AI35" s="354"/>
      <c r="AJ35" s="355"/>
    </row>
    <row r="36" spans="2:36" ht="20.100000000000001" customHeight="1" x14ac:dyDescent="0.25">
      <c r="B36" s="173"/>
      <c r="C36" s="174"/>
      <c r="D36" s="361"/>
      <c r="E36" s="362"/>
      <c r="F36" s="362"/>
      <c r="G36" s="362"/>
      <c r="H36" s="362"/>
      <c r="I36" s="362"/>
      <c r="J36" s="362"/>
      <c r="K36" s="362"/>
      <c r="L36" s="362"/>
      <c r="M36" s="362"/>
      <c r="N36" s="362"/>
      <c r="O36" s="363"/>
      <c r="P36" s="193"/>
      <c r="Q36" s="194"/>
      <c r="R36" s="176"/>
      <c r="S36" s="176"/>
      <c r="T36" s="5" t="s">
        <v>13</v>
      </c>
      <c r="U36" s="176"/>
      <c r="V36" s="176"/>
      <c r="W36" s="5" t="s">
        <v>14</v>
      </c>
      <c r="X36" s="176"/>
      <c r="Y36" s="176"/>
      <c r="Z36" s="5" t="s">
        <v>15</v>
      </c>
      <c r="AA36" s="6" t="s">
        <v>16</v>
      </c>
      <c r="AB36" s="370"/>
      <c r="AC36" s="370"/>
      <c r="AD36" s="370"/>
      <c r="AE36" s="372" t="str">
        <f>IF(B36="","",VLOOKUP(B36,Sheet1!$G$2:$H$4,2,FALSE))</f>
        <v/>
      </c>
      <c r="AF36" s="372"/>
      <c r="AG36" s="372"/>
      <c r="AH36" s="374" t="str">
        <f>IF(AB36="","",ROUND(AB36-AE36,2))</f>
        <v/>
      </c>
      <c r="AI36" s="374"/>
      <c r="AJ36" s="375"/>
    </row>
    <row r="37" spans="2:36" ht="20.100000000000001" customHeight="1" x14ac:dyDescent="0.25">
      <c r="B37" s="357"/>
      <c r="C37" s="358"/>
      <c r="D37" s="364"/>
      <c r="E37" s="365"/>
      <c r="F37" s="365"/>
      <c r="G37" s="365"/>
      <c r="H37" s="365"/>
      <c r="I37" s="365"/>
      <c r="J37" s="365"/>
      <c r="K37" s="365"/>
      <c r="L37" s="365"/>
      <c r="M37" s="365"/>
      <c r="N37" s="365"/>
      <c r="O37" s="366"/>
      <c r="P37" s="191"/>
      <c r="Q37" s="192"/>
      <c r="R37" s="192"/>
      <c r="S37" s="114"/>
      <c r="T37" s="114"/>
      <c r="U37" s="7" t="s">
        <v>13</v>
      </c>
      <c r="V37" s="114"/>
      <c r="W37" s="114"/>
      <c r="X37" s="7" t="s">
        <v>14</v>
      </c>
      <c r="Y37" s="114"/>
      <c r="Z37" s="114"/>
      <c r="AA37" s="8" t="s">
        <v>15</v>
      </c>
      <c r="AB37" s="371"/>
      <c r="AC37" s="371"/>
      <c r="AD37" s="371"/>
      <c r="AE37" s="373"/>
      <c r="AF37" s="373"/>
      <c r="AG37" s="373"/>
      <c r="AH37" s="376"/>
      <c r="AI37" s="376"/>
      <c r="AJ37" s="377"/>
    </row>
    <row r="38" spans="2:36" ht="15" customHeight="1" x14ac:dyDescent="0.25">
      <c r="B38" s="357"/>
      <c r="C38" s="358"/>
      <c r="D38" s="364"/>
      <c r="E38" s="365"/>
      <c r="F38" s="365"/>
      <c r="G38" s="365"/>
      <c r="H38" s="365"/>
      <c r="I38" s="365"/>
      <c r="J38" s="365"/>
      <c r="K38" s="365"/>
      <c r="L38" s="365"/>
      <c r="M38" s="365"/>
      <c r="N38" s="365"/>
      <c r="O38" s="366"/>
      <c r="P38" s="347" t="s">
        <v>56</v>
      </c>
      <c r="Q38" s="348"/>
      <c r="R38" s="348"/>
      <c r="S38" s="348"/>
      <c r="T38" s="348"/>
      <c r="U38" s="348"/>
      <c r="V38" s="348"/>
      <c r="W38" s="348"/>
      <c r="X38" s="348"/>
      <c r="Y38" s="348"/>
      <c r="Z38" s="348"/>
      <c r="AA38" s="349"/>
      <c r="AB38" s="350"/>
      <c r="AC38" s="351"/>
      <c r="AD38" s="351"/>
      <c r="AE38" s="351"/>
      <c r="AF38" s="351"/>
      <c r="AG38" s="351"/>
      <c r="AH38" s="351"/>
      <c r="AI38" s="351"/>
      <c r="AJ38" s="352"/>
    </row>
    <row r="39" spans="2:36" ht="15" customHeight="1" x14ac:dyDescent="0.25">
      <c r="B39" s="359"/>
      <c r="C39" s="360"/>
      <c r="D39" s="367"/>
      <c r="E39" s="368"/>
      <c r="F39" s="368"/>
      <c r="G39" s="368"/>
      <c r="H39" s="368"/>
      <c r="I39" s="368"/>
      <c r="J39" s="368"/>
      <c r="K39" s="368"/>
      <c r="L39" s="368"/>
      <c r="M39" s="368"/>
      <c r="N39" s="368"/>
      <c r="O39" s="369"/>
      <c r="P39" s="287"/>
      <c r="Q39" s="171"/>
      <c r="R39" s="171"/>
      <c r="S39" s="171"/>
      <c r="T39" s="171"/>
      <c r="U39" s="171"/>
      <c r="V39" s="171"/>
      <c r="W39" s="171"/>
      <c r="X39" s="171"/>
      <c r="Y39" s="171"/>
      <c r="Z39" s="171"/>
      <c r="AA39" s="172"/>
      <c r="AB39" s="353"/>
      <c r="AC39" s="354"/>
      <c r="AD39" s="354"/>
      <c r="AE39" s="354"/>
      <c r="AF39" s="354"/>
      <c r="AG39" s="354"/>
      <c r="AH39" s="354"/>
      <c r="AI39" s="354"/>
      <c r="AJ39" s="355"/>
    </row>
    <row r="40" spans="2:36" ht="20.100000000000001" customHeight="1" x14ac:dyDescent="0.25">
      <c r="B40" s="109"/>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43" t="s">
        <v>37</v>
      </c>
      <c r="AC40" s="144"/>
      <c r="AD40" s="144"/>
      <c r="AE40" s="144"/>
      <c r="AF40" s="144"/>
      <c r="AG40" s="145"/>
      <c r="AH40" s="124" t="str">
        <f>IF(AH16="","",AVERAGE(AH16,AH20,AH24,AH28,AH32,AH36))</f>
        <v/>
      </c>
      <c r="AI40" s="124"/>
      <c r="AJ40" s="125"/>
    </row>
    <row r="41" spans="2:36" ht="15.75" customHeight="1" x14ac:dyDescent="0.25">
      <c r="B41" s="111"/>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46"/>
      <c r="AC41" s="147"/>
      <c r="AD41" s="147"/>
      <c r="AE41" s="147"/>
      <c r="AF41" s="147"/>
      <c r="AG41" s="148"/>
      <c r="AH41" s="126"/>
      <c r="AI41" s="126"/>
      <c r="AJ41" s="127"/>
    </row>
    <row r="42" spans="2:36" ht="15" customHeight="1" x14ac:dyDescent="0.25">
      <c r="B42" s="295" t="s">
        <v>199</v>
      </c>
      <c r="C42" s="295"/>
      <c r="D42" s="295"/>
      <c r="E42" s="295"/>
      <c r="F42" s="295"/>
      <c r="G42" s="295"/>
      <c r="H42" s="295"/>
      <c r="I42" s="295"/>
      <c r="J42" s="295"/>
      <c r="K42" s="295"/>
      <c r="L42" s="295"/>
      <c r="M42" s="295"/>
      <c r="N42" s="295"/>
      <c r="O42" s="295"/>
      <c r="P42" s="295"/>
      <c r="Q42" s="295"/>
      <c r="R42" s="295"/>
      <c r="S42" s="295"/>
      <c r="T42" s="295"/>
      <c r="U42" s="295"/>
      <c r="V42" s="295"/>
      <c r="W42" s="295"/>
      <c r="X42" s="295"/>
      <c r="Y42" s="295"/>
      <c r="Z42" s="295"/>
      <c r="AA42" s="295"/>
      <c r="AB42" s="295"/>
      <c r="AC42" s="295"/>
      <c r="AD42" s="295"/>
      <c r="AE42" s="295"/>
      <c r="AF42" s="295"/>
      <c r="AG42" s="295"/>
      <c r="AH42" s="295"/>
      <c r="AI42" s="295"/>
      <c r="AJ42" s="295"/>
    </row>
    <row r="43" spans="2:36" ht="26.65" customHeight="1" x14ac:dyDescent="0.25">
      <c r="B43" s="295"/>
      <c r="C43" s="295"/>
      <c r="D43" s="295"/>
      <c r="E43" s="295"/>
      <c r="F43" s="295"/>
      <c r="G43" s="295"/>
      <c r="H43" s="295"/>
      <c r="I43" s="295"/>
      <c r="J43" s="295"/>
      <c r="K43" s="295"/>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J43" s="295"/>
    </row>
    <row r="44" spans="2:36" ht="15" customHeight="1" x14ac:dyDescent="0.25">
      <c r="B44" s="295" t="s">
        <v>40</v>
      </c>
      <c r="C44" s="295"/>
      <c r="D44" s="295"/>
      <c r="E44" s="295"/>
      <c r="F44" s="295"/>
      <c r="G44" s="295"/>
      <c r="H44" s="295"/>
      <c r="I44" s="295"/>
      <c r="J44" s="295"/>
      <c r="K44" s="295"/>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5"/>
      <c r="AI44" s="295"/>
      <c r="AJ44" s="295"/>
    </row>
    <row r="45" spans="2:36" ht="15" customHeight="1" x14ac:dyDescent="0.25">
      <c r="B45" s="295" t="s">
        <v>52</v>
      </c>
      <c r="C45" s="295"/>
      <c r="D45" s="295"/>
      <c r="E45" s="295"/>
      <c r="F45" s="295"/>
      <c r="G45" s="295"/>
      <c r="H45" s="295"/>
      <c r="I45" s="295"/>
      <c r="J45" s="295"/>
      <c r="K45" s="295"/>
      <c r="L45" s="295"/>
      <c r="M45" s="295"/>
      <c r="N45" s="295"/>
      <c r="O45" s="295"/>
      <c r="P45" s="295"/>
      <c r="Q45" s="295"/>
      <c r="R45" s="295"/>
      <c r="S45" s="295"/>
      <c r="T45" s="295"/>
      <c r="U45" s="295"/>
      <c r="V45" s="295"/>
      <c r="W45" s="295"/>
      <c r="X45" s="295"/>
      <c r="Y45" s="295"/>
      <c r="Z45" s="295"/>
      <c r="AA45" s="295"/>
      <c r="AB45" s="295"/>
      <c r="AC45" s="295"/>
      <c r="AD45" s="295"/>
      <c r="AE45" s="295"/>
      <c r="AF45" s="295"/>
      <c r="AG45" s="295"/>
      <c r="AH45" s="295"/>
      <c r="AI45" s="295"/>
      <c r="AJ45" s="295"/>
    </row>
    <row r="46" spans="2:36" ht="15" customHeight="1" x14ac:dyDescent="0.25">
      <c r="B46" s="295" t="s">
        <v>41</v>
      </c>
      <c r="C46" s="295"/>
      <c r="D46" s="295"/>
      <c r="E46" s="295"/>
      <c r="F46" s="295"/>
      <c r="G46" s="295"/>
      <c r="H46" s="295"/>
      <c r="I46" s="295"/>
      <c r="J46" s="295"/>
      <c r="K46" s="295"/>
      <c r="L46" s="295"/>
      <c r="M46" s="295"/>
      <c r="N46" s="295"/>
      <c r="O46" s="295"/>
      <c r="P46" s="295"/>
      <c r="Q46" s="295"/>
      <c r="R46" s="295"/>
      <c r="S46" s="295"/>
      <c r="T46" s="295"/>
      <c r="U46" s="295"/>
      <c r="V46" s="295"/>
      <c r="W46" s="295"/>
      <c r="X46" s="295"/>
      <c r="Y46" s="295"/>
      <c r="Z46" s="295"/>
      <c r="AA46" s="295"/>
      <c r="AB46" s="295"/>
      <c r="AC46" s="295"/>
      <c r="AD46" s="295"/>
      <c r="AE46" s="295"/>
      <c r="AF46" s="295"/>
      <c r="AG46" s="295"/>
      <c r="AH46" s="295"/>
      <c r="AI46" s="295"/>
      <c r="AJ46" s="295"/>
    </row>
    <row r="47" spans="2:36" ht="15" customHeight="1" x14ac:dyDescent="0.25">
      <c r="B47" s="295" t="s">
        <v>53</v>
      </c>
      <c r="C47" s="295"/>
      <c r="D47" s="295"/>
      <c r="E47" s="295"/>
      <c r="F47" s="295"/>
      <c r="G47" s="295"/>
      <c r="H47" s="295"/>
      <c r="I47" s="295"/>
      <c r="J47" s="295"/>
      <c r="K47" s="295"/>
      <c r="L47" s="295"/>
      <c r="M47" s="295"/>
      <c r="N47" s="295"/>
      <c r="O47" s="295"/>
      <c r="P47" s="295"/>
      <c r="Q47" s="295"/>
      <c r="R47" s="295"/>
      <c r="S47" s="295"/>
      <c r="T47" s="295"/>
      <c r="U47" s="295"/>
      <c r="V47" s="295"/>
      <c r="W47" s="295"/>
      <c r="X47" s="295"/>
      <c r="Y47" s="295"/>
      <c r="Z47" s="295"/>
      <c r="AA47" s="295"/>
      <c r="AB47" s="295"/>
      <c r="AC47" s="295"/>
      <c r="AD47" s="295"/>
      <c r="AE47" s="295"/>
      <c r="AF47" s="295"/>
      <c r="AG47" s="295"/>
      <c r="AH47" s="295"/>
      <c r="AI47" s="295"/>
      <c r="AJ47" s="295"/>
    </row>
    <row r="48" spans="2:36" ht="15" customHeight="1" x14ac:dyDescent="0.25">
      <c r="B48" s="295"/>
      <c r="C48" s="295"/>
      <c r="D48" s="295"/>
      <c r="E48" s="295"/>
      <c r="F48" s="295"/>
      <c r="G48" s="295"/>
      <c r="H48" s="295"/>
      <c r="I48" s="295"/>
      <c r="J48" s="295"/>
      <c r="K48" s="295"/>
      <c r="L48" s="295"/>
      <c r="M48" s="295"/>
      <c r="N48" s="295"/>
      <c r="O48" s="295"/>
      <c r="P48" s="295"/>
      <c r="Q48" s="295"/>
      <c r="R48" s="295"/>
      <c r="S48" s="295"/>
      <c r="T48" s="295"/>
      <c r="U48" s="295"/>
      <c r="V48" s="295"/>
      <c r="W48" s="295"/>
      <c r="X48" s="295"/>
      <c r="Y48" s="295"/>
      <c r="Z48" s="295"/>
      <c r="AA48" s="295"/>
      <c r="AB48" s="295"/>
      <c r="AC48" s="295"/>
      <c r="AD48" s="295"/>
      <c r="AE48" s="295"/>
      <c r="AF48" s="295"/>
      <c r="AG48" s="295"/>
      <c r="AH48" s="295"/>
      <c r="AI48" s="295"/>
      <c r="AJ48" s="295"/>
    </row>
    <row r="49" spans="2:36" ht="15" customHeight="1" x14ac:dyDescent="0.25">
      <c r="B49" s="356" t="s">
        <v>127</v>
      </c>
      <c r="C49" s="356"/>
      <c r="D49" s="356"/>
      <c r="E49" s="356"/>
      <c r="F49" s="356"/>
      <c r="G49" s="356"/>
      <c r="H49" s="356"/>
      <c r="I49" s="356"/>
      <c r="J49" s="356"/>
      <c r="K49" s="356"/>
      <c r="L49" s="356"/>
      <c r="M49" s="356"/>
      <c r="N49" s="356"/>
      <c r="O49" s="356"/>
      <c r="P49" s="356"/>
      <c r="Q49" s="356"/>
      <c r="R49" s="356"/>
      <c r="S49" s="356"/>
      <c r="T49" s="356"/>
      <c r="U49" s="356"/>
      <c r="V49" s="356"/>
      <c r="W49" s="356"/>
      <c r="X49" s="356"/>
      <c r="Y49" s="356"/>
      <c r="Z49" s="356"/>
      <c r="AA49" s="356"/>
      <c r="AB49" s="356"/>
      <c r="AC49" s="356"/>
      <c r="AD49" s="356"/>
      <c r="AE49" s="356"/>
      <c r="AF49" s="356"/>
      <c r="AG49" s="356"/>
      <c r="AH49" s="356"/>
      <c r="AI49" s="356"/>
      <c r="AJ49" s="356"/>
    </row>
    <row r="50" spans="2:36" ht="15" customHeight="1" x14ac:dyDescent="0.25">
      <c r="B50" s="295" t="s">
        <v>167</v>
      </c>
      <c r="C50" s="295"/>
      <c r="D50" s="295"/>
      <c r="E50" s="295"/>
      <c r="F50" s="295"/>
      <c r="G50" s="295"/>
      <c r="H50" s="295"/>
      <c r="I50" s="295"/>
      <c r="J50" s="295"/>
      <c r="K50" s="295"/>
      <c r="L50" s="295"/>
      <c r="M50" s="295"/>
      <c r="N50" s="295"/>
      <c r="O50" s="295"/>
      <c r="P50" s="295"/>
      <c r="Q50" s="295"/>
      <c r="R50" s="295"/>
      <c r="S50" s="295"/>
      <c r="T50" s="295"/>
      <c r="U50" s="295"/>
      <c r="V50" s="295"/>
      <c r="W50" s="295"/>
      <c r="X50" s="295"/>
      <c r="Y50" s="295"/>
      <c r="Z50" s="295"/>
      <c r="AA50" s="295"/>
      <c r="AB50" s="295"/>
      <c r="AC50" s="295"/>
      <c r="AD50" s="295"/>
      <c r="AE50" s="295"/>
      <c r="AF50" s="295"/>
      <c r="AG50" s="295"/>
      <c r="AH50" s="295"/>
      <c r="AI50" s="295"/>
      <c r="AJ50" s="295"/>
    </row>
    <row r="51" spans="2:36" ht="15" customHeight="1" x14ac:dyDescent="0.25">
      <c r="B51" s="295" t="s">
        <v>168</v>
      </c>
      <c r="C51" s="295"/>
      <c r="D51" s="295"/>
      <c r="E51" s="295"/>
      <c r="F51" s="295"/>
      <c r="G51" s="295"/>
      <c r="H51" s="295"/>
      <c r="I51" s="295"/>
      <c r="J51" s="295"/>
      <c r="K51" s="295"/>
      <c r="L51" s="295"/>
      <c r="M51" s="295"/>
      <c r="N51" s="295"/>
      <c r="O51" s="295"/>
      <c r="P51" s="295"/>
      <c r="Q51" s="295"/>
      <c r="R51" s="295"/>
      <c r="S51" s="295"/>
      <c r="T51" s="295"/>
      <c r="U51" s="295"/>
      <c r="V51" s="295"/>
      <c r="W51" s="295"/>
      <c r="X51" s="295"/>
      <c r="Y51" s="295"/>
      <c r="Z51" s="295"/>
      <c r="AA51" s="295"/>
      <c r="AB51" s="295"/>
      <c r="AC51" s="295"/>
      <c r="AD51" s="295"/>
      <c r="AE51" s="295"/>
      <c r="AF51" s="295"/>
      <c r="AG51" s="295"/>
      <c r="AH51" s="295"/>
      <c r="AI51" s="295"/>
      <c r="AJ51" s="295"/>
    </row>
  </sheetData>
  <sheetProtection sheet="1" selectLockedCells="1"/>
  <mergeCells count="116">
    <mergeCell ref="B50:AJ50"/>
    <mergeCell ref="B51:AJ51"/>
    <mergeCell ref="AE16:AG17"/>
    <mergeCell ref="AH16:AJ17"/>
    <mergeCell ref="B11:I12"/>
    <mergeCell ref="J11:S12"/>
    <mergeCell ref="B14:C15"/>
    <mergeCell ref="D14:O15"/>
    <mergeCell ref="P14:AA15"/>
    <mergeCell ref="AB14:AD15"/>
    <mergeCell ref="P16:Q16"/>
    <mergeCell ref="P17:R17"/>
    <mergeCell ref="AB20:AD21"/>
    <mergeCell ref="AE20:AG21"/>
    <mergeCell ref="AH20:AJ21"/>
    <mergeCell ref="S21:T21"/>
    <mergeCell ref="V21:W21"/>
    <mergeCell ref="Y21:Z21"/>
    <mergeCell ref="B16:C19"/>
    <mergeCell ref="D16:O19"/>
    <mergeCell ref="P18:AA19"/>
    <mergeCell ref="AB18:AJ19"/>
    <mergeCell ref="B20:C23"/>
    <mergeCell ref="D20:O23"/>
    <mergeCell ref="B3:AJ4"/>
    <mergeCell ref="O6:R6"/>
    <mergeCell ref="S6:AJ6"/>
    <mergeCell ref="O7:R7"/>
    <mergeCell ref="S7:AJ7"/>
    <mergeCell ref="B9:I10"/>
    <mergeCell ref="J9:S10"/>
    <mergeCell ref="AE14:AG15"/>
    <mergeCell ref="AH14:AJ15"/>
    <mergeCell ref="U20:V20"/>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P37:R37"/>
    <mergeCell ref="P20:Q20"/>
    <mergeCell ref="P21:R21"/>
    <mergeCell ref="P24:Q24"/>
    <mergeCell ref="P25:R25"/>
    <mergeCell ref="P28:Q28"/>
    <mergeCell ref="P29:R29"/>
    <mergeCell ref="P32:Q32"/>
    <mergeCell ref="P33:R33"/>
    <mergeCell ref="P36:Q36"/>
    <mergeCell ref="R36:S36"/>
    <mergeCell ref="R20:S20"/>
  </mergeCells>
  <phoneticPr fontId="1"/>
  <dataValidations count="1">
    <dataValidation type="list" allowBlank="1" showInputMessage="1" showErrorMessage="1" sqref="P16:Q16 P17:R17 P20:Q20 P21:R21 P24:Q24 P25:R25 P28:Q28 P29:R29 P32:Q32 P33:R33 P36:Q36 P37:R37" xr:uid="{00000000-0002-0000-0500-000000000000}">
      <formula1>"平成,令和"</formula1>
    </dataValidation>
  </dataValidations>
  <pageMargins left="0.98425196850393704" right="0.39370078740157483" top="0.78740157480314965" bottom="0.39370078740157483" header="0.31496062992125984" footer="0.31496062992125984"/>
  <pageSetup paperSize="9" scale="95"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1000000}">
          <x14:formula1>
            <xm:f>Sheet1!$G$2:$G$4</xm:f>
          </x14:formula1>
          <xm:sqref>B16:C39</xm:sqref>
        </x14:dataValidation>
        <x14:dataValidation type="list" allowBlank="1" showInputMessage="1" showErrorMessage="1" xr:uid="{00000000-0002-0000-0500-000002000000}">
          <x14:formula1>
            <xm:f>Sheet1!$D$2:$D$4</xm:f>
          </x14:formula1>
          <xm:sqref>J11:S12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B1:AJ44"/>
  <sheetViews>
    <sheetView showGridLines="0" view="pageBreakPreview" zoomScaleNormal="100" zoomScaleSheetLayoutView="100" workbookViewId="0">
      <pane ySplit="13" topLeftCell="A14" activePane="bottomLeft" state="frozen"/>
      <selection activeCell="S6" sqref="S6:AJ6"/>
      <selection pane="bottomLeft" activeCell="J11" sqref="J11:S12"/>
    </sheetView>
  </sheetViews>
  <sheetFormatPr defaultColWidth="2.46484375" defaultRowHeight="15" customHeight="1" x14ac:dyDescent="0.25"/>
  <cols>
    <col min="36" max="36" width="4" customWidth="1"/>
  </cols>
  <sheetData>
    <row r="1" spans="2:36" ht="15" customHeight="1" x14ac:dyDescent="0.25">
      <c r="B1" t="s">
        <v>69</v>
      </c>
    </row>
    <row r="2" spans="2:36" ht="7.5" customHeight="1" x14ac:dyDescent="0.25"/>
    <row r="3" spans="2:36" ht="15" customHeight="1" x14ac:dyDescent="0.25">
      <c r="B3" s="38" t="s">
        <v>136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c r="AB3" s="421"/>
      <c r="AC3" s="421"/>
      <c r="AD3" s="421"/>
      <c r="AE3" s="421"/>
      <c r="AF3" s="421"/>
      <c r="AG3" s="421"/>
      <c r="AH3" s="421"/>
      <c r="AI3" s="421"/>
      <c r="AJ3" s="421"/>
    </row>
    <row r="4" spans="2:36" ht="15" customHeight="1" x14ac:dyDescent="0.25">
      <c r="B4" s="421"/>
      <c r="C4" s="421"/>
      <c r="D4" s="421"/>
      <c r="E4" s="421"/>
      <c r="F4" s="421"/>
      <c r="G4" s="421"/>
      <c r="H4" s="421"/>
      <c r="I4" s="421"/>
      <c r="J4" s="421"/>
      <c r="K4" s="421"/>
      <c r="L4" s="421"/>
      <c r="M4" s="421"/>
      <c r="N4" s="421"/>
      <c r="O4" s="421"/>
      <c r="P4" s="421"/>
      <c r="Q4" s="421"/>
      <c r="R4" s="421"/>
      <c r="S4" s="421"/>
      <c r="T4" s="421"/>
      <c r="U4" s="421"/>
      <c r="V4" s="421"/>
      <c r="W4" s="421"/>
      <c r="X4" s="421"/>
      <c r="Y4" s="421"/>
      <c r="Z4" s="421"/>
      <c r="AA4" s="421"/>
      <c r="AB4" s="421"/>
      <c r="AC4" s="421"/>
      <c r="AD4" s="421"/>
      <c r="AE4" s="421"/>
      <c r="AF4" s="421"/>
      <c r="AG4" s="421"/>
      <c r="AH4" s="421"/>
      <c r="AI4" s="421"/>
      <c r="AJ4" s="421"/>
    </row>
    <row r="5" spans="2:36" ht="7.5" customHeight="1" x14ac:dyDescent="0.25"/>
    <row r="6" spans="2:36" ht="15" customHeight="1" x14ac:dyDescent="0.25">
      <c r="O6" s="69" t="s">
        <v>0</v>
      </c>
      <c r="P6" s="69"/>
      <c r="Q6" s="69"/>
      <c r="R6" s="69"/>
      <c r="S6" s="163" t="str">
        <f>IF(様式1!S6="","",様式1!S6)</f>
        <v>城南線電線共同溝設置工事（その８）</v>
      </c>
      <c r="T6" s="163"/>
      <c r="U6" s="163"/>
      <c r="V6" s="163"/>
      <c r="W6" s="163"/>
      <c r="X6" s="163"/>
      <c r="Y6" s="163"/>
      <c r="Z6" s="163"/>
      <c r="AA6" s="163"/>
      <c r="AB6" s="163"/>
      <c r="AC6" s="163"/>
      <c r="AD6" s="163"/>
      <c r="AE6" s="163"/>
      <c r="AF6" s="163"/>
      <c r="AG6" s="163"/>
      <c r="AH6" s="163"/>
      <c r="AI6" s="163"/>
      <c r="AJ6" s="163"/>
    </row>
    <row r="7" spans="2:36" ht="15" customHeight="1" x14ac:dyDescent="0.25">
      <c r="O7" s="68" t="s">
        <v>1</v>
      </c>
      <c r="P7" s="68"/>
      <c r="Q7" s="68"/>
      <c r="R7" s="68"/>
      <c r="S7" s="164" t="str">
        <f>IF(様式1!S7="","",様式1!S7)</f>
        <v/>
      </c>
      <c r="T7" s="164"/>
      <c r="U7" s="164"/>
      <c r="V7" s="164"/>
      <c r="W7" s="164"/>
      <c r="X7" s="164"/>
      <c r="Y7" s="164"/>
      <c r="Z7" s="164"/>
      <c r="AA7" s="164"/>
      <c r="AB7" s="164"/>
      <c r="AC7" s="164"/>
      <c r="AD7" s="164"/>
      <c r="AE7" s="164"/>
      <c r="AF7" s="164"/>
      <c r="AG7" s="164"/>
      <c r="AH7" s="164"/>
      <c r="AI7" s="164"/>
      <c r="AJ7" s="164"/>
    </row>
    <row r="8" spans="2:36" ht="7.5" customHeight="1" x14ac:dyDescent="0.25"/>
    <row r="9" spans="2:36" ht="15" customHeight="1" x14ac:dyDescent="0.25">
      <c r="B9" s="330" t="s">
        <v>46</v>
      </c>
      <c r="C9" s="217"/>
      <c r="D9" s="217"/>
      <c r="E9" s="217"/>
      <c r="F9" s="217"/>
      <c r="G9" s="217"/>
      <c r="H9" s="217"/>
      <c r="I9" s="218"/>
      <c r="J9" s="380" t="str">
        <f>IF(様式5!J9="","",様式5!J9)</f>
        <v/>
      </c>
      <c r="K9" s="381"/>
      <c r="L9" s="381"/>
      <c r="M9" s="381"/>
      <c r="N9" s="381"/>
      <c r="O9" s="381"/>
      <c r="P9" s="381"/>
      <c r="Q9" s="381"/>
      <c r="R9" s="381"/>
      <c r="S9" s="382"/>
    </row>
    <row r="10" spans="2:36" ht="15" customHeight="1" x14ac:dyDescent="0.25">
      <c r="B10" s="331"/>
      <c r="C10" s="332"/>
      <c r="D10" s="332"/>
      <c r="E10" s="332"/>
      <c r="F10" s="332"/>
      <c r="G10" s="332"/>
      <c r="H10" s="332"/>
      <c r="I10" s="333"/>
      <c r="J10" s="383"/>
      <c r="K10" s="384"/>
      <c r="L10" s="384"/>
      <c r="M10" s="384"/>
      <c r="N10" s="384"/>
      <c r="O10" s="384"/>
      <c r="P10" s="384"/>
      <c r="Q10" s="384"/>
      <c r="R10" s="384"/>
      <c r="S10" s="385"/>
    </row>
    <row r="11" spans="2:36" ht="15" customHeight="1" x14ac:dyDescent="0.25">
      <c r="B11" s="386" t="s">
        <v>58</v>
      </c>
      <c r="C11" s="328"/>
      <c r="D11" s="328"/>
      <c r="E11" s="328"/>
      <c r="F11" s="328"/>
      <c r="G11" s="328"/>
      <c r="H11" s="328"/>
      <c r="I11" s="329"/>
      <c r="J11" s="318" t="s">
        <v>51</v>
      </c>
      <c r="K11" s="319"/>
      <c r="L11" s="319"/>
      <c r="M11" s="319"/>
      <c r="N11" s="319"/>
      <c r="O11" s="319"/>
      <c r="P11" s="319"/>
      <c r="Q11" s="319"/>
      <c r="R11" s="319"/>
      <c r="S11" s="320"/>
    </row>
    <row r="12" spans="2:36" ht="15" customHeight="1" x14ac:dyDescent="0.25">
      <c r="B12" s="219"/>
      <c r="C12" s="220"/>
      <c r="D12" s="220"/>
      <c r="E12" s="220"/>
      <c r="F12" s="220"/>
      <c r="G12" s="220"/>
      <c r="H12" s="220"/>
      <c r="I12" s="221"/>
      <c r="J12" s="225"/>
      <c r="K12" s="226"/>
      <c r="L12" s="226"/>
      <c r="M12" s="226"/>
      <c r="N12" s="226"/>
      <c r="O12" s="226"/>
      <c r="P12" s="226"/>
      <c r="Q12" s="226"/>
      <c r="R12" s="226"/>
      <c r="S12" s="227"/>
    </row>
    <row r="13" spans="2:36" ht="7.5" customHeight="1" x14ac:dyDescent="0.25"/>
    <row r="14" spans="2:36" ht="11.25" customHeight="1" x14ac:dyDescent="0.25">
      <c r="B14" s="212" t="s">
        <v>59</v>
      </c>
      <c r="C14" s="213"/>
      <c r="D14" s="213"/>
      <c r="E14" s="213"/>
      <c r="F14" s="213"/>
      <c r="G14" s="213"/>
      <c r="H14" s="213"/>
      <c r="I14" s="213"/>
      <c r="J14" s="396"/>
      <c r="K14" s="397"/>
      <c r="L14" s="397"/>
      <c r="M14" s="397"/>
      <c r="N14" s="397"/>
      <c r="O14" s="397"/>
      <c r="P14" s="397"/>
      <c r="Q14" s="397"/>
      <c r="R14" s="397"/>
      <c r="S14" s="397"/>
      <c r="T14" s="397"/>
      <c r="U14" s="397"/>
      <c r="V14" s="397"/>
      <c r="W14" s="398"/>
      <c r="X14" s="405" t="s">
        <v>178</v>
      </c>
      <c r="Y14" s="406"/>
      <c r="Z14" s="406"/>
      <c r="AA14" s="407"/>
      <c r="AB14" s="414" t="s">
        <v>179</v>
      </c>
      <c r="AC14" s="414"/>
      <c r="AD14" s="414"/>
      <c r="AE14" s="414"/>
      <c r="AF14" s="414"/>
      <c r="AG14" s="414"/>
      <c r="AH14" s="416"/>
      <c r="AI14" s="416"/>
      <c r="AJ14" s="417"/>
    </row>
    <row r="15" spans="2:36" ht="11.25" customHeight="1" x14ac:dyDescent="0.25">
      <c r="B15" s="394"/>
      <c r="C15" s="395"/>
      <c r="D15" s="395"/>
      <c r="E15" s="395"/>
      <c r="F15" s="395"/>
      <c r="G15" s="395"/>
      <c r="H15" s="395"/>
      <c r="I15" s="395"/>
      <c r="J15" s="399"/>
      <c r="K15" s="400"/>
      <c r="L15" s="400"/>
      <c r="M15" s="400"/>
      <c r="N15" s="400"/>
      <c r="O15" s="400"/>
      <c r="P15" s="400"/>
      <c r="Q15" s="400"/>
      <c r="R15" s="400"/>
      <c r="S15" s="400"/>
      <c r="T15" s="400"/>
      <c r="U15" s="400"/>
      <c r="V15" s="400"/>
      <c r="W15" s="401"/>
      <c r="X15" s="408"/>
      <c r="Y15" s="409"/>
      <c r="Z15" s="409"/>
      <c r="AA15" s="410"/>
      <c r="AB15" s="415"/>
      <c r="AC15" s="415"/>
      <c r="AD15" s="415"/>
      <c r="AE15" s="415"/>
      <c r="AF15" s="415"/>
      <c r="AG15" s="415"/>
      <c r="AH15" s="418"/>
      <c r="AI15" s="418"/>
      <c r="AJ15" s="419"/>
    </row>
    <row r="16" spans="2:36" ht="11.25" customHeight="1" x14ac:dyDescent="0.25">
      <c r="B16" s="196"/>
      <c r="C16" s="197"/>
      <c r="D16" s="197"/>
      <c r="E16" s="197"/>
      <c r="F16" s="197"/>
      <c r="G16" s="197"/>
      <c r="H16" s="197"/>
      <c r="I16" s="197"/>
      <c r="J16" s="399"/>
      <c r="K16" s="400"/>
      <c r="L16" s="400"/>
      <c r="M16" s="400"/>
      <c r="N16" s="400"/>
      <c r="O16" s="400"/>
      <c r="P16" s="400"/>
      <c r="Q16" s="400"/>
      <c r="R16" s="400"/>
      <c r="S16" s="400"/>
      <c r="T16" s="400"/>
      <c r="U16" s="400"/>
      <c r="V16" s="400"/>
      <c r="W16" s="401"/>
      <c r="X16" s="408"/>
      <c r="Y16" s="409"/>
      <c r="Z16" s="409"/>
      <c r="AA16" s="410"/>
      <c r="AB16" s="415" t="s">
        <v>180</v>
      </c>
      <c r="AC16" s="415"/>
      <c r="AD16" s="415"/>
      <c r="AE16" s="415"/>
      <c r="AF16" s="415"/>
      <c r="AG16" s="415"/>
      <c r="AH16" s="418"/>
      <c r="AI16" s="418"/>
      <c r="AJ16" s="419"/>
    </row>
    <row r="17" spans="2:36" ht="11.25" customHeight="1" x14ac:dyDescent="0.25">
      <c r="B17" s="196"/>
      <c r="C17" s="197"/>
      <c r="D17" s="197"/>
      <c r="E17" s="197"/>
      <c r="F17" s="197"/>
      <c r="G17" s="197"/>
      <c r="H17" s="197"/>
      <c r="I17" s="197"/>
      <c r="J17" s="402"/>
      <c r="K17" s="403"/>
      <c r="L17" s="403"/>
      <c r="M17" s="403"/>
      <c r="N17" s="403"/>
      <c r="O17" s="403"/>
      <c r="P17" s="403"/>
      <c r="Q17" s="403"/>
      <c r="R17" s="403"/>
      <c r="S17" s="403"/>
      <c r="T17" s="403"/>
      <c r="U17" s="403"/>
      <c r="V17" s="403"/>
      <c r="W17" s="404"/>
      <c r="X17" s="411"/>
      <c r="Y17" s="412"/>
      <c r="Z17" s="412"/>
      <c r="AA17" s="413"/>
      <c r="AB17" s="415"/>
      <c r="AC17" s="415"/>
      <c r="AD17" s="415"/>
      <c r="AE17" s="415"/>
      <c r="AF17" s="415"/>
      <c r="AG17" s="415"/>
      <c r="AH17" s="418"/>
      <c r="AI17" s="418"/>
      <c r="AJ17" s="419"/>
    </row>
    <row r="18" spans="2:36" ht="15" customHeight="1" x14ac:dyDescent="0.25">
      <c r="B18" s="196" t="s">
        <v>60</v>
      </c>
      <c r="C18" s="197"/>
      <c r="D18" s="197"/>
      <c r="E18" s="197"/>
      <c r="F18" s="197"/>
      <c r="G18" s="197"/>
      <c r="H18" s="197"/>
      <c r="I18" s="197"/>
      <c r="J18" s="74"/>
      <c r="K18" s="209"/>
      <c r="L18" s="209"/>
      <c r="M18" s="209"/>
      <c r="N18" s="93"/>
      <c r="O18" s="93"/>
      <c r="P18" s="96" t="s">
        <v>63</v>
      </c>
      <c r="Q18" s="96"/>
      <c r="R18" s="93"/>
      <c r="S18" s="93"/>
      <c r="T18" s="96" t="s">
        <v>64</v>
      </c>
      <c r="U18" s="96"/>
      <c r="V18" s="93"/>
      <c r="W18" s="93"/>
      <c r="X18" s="96" t="s">
        <v>65</v>
      </c>
      <c r="Y18" s="96"/>
      <c r="Z18" s="64"/>
      <c r="AA18" s="64"/>
      <c r="AB18" s="64"/>
      <c r="AC18" s="64"/>
      <c r="AD18" s="64"/>
      <c r="AE18" s="64"/>
      <c r="AF18" s="64"/>
      <c r="AG18" s="64"/>
      <c r="AH18" s="64"/>
      <c r="AI18" s="64"/>
      <c r="AJ18" s="65"/>
    </row>
    <row r="19" spans="2:36" ht="15" customHeight="1" x14ac:dyDescent="0.25">
      <c r="B19" s="196"/>
      <c r="C19" s="197"/>
      <c r="D19" s="197"/>
      <c r="E19" s="197"/>
      <c r="F19" s="197"/>
      <c r="G19" s="197"/>
      <c r="H19" s="197"/>
      <c r="I19" s="197"/>
      <c r="J19" s="208"/>
      <c r="K19" s="210"/>
      <c r="L19" s="210"/>
      <c r="M19" s="210"/>
      <c r="N19" s="393"/>
      <c r="O19" s="393"/>
      <c r="P19" s="420"/>
      <c r="Q19" s="420"/>
      <c r="R19" s="393"/>
      <c r="S19" s="393"/>
      <c r="T19" s="420"/>
      <c r="U19" s="420"/>
      <c r="V19" s="393"/>
      <c r="W19" s="393"/>
      <c r="X19" s="420"/>
      <c r="Y19" s="420"/>
      <c r="Z19" s="206"/>
      <c r="AA19" s="206"/>
      <c r="AB19" s="206"/>
      <c r="AC19" s="206"/>
      <c r="AD19" s="206"/>
      <c r="AE19" s="206"/>
      <c r="AF19" s="206"/>
      <c r="AG19" s="206"/>
      <c r="AH19" s="206"/>
      <c r="AI19" s="206"/>
      <c r="AJ19" s="207"/>
    </row>
    <row r="20" spans="2:36" ht="15" customHeight="1" x14ac:dyDescent="0.25">
      <c r="B20" s="196"/>
      <c r="C20" s="197"/>
      <c r="D20" s="197"/>
      <c r="E20" s="197"/>
      <c r="F20" s="197"/>
      <c r="G20" s="197"/>
      <c r="H20" s="197"/>
      <c r="I20" s="197"/>
      <c r="J20" s="75"/>
      <c r="K20" s="211"/>
      <c r="L20" s="211"/>
      <c r="M20" s="211"/>
      <c r="N20" s="95"/>
      <c r="O20" s="95"/>
      <c r="P20" s="98"/>
      <c r="Q20" s="98"/>
      <c r="R20" s="95"/>
      <c r="S20" s="95"/>
      <c r="T20" s="98"/>
      <c r="U20" s="98"/>
      <c r="V20" s="95"/>
      <c r="W20" s="95"/>
      <c r="X20" s="98"/>
      <c r="Y20" s="98"/>
      <c r="Z20" s="66"/>
      <c r="AA20" s="66"/>
      <c r="AB20" s="66"/>
      <c r="AC20" s="66"/>
      <c r="AD20" s="66"/>
      <c r="AE20" s="66"/>
      <c r="AF20" s="66"/>
      <c r="AG20" s="66"/>
      <c r="AH20" s="66"/>
      <c r="AI20" s="66"/>
      <c r="AJ20" s="67"/>
    </row>
    <row r="21" spans="2:36" ht="15" customHeight="1" x14ac:dyDescent="0.25">
      <c r="B21" s="196" t="s">
        <v>61</v>
      </c>
      <c r="C21" s="197"/>
      <c r="D21" s="197"/>
      <c r="E21" s="197"/>
      <c r="F21" s="197"/>
      <c r="G21" s="197"/>
      <c r="H21" s="197"/>
      <c r="I21" s="197"/>
      <c r="J21" s="200"/>
      <c r="K21" s="200"/>
      <c r="L21" s="200"/>
      <c r="M21" s="200"/>
      <c r="N21" s="200"/>
      <c r="O21" s="200"/>
      <c r="P21" s="200"/>
      <c r="Q21" s="200"/>
      <c r="R21" s="200"/>
      <c r="S21" s="200"/>
      <c r="T21" s="200"/>
      <c r="U21" s="200"/>
      <c r="V21" s="200"/>
      <c r="W21" s="200"/>
      <c r="X21" s="200"/>
      <c r="Y21" s="200"/>
      <c r="Z21" s="200"/>
      <c r="AA21" s="200"/>
      <c r="AB21" s="200"/>
      <c r="AC21" s="200"/>
      <c r="AD21" s="200"/>
      <c r="AE21" s="200"/>
      <c r="AF21" s="200"/>
      <c r="AG21" s="200"/>
      <c r="AH21" s="200"/>
      <c r="AI21" s="200"/>
      <c r="AJ21" s="201"/>
    </row>
    <row r="22" spans="2:36" ht="15" customHeight="1" x14ac:dyDescent="0.25">
      <c r="B22" s="196"/>
      <c r="C22" s="197"/>
      <c r="D22" s="197"/>
      <c r="E22" s="197"/>
      <c r="F22" s="197"/>
      <c r="G22" s="197"/>
      <c r="H22" s="197"/>
      <c r="I22" s="197"/>
      <c r="J22" s="200"/>
      <c r="K22" s="200"/>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0"/>
      <c r="AI22" s="200"/>
      <c r="AJ22" s="201"/>
    </row>
    <row r="23" spans="2:36" ht="15" customHeight="1" x14ac:dyDescent="0.25">
      <c r="B23" s="196"/>
      <c r="C23" s="197"/>
      <c r="D23" s="197"/>
      <c r="E23" s="197"/>
      <c r="F23" s="197"/>
      <c r="G23" s="197"/>
      <c r="H23" s="197"/>
      <c r="I23" s="197"/>
      <c r="J23" s="200"/>
      <c r="K23" s="200"/>
      <c r="L23" s="200"/>
      <c r="M23" s="200"/>
      <c r="N23" s="200"/>
      <c r="O23" s="200"/>
      <c r="P23" s="200"/>
      <c r="Q23" s="200"/>
      <c r="R23" s="200"/>
      <c r="S23" s="200"/>
      <c r="T23" s="200"/>
      <c r="U23" s="200"/>
      <c r="V23" s="200"/>
      <c r="W23" s="200"/>
      <c r="X23" s="200"/>
      <c r="Y23" s="200"/>
      <c r="Z23" s="200"/>
      <c r="AA23" s="200"/>
      <c r="AB23" s="200"/>
      <c r="AC23" s="200"/>
      <c r="AD23" s="200"/>
      <c r="AE23" s="200"/>
      <c r="AF23" s="200"/>
      <c r="AG23" s="200"/>
      <c r="AH23" s="200"/>
      <c r="AI23" s="200"/>
      <c r="AJ23" s="201"/>
    </row>
    <row r="24" spans="2:36" ht="15" customHeight="1" x14ac:dyDescent="0.25">
      <c r="B24" s="196" t="s">
        <v>62</v>
      </c>
      <c r="C24" s="197"/>
      <c r="D24" s="197"/>
      <c r="E24" s="197"/>
      <c r="F24" s="197"/>
      <c r="G24" s="197"/>
      <c r="H24" s="197"/>
      <c r="I24" s="197"/>
      <c r="J24" s="200"/>
      <c r="K24" s="200"/>
      <c r="L24" s="200"/>
      <c r="M24" s="200"/>
      <c r="N24" s="200"/>
      <c r="O24" s="200"/>
      <c r="P24" s="200"/>
      <c r="Q24" s="200"/>
      <c r="R24" s="200"/>
      <c r="S24" s="200"/>
      <c r="T24" s="200"/>
      <c r="U24" s="200"/>
      <c r="V24" s="200"/>
      <c r="W24" s="200"/>
      <c r="X24" s="200"/>
      <c r="Y24" s="200"/>
      <c r="Z24" s="200"/>
      <c r="AA24" s="200"/>
      <c r="AB24" s="200"/>
      <c r="AC24" s="200"/>
      <c r="AD24" s="200"/>
      <c r="AE24" s="200"/>
      <c r="AF24" s="200"/>
      <c r="AG24" s="200"/>
      <c r="AH24" s="200"/>
      <c r="AI24" s="200"/>
      <c r="AJ24" s="201"/>
    </row>
    <row r="25" spans="2:36" ht="15" customHeight="1" x14ac:dyDescent="0.25">
      <c r="B25" s="196"/>
      <c r="C25" s="197"/>
      <c r="D25" s="197"/>
      <c r="E25" s="197"/>
      <c r="F25" s="197"/>
      <c r="G25" s="197"/>
      <c r="H25" s="197"/>
      <c r="I25" s="197"/>
      <c r="J25" s="200"/>
      <c r="K25" s="200"/>
      <c r="L25" s="200"/>
      <c r="M25" s="200"/>
      <c r="N25" s="200"/>
      <c r="O25" s="200"/>
      <c r="P25" s="200"/>
      <c r="Q25" s="200"/>
      <c r="R25" s="200"/>
      <c r="S25" s="200"/>
      <c r="T25" s="200"/>
      <c r="U25" s="200"/>
      <c r="V25" s="200"/>
      <c r="W25" s="200"/>
      <c r="X25" s="200"/>
      <c r="Y25" s="200"/>
      <c r="Z25" s="200"/>
      <c r="AA25" s="200"/>
      <c r="AB25" s="200"/>
      <c r="AC25" s="200"/>
      <c r="AD25" s="200"/>
      <c r="AE25" s="200"/>
      <c r="AF25" s="200"/>
      <c r="AG25" s="200"/>
      <c r="AH25" s="200"/>
      <c r="AI25" s="200"/>
      <c r="AJ25" s="201"/>
    </row>
    <row r="26" spans="2:36" ht="15" customHeight="1" x14ac:dyDescent="0.25">
      <c r="B26" s="198"/>
      <c r="C26" s="199"/>
      <c r="D26" s="199"/>
      <c r="E26" s="199"/>
      <c r="F26" s="199"/>
      <c r="G26" s="199"/>
      <c r="H26" s="199"/>
      <c r="I26" s="199"/>
      <c r="J26" s="202"/>
      <c r="K26" s="202"/>
      <c r="L26" s="202"/>
      <c r="M26" s="202"/>
      <c r="N26" s="202"/>
      <c r="O26" s="202"/>
      <c r="P26" s="202"/>
      <c r="Q26" s="202"/>
      <c r="R26" s="202"/>
      <c r="S26" s="202"/>
      <c r="T26" s="202"/>
      <c r="U26" s="202"/>
      <c r="V26" s="202"/>
      <c r="W26" s="202"/>
      <c r="X26" s="202"/>
      <c r="Y26" s="202"/>
      <c r="Z26" s="202"/>
      <c r="AA26" s="202"/>
      <c r="AB26" s="202"/>
      <c r="AC26" s="202"/>
      <c r="AD26" s="202"/>
      <c r="AE26" s="202"/>
      <c r="AF26" s="202"/>
      <c r="AG26" s="202"/>
      <c r="AH26" s="202"/>
      <c r="AI26" s="202"/>
      <c r="AJ26" s="203"/>
    </row>
    <row r="27" spans="2:36" ht="11.25" customHeight="1" x14ac:dyDescent="0.25">
      <c r="B27" s="212" t="s">
        <v>59</v>
      </c>
      <c r="C27" s="213"/>
      <c r="D27" s="213"/>
      <c r="E27" s="213"/>
      <c r="F27" s="213"/>
      <c r="G27" s="213"/>
      <c r="H27" s="213"/>
      <c r="I27" s="213"/>
      <c r="J27" s="396"/>
      <c r="K27" s="397"/>
      <c r="L27" s="397"/>
      <c r="M27" s="397"/>
      <c r="N27" s="397"/>
      <c r="O27" s="397"/>
      <c r="P27" s="397"/>
      <c r="Q27" s="397"/>
      <c r="R27" s="397"/>
      <c r="S27" s="397"/>
      <c r="T27" s="397"/>
      <c r="U27" s="397"/>
      <c r="V27" s="397"/>
      <c r="W27" s="398"/>
      <c r="X27" s="405" t="s">
        <v>178</v>
      </c>
      <c r="Y27" s="406"/>
      <c r="Z27" s="406"/>
      <c r="AA27" s="407"/>
      <c r="AB27" s="414" t="s">
        <v>179</v>
      </c>
      <c r="AC27" s="414"/>
      <c r="AD27" s="414"/>
      <c r="AE27" s="414"/>
      <c r="AF27" s="414"/>
      <c r="AG27" s="414"/>
      <c r="AH27" s="416"/>
      <c r="AI27" s="416"/>
      <c r="AJ27" s="417"/>
    </row>
    <row r="28" spans="2:36" ht="11.25" customHeight="1" x14ac:dyDescent="0.25">
      <c r="B28" s="394"/>
      <c r="C28" s="395"/>
      <c r="D28" s="395"/>
      <c r="E28" s="395"/>
      <c r="F28" s="395"/>
      <c r="G28" s="395"/>
      <c r="H28" s="395"/>
      <c r="I28" s="395"/>
      <c r="J28" s="399"/>
      <c r="K28" s="400"/>
      <c r="L28" s="400"/>
      <c r="M28" s="400"/>
      <c r="N28" s="400"/>
      <c r="O28" s="400"/>
      <c r="P28" s="400"/>
      <c r="Q28" s="400"/>
      <c r="R28" s="400"/>
      <c r="S28" s="400"/>
      <c r="T28" s="400"/>
      <c r="U28" s="400"/>
      <c r="V28" s="400"/>
      <c r="W28" s="401"/>
      <c r="X28" s="408"/>
      <c r="Y28" s="409"/>
      <c r="Z28" s="409"/>
      <c r="AA28" s="410"/>
      <c r="AB28" s="415"/>
      <c r="AC28" s="415"/>
      <c r="AD28" s="415"/>
      <c r="AE28" s="415"/>
      <c r="AF28" s="415"/>
      <c r="AG28" s="415"/>
      <c r="AH28" s="418"/>
      <c r="AI28" s="418"/>
      <c r="AJ28" s="419"/>
    </row>
    <row r="29" spans="2:36" ht="11.25" customHeight="1" x14ac:dyDescent="0.25">
      <c r="B29" s="196"/>
      <c r="C29" s="197"/>
      <c r="D29" s="197"/>
      <c r="E29" s="197"/>
      <c r="F29" s="197"/>
      <c r="G29" s="197"/>
      <c r="H29" s="197"/>
      <c r="I29" s="197"/>
      <c r="J29" s="399"/>
      <c r="K29" s="400"/>
      <c r="L29" s="400"/>
      <c r="M29" s="400"/>
      <c r="N29" s="400"/>
      <c r="O29" s="400"/>
      <c r="P29" s="400"/>
      <c r="Q29" s="400"/>
      <c r="R29" s="400"/>
      <c r="S29" s="400"/>
      <c r="T29" s="400"/>
      <c r="U29" s="400"/>
      <c r="V29" s="400"/>
      <c r="W29" s="401"/>
      <c r="X29" s="408"/>
      <c r="Y29" s="409"/>
      <c r="Z29" s="409"/>
      <c r="AA29" s="410"/>
      <c r="AB29" s="415" t="s">
        <v>180</v>
      </c>
      <c r="AC29" s="415"/>
      <c r="AD29" s="415"/>
      <c r="AE29" s="415"/>
      <c r="AF29" s="415"/>
      <c r="AG29" s="415"/>
      <c r="AH29" s="418"/>
      <c r="AI29" s="418"/>
      <c r="AJ29" s="419"/>
    </row>
    <row r="30" spans="2:36" ht="11.25" customHeight="1" x14ac:dyDescent="0.25">
      <c r="B30" s="196"/>
      <c r="C30" s="197"/>
      <c r="D30" s="197"/>
      <c r="E30" s="197"/>
      <c r="F30" s="197"/>
      <c r="G30" s="197"/>
      <c r="H30" s="197"/>
      <c r="I30" s="197"/>
      <c r="J30" s="402"/>
      <c r="K30" s="403"/>
      <c r="L30" s="403"/>
      <c r="M30" s="403"/>
      <c r="N30" s="403"/>
      <c r="O30" s="403"/>
      <c r="P30" s="403"/>
      <c r="Q30" s="403"/>
      <c r="R30" s="403"/>
      <c r="S30" s="403"/>
      <c r="T30" s="403"/>
      <c r="U30" s="403"/>
      <c r="V30" s="403"/>
      <c r="W30" s="404"/>
      <c r="X30" s="411"/>
      <c r="Y30" s="412"/>
      <c r="Z30" s="412"/>
      <c r="AA30" s="413"/>
      <c r="AB30" s="415"/>
      <c r="AC30" s="415"/>
      <c r="AD30" s="415"/>
      <c r="AE30" s="415"/>
      <c r="AF30" s="415"/>
      <c r="AG30" s="415"/>
      <c r="AH30" s="418"/>
      <c r="AI30" s="418"/>
      <c r="AJ30" s="419"/>
    </row>
    <row r="31" spans="2:36" ht="15" customHeight="1" x14ac:dyDescent="0.25">
      <c r="B31" s="196" t="s">
        <v>60</v>
      </c>
      <c r="C31" s="197"/>
      <c r="D31" s="197"/>
      <c r="E31" s="197"/>
      <c r="F31" s="197"/>
      <c r="G31" s="197"/>
      <c r="H31" s="197"/>
      <c r="I31" s="197"/>
      <c r="J31" s="74"/>
      <c r="K31" s="209"/>
      <c r="L31" s="209"/>
      <c r="M31" s="209"/>
      <c r="N31" s="76"/>
      <c r="O31" s="76"/>
      <c r="P31" s="64" t="s">
        <v>63</v>
      </c>
      <c r="Q31" s="64"/>
      <c r="R31" s="76"/>
      <c r="S31" s="76"/>
      <c r="T31" s="64" t="s">
        <v>64</v>
      </c>
      <c r="U31" s="64"/>
      <c r="V31" s="76"/>
      <c r="W31" s="76"/>
      <c r="X31" s="64" t="s">
        <v>65</v>
      </c>
      <c r="Y31" s="64"/>
      <c r="Z31" s="64"/>
      <c r="AA31" s="64"/>
      <c r="AB31" s="64"/>
      <c r="AC31" s="64"/>
      <c r="AD31" s="64"/>
      <c r="AE31" s="64"/>
      <c r="AF31" s="64"/>
      <c r="AG31" s="64"/>
      <c r="AH31" s="64"/>
      <c r="AI31" s="64"/>
      <c r="AJ31" s="65"/>
    </row>
    <row r="32" spans="2:36" ht="15" customHeight="1" x14ac:dyDescent="0.25">
      <c r="B32" s="196"/>
      <c r="C32" s="197"/>
      <c r="D32" s="197"/>
      <c r="E32" s="197"/>
      <c r="F32" s="197"/>
      <c r="G32" s="197"/>
      <c r="H32" s="197"/>
      <c r="I32" s="197"/>
      <c r="J32" s="208"/>
      <c r="K32" s="210"/>
      <c r="L32" s="210"/>
      <c r="M32" s="210"/>
      <c r="N32" s="195"/>
      <c r="O32" s="195"/>
      <c r="P32" s="206"/>
      <c r="Q32" s="206"/>
      <c r="R32" s="195"/>
      <c r="S32" s="195"/>
      <c r="T32" s="206"/>
      <c r="U32" s="206"/>
      <c r="V32" s="195"/>
      <c r="W32" s="195"/>
      <c r="X32" s="206"/>
      <c r="Y32" s="206"/>
      <c r="Z32" s="206"/>
      <c r="AA32" s="206"/>
      <c r="AB32" s="206"/>
      <c r="AC32" s="206"/>
      <c r="AD32" s="206"/>
      <c r="AE32" s="206"/>
      <c r="AF32" s="206"/>
      <c r="AG32" s="206"/>
      <c r="AH32" s="206"/>
      <c r="AI32" s="206"/>
      <c r="AJ32" s="207"/>
    </row>
    <row r="33" spans="2:36" ht="15" customHeight="1" x14ac:dyDescent="0.25">
      <c r="B33" s="196"/>
      <c r="C33" s="197"/>
      <c r="D33" s="197"/>
      <c r="E33" s="197"/>
      <c r="F33" s="197"/>
      <c r="G33" s="197"/>
      <c r="H33" s="197"/>
      <c r="I33" s="197"/>
      <c r="J33" s="75"/>
      <c r="K33" s="211"/>
      <c r="L33" s="211"/>
      <c r="M33" s="211"/>
      <c r="N33" s="77"/>
      <c r="O33" s="77"/>
      <c r="P33" s="66"/>
      <c r="Q33" s="66"/>
      <c r="R33" s="77"/>
      <c r="S33" s="77"/>
      <c r="T33" s="66"/>
      <c r="U33" s="66"/>
      <c r="V33" s="77"/>
      <c r="W33" s="77"/>
      <c r="X33" s="66"/>
      <c r="Y33" s="66"/>
      <c r="Z33" s="66"/>
      <c r="AA33" s="66"/>
      <c r="AB33" s="66"/>
      <c r="AC33" s="66"/>
      <c r="AD33" s="66"/>
      <c r="AE33" s="66"/>
      <c r="AF33" s="66"/>
      <c r="AG33" s="66"/>
      <c r="AH33" s="66"/>
      <c r="AI33" s="66"/>
      <c r="AJ33" s="67"/>
    </row>
    <row r="34" spans="2:36" ht="15" customHeight="1" x14ac:dyDescent="0.25">
      <c r="B34" s="196" t="s">
        <v>61</v>
      </c>
      <c r="C34" s="197"/>
      <c r="D34" s="197"/>
      <c r="E34" s="197"/>
      <c r="F34" s="197"/>
      <c r="G34" s="197"/>
      <c r="H34" s="197"/>
      <c r="I34" s="197"/>
      <c r="J34" s="200"/>
      <c r="K34" s="200"/>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1"/>
    </row>
    <row r="35" spans="2:36" ht="15" customHeight="1" x14ac:dyDescent="0.25">
      <c r="B35" s="196"/>
      <c r="C35" s="197"/>
      <c r="D35" s="197"/>
      <c r="E35" s="197"/>
      <c r="F35" s="197"/>
      <c r="G35" s="197"/>
      <c r="H35" s="197"/>
      <c r="I35" s="197"/>
      <c r="J35" s="200"/>
      <c r="K35" s="200"/>
      <c r="L35" s="200"/>
      <c r="M35" s="200"/>
      <c r="N35" s="200"/>
      <c r="O35" s="200"/>
      <c r="P35" s="200"/>
      <c r="Q35" s="200"/>
      <c r="R35" s="200"/>
      <c r="S35" s="200"/>
      <c r="T35" s="200"/>
      <c r="U35" s="200"/>
      <c r="V35" s="200"/>
      <c r="W35" s="200"/>
      <c r="X35" s="200"/>
      <c r="Y35" s="200"/>
      <c r="Z35" s="200"/>
      <c r="AA35" s="200"/>
      <c r="AB35" s="200"/>
      <c r="AC35" s="200"/>
      <c r="AD35" s="200"/>
      <c r="AE35" s="200"/>
      <c r="AF35" s="200"/>
      <c r="AG35" s="200"/>
      <c r="AH35" s="200"/>
      <c r="AI35" s="200"/>
      <c r="AJ35" s="201"/>
    </row>
    <row r="36" spans="2:36" ht="15" customHeight="1" x14ac:dyDescent="0.25">
      <c r="B36" s="196"/>
      <c r="C36" s="197"/>
      <c r="D36" s="197"/>
      <c r="E36" s="197"/>
      <c r="F36" s="197"/>
      <c r="G36" s="197"/>
      <c r="H36" s="197"/>
      <c r="I36" s="197"/>
      <c r="J36" s="200"/>
      <c r="K36" s="200"/>
      <c r="L36" s="200"/>
      <c r="M36" s="200"/>
      <c r="N36" s="200"/>
      <c r="O36" s="200"/>
      <c r="P36" s="200"/>
      <c r="Q36" s="200"/>
      <c r="R36" s="200"/>
      <c r="S36" s="200"/>
      <c r="T36" s="200"/>
      <c r="U36" s="200"/>
      <c r="V36" s="200"/>
      <c r="W36" s="200"/>
      <c r="X36" s="200"/>
      <c r="Y36" s="200"/>
      <c r="Z36" s="200"/>
      <c r="AA36" s="200"/>
      <c r="AB36" s="200"/>
      <c r="AC36" s="200"/>
      <c r="AD36" s="200"/>
      <c r="AE36" s="200"/>
      <c r="AF36" s="200"/>
      <c r="AG36" s="200"/>
      <c r="AH36" s="200"/>
      <c r="AI36" s="200"/>
      <c r="AJ36" s="201"/>
    </row>
    <row r="37" spans="2:36" ht="15" customHeight="1" x14ac:dyDescent="0.25">
      <c r="B37" s="196" t="s">
        <v>62</v>
      </c>
      <c r="C37" s="197"/>
      <c r="D37" s="197"/>
      <c r="E37" s="197"/>
      <c r="F37" s="197"/>
      <c r="G37" s="197"/>
      <c r="H37" s="197"/>
      <c r="I37" s="197"/>
      <c r="J37" s="200"/>
      <c r="K37" s="200"/>
      <c r="L37" s="200"/>
      <c r="M37" s="200"/>
      <c r="N37" s="200"/>
      <c r="O37" s="200"/>
      <c r="P37" s="200"/>
      <c r="Q37" s="200"/>
      <c r="R37" s="200"/>
      <c r="S37" s="200"/>
      <c r="T37" s="200"/>
      <c r="U37" s="200"/>
      <c r="V37" s="200"/>
      <c r="W37" s="200"/>
      <c r="X37" s="200"/>
      <c r="Y37" s="200"/>
      <c r="Z37" s="200"/>
      <c r="AA37" s="200"/>
      <c r="AB37" s="200"/>
      <c r="AC37" s="200"/>
      <c r="AD37" s="200"/>
      <c r="AE37" s="200"/>
      <c r="AF37" s="200"/>
      <c r="AG37" s="200"/>
      <c r="AH37" s="200"/>
      <c r="AI37" s="200"/>
      <c r="AJ37" s="201"/>
    </row>
    <row r="38" spans="2:36" ht="15" customHeight="1" x14ac:dyDescent="0.25">
      <c r="B38" s="196"/>
      <c r="C38" s="197"/>
      <c r="D38" s="197"/>
      <c r="E38" s="197"/>
      <c r="F38" s="197"/>
      <c r="G38" s="197"/>
      <c r="H38" s="197"/>
      <c r="I38" s="197"/>
      <c r="J38" s="200"/>
      <c r="K38" s="200"/>
      <c r="L38" s="200"/>
      <c r="M38" s="200"/>
      <c r="N38" s="200"/>
      <c r="O38" s="200"/>
      <c r="P38" s="200"/>
      <c r="Q38" s="200"/>
      <c r="R38" s="200"/>
      <c r="S38" s="200"/>
      <c r="T38" s="200"/>
      <c r="U38" s="200"/>
      <c r="V38" s="200"/>
      <c r="W38" s="200"/>
      <c r="X38" s="200"/>
      <c r="Y38" s="200"/>
      <c r="Z38" s="200"/>
      <c r="AA38" s="200"/>
      <c r="AB38" s="200"/>
      <c r="AC38" s="200"/>
      <c r="AD38" s="200"/>
      <c r="AE38" s="200"/>
      <c r="AF38" s="200"/>
      <c r="AG38" s="200"/>
      <c r="AH38" s="200"/>
      <c r="AI38" s="200"/>
      <c r="AJ38" s="201"/>
    </row>
    <row r="39" spans="2:36" ht="15" customHeight="1" x14ac:dyDescent="0.25">
      <c r="B39" s="198"/>
      <c r="C39" s="199"/>
      <c r="D39" s="199"/>
      <c r="E39" s="199"/>
      <c r="F39" s="199"/>
      <c r="G39" s="199"/>
      <c r="H39" s="199"/>
      <c r="I39" s="199"/>
      <c r="J39" s="202"/>
      <c r="K39" s="202"/>
      <c r="L39" s="202"/>
      <c r="M39" s="202"/>
      <c r="N39" s="202"/>
      <c r="O39" s="202"/>
      <c r="P39" s="202"/>
      <c r="Q39" s="202"/>
      <c r="R39" s="202"/>
      <c r="S39" s="202"/>
      <c r="T39" s="202"/>
      <c r="U39" s="202"/>
      <c r="V39" s="202"/>
      <c r="W39" s="202"/>
      <c r="X39" s="202"/>
      <c r="Y39" s="202"/>
      <c r="Z39" s="202"/>
      <c r="AA39" s="202"/>
      <c r="AB39" s="202"/>
      <c r="AC39" s="202"/>
      <c r="AD39" s="202"/>
      <c r="AE39" s="202"/>
      <c r="AF39" s="202"/>
      <c r="AG39" s="202"/>
      <c r="AH39" s="202"/>
      <c r="AI39" s="202"/>
      <c r="AJ39" s="203"/>
    </row>
    <row r="40" spans="2:36" ht="7.5" customHeight="1" x14ac:dyDescent="0.25"/>
    <row r="41" spans="2:36" ht="59.35" customHeight="1" x14ac:dyDescent="0.25">
      <c r="B41" s="391" t="s">
        <v>200</v>
      </c>
      <c r="C41" s="392"/>
      <c r="D41" s="392"/>
      <c r="E41" s="392"/>
      <c r="F41" s="392"/>
      <c r="G41" s="392"/>
      <c r="H41" s="392"/>
      <c r="I41" s="392"/>
      <c r="J41" s="392"/>
      <c r="K41" s="392"/>
      <c r="L41" s="392"/>
      <c r="M41" s="392"/>
      <c r="N41" s="392"/>
      <c r="O41" s="392"/>
      <c r="P41" s="392"/>
      <c r="Q41" s="392"/>
      <c r="R41" s="392"/>
      <c r="S41" s="392"/>
      <c r="T41" s="392"/>
      <c r="U41" s="392"/>
      <c r="V41" s="392"/>
      <c r="W41" s="392"/>
      <c r="X41" s="392"/>
      <c r="Y41" s="392"/>
      <c r="Z41" s="392"/>
      <c r="AA41" s="392"/>
      <c r="AB41" s="392"/>
      <c r="AC41" s="392"/>
      <c r="AD41" s="392"/>
      <c r="AE41" s="392"/>
      <c r="AF41" s="392"/>
      <c r="AG41" s="392"/>
      <c r="AH41" s="392"/>
      <c r="AI41" s="392"/>
      <c r="AJ41" s="392"/>
    </row>
    <row r="42" spans="2:36" ht="15.75" customHeight="1" x14ac:dyDescent="0.25">
      <c r="B42" s="391" t="s">
        <v>185</v>
      </c>
      <c r="C42" s="391"/>
      <c r="D42" s="391"/>
      <c r="E42" s="391"/>
      <c r="F42" s="391"/>
      <c r="G42" s="391"/>
      <c r="H42" s="391"/>
      <c r="I42" s="391"/>
      <c r="J42" s="391"/>
      <c r="K42" s="391"/>
      <c r="L42" s="391"/>
      <c r="M42" s="391"/>
      <c r="N42" s="391"/>
      <c r="O42" s="391"/>
      <c r="P42" s="391"/>
      <c r="Q42" s="391"/>
      <c r="R42" s="391"/>
      <c r="S42" s="391"/>
      <c r="T42" s="391"/>
      <c r="U42" s="391"/>
      <c r="V42" s="391"/>
      <c r="W42" s="391"/>
      <c r="X42" s="391"/>
      <c r="Y42" s="391"/>
      <c r="Z42" s="391"/>
      <c r="AA42" s="391"/>
      <c r="AB42" s="391"/>
      <c r="AC42" s="391"/>
      <c r="AD42" s="391"/>
      <c r="AE42" s="391"/>
      <c r="AF42" s="391"/>
      <c r="AG42" s="391"/>
      <c r="AH42" s="391"/>
      <c r="AI42" s="391"/>
      <c r="AJ42" s="391"/>
    </row>
    <row r="43" spans="2:36" ht="43.5" customHeight="1" x14ac:dyDescent="0.25">
      <c r="B43" s="391" t="s">
        <v>169</v>
      </c>
      <c r="C43" s="392"/>
      <c r="D43" s="392"/>
      <c r="E43" s="392"/>
      <c r="F43" s="392"/>
      <c r="G43" s="392"/>
      <c r="H43" s="392"/>
      <c r="I43" s="392"/>
      <c r="J43" s="392"/>
      <c r="K43" s="392"/>
      <c r="L43" s="392"/>
      <c r="M43" s="392"/>
      <c r="N43" s="392"/>
      <c r="O43" s="392"/>
      <c r="P43" s="392"/>
      <c r="Q43" s="392"/>
      <c r="R43" s="392"/>
      <c r="S43" s="392"/>
      <c r="T43" s="392"/>
      <c r="U43" s="392"/>
      <c r="V43" s="392"/>
      <c r="W43" s="392"/>
      <c r="X43" s="392"/>
      <c r="Y43" s="392"/>
      <c r="Z43" s="392"/>
      <c r="AA43" s="392"/>
      <c r="AB43" s="392"/>
      <c r="AC43" s="392"/>
      <c r="AD43" s="392"/>
      <c r="AE43" s="392"/>
      <c r="AF43" s="392"/>
      <c r="AG43" s="392"/>
      <c r="AH43" s="392"/>
      <c r="AI43" s="392"/>
      <c r="AJ43" s="392"/>
    </row>
    <row r="44" spans="2:36" ht="12.4" customHeight="1" x14ac:dyDescent="0.25"/>
  </sheetData>
  <sheetProtection sheet="1" selectLockedCells="1"/>
  <mergeCells count="54">
    <mergeCell ref="B11:I12"/>
    <mergeCell ref="J11:S12"/>
    <mergeCell ref="B24:I26"/>
    <mergeCell ref="B21:I23"/>
    <mergeCell ref="B18:I20"/>
    <mergeCell ref="J24:AJ26"/>
    <mergeCell ref="J21:AJ23"/>
    <mergeCell ref="B14:I17"/>
    <mergeCell ref="J14:W17"/>
    <mergeCell ref="X14:AA17"/>
    <mergeCell ref="AB14:AG15"/>
    <mergeCell ref="AH14:AJ15"/>
    <mergeCell ref="AB16:AG17"/>
    <mergeCell ref="AH16:AJ17"/>
    <mergeCell ref="V18:W20"/>
    <mergeCell ref="X18:Y20"/>
    <mergeCell ref="B9:I10"/>
    <mergeCell ref="J9:S10"/>
    <mergeCell ref="B3:AJ4"/>
    <mergeCell ref="O6:R6"/>
    <mergeCell ref="S6:AJ6"/>
    <mergeCell ref="O7:R7"/>
    <mergeCell ref="S7:AJ7"/>
    <mergeCell ref="Z18:AJ20"/>
    <mergeCell ref="R18:S20"/>
    <mergeCell ref="B27:I30"/>
    <mergeCell ref="J27:W30"/>
    <mergeCell ref="X27:AA30"/>
    <mergeCell ref="AB27:AG28"/>
    <mergeCell ref="AH27:AJ28"/>
    <mergeCell ref="J18:J20"/>
    <mergeCell ref="K18:M20"/>
    <mergeCell ref="N18:O20"/>
    <mergeCell ref="P18:Q20"/>
    <mergeCell ref="T18:U20"/>
    <mergeCell ref="AB29:AG30"/>
    <mergeCell ref="AH29:AJ30"/>
    <mergeCell ref="T31:U33"/>
    <mergeCell ref="V31:W33"/>
    <mergeCell ref="X31:Y33"/>
    <mergeCell ref="Z31:AJ33"/>
    <mergeCell ref="B34:I36"/>
    <mergeCell ref="J34:AJ36"/>
    <mergeCell ref="B31:I33"/>
    <mergeCell ref="J31:J33"/>
    <mergeCell ref="K31:M33"/>
    <mergeCell ref="N31:O33"/>
    <mergeCell ref="P31:Q33"/>
    <mergeCell ref="R31:S33"/>
    <mergeCell ref="B42:AJ42"/>
    <mergeCell ref="B37:I39"/>
    <mergeCell ref="J37:AJ39"/>
    <mergeCell ref="B41:AJ41"/>
    <mergeCell ref="B43:AJ43"/>
  </mergeCells>
  <phoneticPr fontId="1"/>
  <dataValidations count="1">
    <dataValidation type="list" allowBlank="1" showInputMessage="1" showErrorMessage="1" sqref="K18:M20 K31:M33" xr:uid="{00000000-0002-0000-0600-000000000000}">
      <formula1>",平成,令和"</formula1>
    </dataValidation>
  </dataValidations>
  <pageMargins left="0.98425196850393704" right="0.39370078740157483" top="0.78740157480314965" bottom="0.78740157480314965" header="0.31496062992125984" footer="0.31496062992125984"/>
  <pageSetup paperSize="9" scale="99" orientation="portrait" r:id="rId1"/>
  <colBreaks count="1" manualBreakCount="1">
    <brk id="36" max="43"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1000000}">
          <x14:formula1>
            <xm:f>Sheet1!$D$2:$D$4</xm:f>
          </x14:formula1>
          <xm:sqref>J11:S12</xm:sqref>
        </x14:dataValidation>
        <x14:dataValidation type="list" allowBlank="1" showInputMessage="1" showErrorMessage="1" xr:uid="{56A054BA-4F33-4B16-8885-D6DFE7012D56}">
          <x14:formula1>
            <xm:f>Sheet1!$J$1:$J$2</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V59"/>
  <sheetViews>
    <sheetView showGridLines="0" view="pageBreakPreview" zoomScaleNormal="100" zoomScaleSheetLayoutView="100" workbookViewId="0">
      <pane ySplit="14" topLeftCell="A15" activePane="bottomLeft" state="frozen"/>
      <selection activeCell="S6" sqref="S6:AJ6"/>
      <selection pane="bottomLeft" activeCell="L12" sqref="L12:U13"/>
    </sheetView>
  </sheetViews>
  <sheetFormatPr defaultColWidth="2.46484375" defaultRowHeight="15" customHeight="1" x14ac:dyDescent="0.25"/>
  <cols>
    <col min="14" max="14" width="4.3984375" customWidth="1"/>
    <col min="15" max="15" width="3.46484375" customWidth="1"/>
    <col min="21" max="21" width="3.46484375" customWidth="1"/>
  </cols>
  <sheetData>
    <row r="1" spans="2:48" ht="15" customHeight="1" x14ac:dyDescent="0.25">
      <c r="B1" t="s">
        <v>118</v>
      </c>
    </row>
    <row r="2" spans="2:48" ht="15" customHeight="1" x14ac:dyDescent="0.25">
      <c r="O2" s="69" t="s">
        <v>0</v>
      </c>
      <c r="P2" s="69"/>
      <c r="Q2" s="69"/>
      <c r="R2" s="69"/>
      <c r="S2" s="163" t="str">
        <f>IF(様式1!S6="","",様式1!S6)</f>
        <v>城南線電線共同溝設置工事（その８）</v>
      </c>
      <c r="T2" s="163"/>
      <c r="U2" s="163"/>
      <c r="V2" s="163"/>
      <c r="W2" s="163"/>
      <c r="X2" s="163"/>
      <c r="Y2" s="163"/>
      <c r="Z2" s="163"/>
      <c r="AA2" s="163"/>
      <c r="AB2" s="163"/>
      <c r="AC2" s="163"/>
      <c r="AD2" s="163"/>
      <c r="AE2" s="163"/>
      <c r="AF2" s="163"/>
      <c r="AG2" s="163"/>
      <c r="AH2" s="163"/>
      <c r="AI2" s="163"/>
      <c r="AJ2" s="163"/>
    </row>
    <row r="3" spans="2:48" ht="15" customHeight="1" x14ac:dyDescent="0.25">
      <c r="O3" s="68" t="s">
        <v>1</v>
      </c>
      <c r="P3" s="68"/>
      <c r="Q3" s="68"/>
      <c r="R3" s="68"/>
      <c r="S3" s="164" t="str">
        <f>IF(様式1!S7="","",様式1!S7)</f>
        <v/>
      </c>
      <c r="T3" s="164"/>
      <c r="U3" s="164"/>
      <c r="V3" s="164"/>
      <c r="W3" s="164"/>
      <c r="X3" s="164"/>
      <c r="Y3" s="164"/>
      <c r="Z3" s="164"/>
      <c r="AA3" s="164"/>
      <c r="AB3" s="164"/>
      <c r="AC3" s="164"/>
      <c r="AD3" s="164"/>
      <c r="AE3" s="164"/>
      <c r="AF3" s="164"/>
      <c r="AG3" s="164"/>
      <c r="AH3" s="164"/>
      <c r="AI3" s="164"/>
      <c r="AJ3" s="164"/>
    </row>
    <row r="4" spans="2:48" ht="7.5" customHeight="1" x14ac:dyDescent="0.25"/>
    <row r="5" spans="2:48" ht="15" customHeight="1" x14ac:dyDescent="0.25">
      <c r="B5" s="38" t="s">
        <v>143</v>
      </c>
      <c r="C5" s="38"/>
      <c r="D5" s="38"/>
      <c r="E5" s="421"/>
      <c r="F5" s="421"/>
      <c r="G5" s="421"/>
      <c r="H5" s="421"/>
      <c r="I5" s="421"/>
      <c r="J5" s="421"/>
      <c r="K5" s="421"/>
      <c r="L5" s="421"/>
      <c r="M5" s="421"/>
      <c r="N5" s="421"/>
      <c r="O5" s="421"/>
      <c r="P5" s="421"/>
      <c r="Q5" s="421"/>
      <c r="R5" s="421"/>
      <c r="S5" s="421"/>
      <c r="T5" s="421"/>
      <c r="U5" s="421"/>
      <c r="V5" s="421"/>
      <c r="W5" s="421"/>
      <c r="X5" s="421"/>
      <c r="Y5" s="421"/>
      <c r="Z5" s="421"/>
      <c r="AA5" s="421"/>
      <c r="AB5" s="421"/>
      <c r="AC5" s="421"/>
      <c r="AD5" s="421"/>
      <c r="AE5" s="421"/>
      <c r="AF5" s="421"/>
      <c r="AG5" s="421"/>
      <c r="AH5" s="421"/>
      <c r="AI5" s="421"/>
      <c r="AJ5" s="421"/>
    </row>
    <row r="6" spans="2:48" ht="15" customHeight="1" x14ac:dyDescent="0.25">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421"/>
      <c r="AB6" s="421"/>
      <c r="AC6" s="421"/>
      <c r="AD6" s="421"/>
      <c r="AE6" s="421"/>
      <c r="AF6" s="421"/>
      <c r="AG6" s="421"/>
      <c r="AH6" s="421"/>
      <c r="AI6" s="421"/>
      <c r="AJ6" s="421"/>
    </row>
    <row r="7" spans="2:48" ht="7.5" customHeight="1" x14ac:dyDescent="0.25"/>
    <row r="8" spans="2:48" ht="15" customHeight="1" x14ac:dyDescent="0.25">
      <c r="B8" s="330" t="s">
        <v>46</v>
      </c>
      <c r="C8" s="461"/>
      <c r="D8" s="461"/>
      <c r="E8" s="217"/>
      <c r="F8" s="217"/>
      <c r="G8" s="217"/>
      <c r="H8" s="217"/>
      <c r="I8" s="217"/>
      <c r="J8" s="217"/>
      <c r="K8" s="218"/>
      <c r="L8" s="380" t="str">
        <f>IF(様式5!J9="","",様式5!J9)</f>
        <v/>
      </c>
      <c r="M8" s="381"/>
      <c r="N8" s="381"/>
      <c r="O8" s="381"/>
      <c r="P8" s="381"/>
      <c r="Q8" s="381"/>
      <c r="R8" s="381"/>
      <c r="S8" s="381"/>
      <c r="T8" s="381"/>
      <c r="U8" s="382"/>
      <c r="W8" s="491" t="s">
        <v>174</v>
      </c>
      <c r="X8" s="492"/>
      <c r="Y8" s="497" t="s">
        <v>175</v>
      </c>
      <c r="Z8" s="498"/>
      <c r="AA8" s="498"/>
      <c r="AB8" s="498"/>
      <c r="AC8" s="498"/>
      <c r="AD8" s="498"/>
      <c r="AE8" s="498"/>
      <c r="AF8" s="498"/>
      <c r="AG8" s="499"/>
      <c r="AH8" s="396"/>
      <c r="AI8" s="397"/>
      <c r="AJ8" s="436"/>
      <c r="AK8" s="33"/>
    </row>
    <row r="9" spans="2:48" ht="15" customHeight="1" x14ac:dyDescent="0.25">
      <c r="B9" s="331"/>
      <c r="C9" s="332"/>
      <c r="D9" s="332"/>
      <c r="E9" s="332"/>
      <c r="F9" s="332"/>
      <c r="G9" s="332"/>
      <c r="H9" s="332"/>
      <c r="I9" s="332"/>
      <c r="J9" s="332"/>
      <c r="K9" s="333"/>
      <c r="L9" s="383"/>
      <c r="M9" s="384"/>
      <c r="N9" s="384"/>
      <c r="O9" s="384"/>
      <c r="P9" s="384"/>
      <c r="Q9" s="384"/>
      <c r="R9" s="384"/>
      <c r="S9" s="384"/>
      <c r="T9" s="384"/>
      <c r="U9" s="385"/>
      <c r="W9" s="493"/>
      <c r="X9" s="494"/>
      <c r="Y9" s="430"/>
      <c r="Z9" s="431"/>
      <c r="AA9" s="431"/>
      <c r="AB9" s="431"/>
      <c r="AC9" s="431"/>
      <c r="AD9" s="431"/>
      <c r="AE9" s="431"/>
      <c r="AF9" s="431"/>
      <c r="AG9" s="432"/>
      <c r="AH9" s="402"/>
      <c r="AI9" s="403"/>
      <c r="AJ9" s="437"/>
      <c r="AK9" s="33"/>
      <c r="AM9" s="422"/>
      <c r="AN9" s="423"/>
      <c r="AO9" s="423"/>
      <c r="AP9" s="423"/>
      <c r="AQ9" s="423"/>
      <c r="AR9" s="423"/>
      <c r="AS9" s="423"/>
      <c r="AT9" s="423"/>
      <c r="AU9" s="423"/>
      <c r="AV9" s="423"/>
    </row>
    <row r="10" spans="2:48" ht="15" customHeight="1" x14ac:dyDescent="0.25">
      <c r="B10" s="482" t="s">
        <v>147</v>
      </c>
      <c r="C10" s="483"/>
      <c r="D10" s="483"/>
      <c r="E10" s="483"/>
      <c r="F10" s="483"/>
      <c r="G10" s="483"/>
      <c r="H10" s="483"/>
      <c r="I10" s="483"/>
      <c r="J10" s="483"/>
      <c r="K10" s="484"/>
      <c r="L10" s="424"/>
      <c r="M10" s="425"/>
      <c r="N10" s="30"/>
      <c r="O10" s="31" t="s">
        <v>187</v>
      </c>
      <c r="P10" s="426"/>
      <c r="Q10" s="426"/>
      <c r="R10" s="31" t="s">
        <v>188</v>
      </c>
      <c r="S10" s="426"/>
      <c r="T10" s="426"/>
      <c r="U10" s="32" t="s">
        <v>189</v>
      </c>
      <c r="W10" s="493"/>
      <c r="X10" s="494"/>
      <c r="Y10" s="427" t="s">
        <v>176</v>
      </c>
      <c r="Z10" s="428"/>
      <c r="AA10" s="428"/>
      <c r="AB10" s="428"/>
      <c r="AC10" s="428"/>
      <c r="AD10" s="428"/>
      <c r="AE10" s="428"/>
      <c r="AF10" s="428"/>
      <c r="AG10" s="429"/>
      <c r="AH10" s="438"/>
      <c r="AI10" s="439"/>
      <c r="AJ10" s="440"/>
      <c r="AK10" s="33"/>
    </row>
    <row r="11" spans="2:48" ht="15" customHeight="1" x14ac:dyDescent="0.25">
      <c r="B11" s="485" t="s">
        <v>212</v>
      </c>
      <c r="C11" s="486"/>
      <c r="D11" s="486"/>
      <c r="E11" s="486"/>
      <c r="F11" s="486"/>
      <c r="G11" s="486"/>
      <c r="H11" s="486"/>
      <c r="I11" s="486"/>
      <c r="J11" s="486"/>
      <c r="K11" s="487"/>
      <c r="L11" s="22"/>
      <c r="M11" s="23"/>
      <c r="N11" s="23"/>
      <c r="O11" s="23"/>
      <c r="P11" s="488" t="s">
        <v>145</v>
      </c>
      <c r="Q11" s="489"/>
      <c r="R11" s="490"/>
      <c r="S11" s="490"/>
      <c r="T11" s="24" t="s">
        <v>144</v>
      </c>
      <c r="U11" s="25"/>
      <c r="W11" s="493"/>
      <c r="X11" s="494"/>
      <c r="Y11" s="430"/>
      <c r="Z11" s="431"/>
      <c r="AA11" s="431"/>
      <c r="AB11" s="431"/>
      <c r="AC11" s="431"/>
      <c r="AD11" s="431"/>
      <c r="AE11" s="431"/>
      <c r="AF11" s="431"/>
      <c r="AG11" s="432"/>
      <c r="AH11" s="402"/>
      <c r="AI11" s="403"/>
      <c r="AJ11" s="437"/>
      <c r="AK11" s="33"/>
    </row>
    <row r="12" spans="2:48" ht="15" customHeight="1" x14ac:dyDescent="0.25">
      <c r="B12" s="386" t="s">
        <v>146</v>
      </c>
      <c r="C12" s="463"/>
      <c r="D12" s="463"/>
      <c r="E12" s="328"/>
      <c r="F12" s="328"/>
      <c r="G12" s="328"/>
      <c r="H12" s="328"/>
      <c r="I12" s="328"/>
      <c r="J12" s="328"/>
      <c r="K12" s="329"/>
      <c r="L12" s="318" t="s">
        <v>51</v>
      </c>
      <c r="M12" s="319"/>
      <c r="N12" s="319"/>
      <c r="O12" s="319"/>
      <c r="P12" s="319"/>
      <c r="Q12" s="319"/>
      <c r="R12" s="319"/>
      <c r="S12" s="319"/>
      <c r="T12" s="319"/>
      <c r="U12" s="320"/>
      <c r="W12" s="493"/>
      <c r="X12" s="494"/>
      <c r="Y12" s="427" t="s">
        <v>177</v>
      </c>
      <c r="Z12" s="428"/>
      <c r="AA12" s="428"/>
      <c r="AB12" s="428"/>
      <c r="AC12" s="428"/>
      <c r="AD12" s="428"/>
      <c r="AE12" s="428"/>
      <c r="AF12" s="428"/>
      <c r="AG12" s="429"/>
      <c r="AH12" s="438"/>
      <c r="AI12" s="439"/>
      <c r="AJ12" s="440"/>
      <c r="AK12" s="33"/>
    </row>
    <row r="13" spans="2:48" ht="15" customHeight="1" x14ac:dyDescent="0.25">
      <c r="B13" s="219"/>
      <c r="C13" s="220"/>
      <c r="D13" s="220"/>
      <c r="E13" s="220"/>
      <c r="F13" s="220"/>
      <c r="G13" s="220"/>
      <c r="H13" s="220"/>
      <c r="I13" s="220"/>
      <c r="J13" s="220"/>
      <c r="K13" s="221"/>
      <c r="L13" s="225"/>
      <c r="M13" s="226"/>
      <c r="N13" s="226"/>
      <c r="O13" s="226"/>
      <c r="P13" s="226"/>
      <c r="Q13" s="226"/>
      <c r="R13" s="226"/>
      <c r="S13" s="226"/>
      <c r="T13" s="226"/>
      <c r="U13" s="227"/>
      <c r="W13" s="495"/>
      <c r="X13" s="496"/>
      <c r="Y13" s="433"/>
      <c r="Z13" s="434"/>
      <c r="AA13" s="434"/>
      <c r="AB13" s="434"/>
      <c r="AC13" s="434"/>
      <c r="AD13" s="434"/>
      <c r="AE13" s="434"/>
      <c r="AF13" s="434"/>
      <c r="AG13" s="435"/>
      <c r="AH13" s="441"/>
      <c r="AI13" s="442"/>
      <c r="AJ13" s="443"/>
      <c r="AK13" s="33"/>
    </row>
    <row r="14" spans="2:48" ht="7.5" customHeight="1" x14ac:dyDescent="0.25"/>
    <row r="15" spans="2:48" ht="12.6" customHeight="1" x14ac:dyDescent="0.25">
      <c r="B15" s="448" t="s">
        <v>148</v>
      </c>
      <c r="C15" s="449"/>
      <c r="D15" s="454" t="s">
        <v>150</v>
      </c>
      <c r="E15" s="455"/>
      <c r="F15" s="455"/>
      <c r="G15" s="455"/>
      <c r="H15" s="455"/>
      <c r="I15" s="455"/>
      <c r="J15" s="455"/>
      <c r="K15" s="455"/>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5"/>
    </row>
    <row r="16" spans="2:48" ht="12.6" customHeight="1" x14ac:dyDescent="0.25">
      <c r="B16" s="450"/>
      <c r="C16" s="451"/>
      <c r="D16" s="456"/>
      <c r="E16" s="456"/>
      <c r="F16" s="456"/>
      <c r="G16" s="456"/>
      <c r="H16" s="456"/>
      <c r="I16" s="456"/>
      <c r="J16" s="456"/>
      <c r="K16" s="456"/>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1"/>
    </row>
    <row r="17" spans="2:36" ht="12.6" customHeight="1" x14ac:dyDescent="0.25">
      <c r="B17" s="450"/>
      <c r="C17" s="451"/>
      <c r="D17" s="456"/>
      <c r="E17" s="456"/>
      <c r="F17" s="456"/>
      <c r="G17" s="456"/>
      <c r="H17" s="456"/>
      <c r="I17" s="456"/>
      <c r="J17" s="456"/>
      <c r="K17" s="456"/>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1"/>
    </row>
    <row r="18" spans="2:36" ht="18.75" customHeight="1" x14ac:dyDescent="0.25">
      <c r="B18" s="450"/>
      <c r="C18" s="451"/>
      <c r="D18" s="456" t="s">
        <v>151</v>
      </c>
      <c r="E18" s="456"/>
      <c r="F18" s="456"/>
      <c r="G18" s="456"/>
      <c r="H18" s="456"/>
      <c r="I18" s="456"/>
      <c r="J18" s="456"/>
      <c r="K18" s="456"/>
      <c r="L18" s="26"/>
      <c r="M18" s="158"/>
      <c r="N18" s="158"/>
      <c r="O18" s="79"/>
      <c r="P18" s="79"/>
      <c r="Q18" s="79"/>
      <c r="R18" s="27" t="s">
        <v>13</v>
      </c>
      <c r="S18" s="79"/>
      <c r="T18" s="79"/>
      <c r="U18" s="79"/>
      <c r="V18" s="27" t="s">
        <v>14</v>
      </c>
      <c r="W18" s="79"/>
      <c r="X18" s="79"/>
      <c r="Y18" s="79"/>
      <c r="Z18" s="27" t="s">
        <v>153</v>
      </c>
      <c r="AA18" s="27"/>
      <c r="AB18" s="27"/>
      <c r="AC18" s="27"/>
      <c r="AD18" s="27"/>
      <c r="AE18" s="27"/>
      <c r="AF18" s="27"/>
      <c r="AG18" s="27"/>
      <c r="AH18" s="27"/>
      <c r="AI18" s="27"/>
      <c r="AJ18" s="3"/>
    </row>
    <row r="19" spans="2:36" ht="18.75" customHeight="1" x14ac:dyDescent="0.25">
      <c r="B19" s="450"/>
      <c r="C19" s="451"/>
      <c r="D19" s="456"/>
      <c r="E19" s="456"/>
      <c r="F19" s="456"/>
      <c r="G19" s="456"/>
      <c r="H19" s="456"/>
      <c r="I19" s="456"/>
      <c r="J19" s="456"/>
      <c r="K19" s="456"/>
      <c r="L19" s="28"/>
      <c r="M19" s="458"/>
      <c r="N19" s="458"/>
      <c r="O19" s="82"/>
      <c r="P19" s="82"/>
      <c r="Q19" s="82"/>
      <c r="R19" s="29" t="s">
        <v>13</v>
      </c>
      <c r="S19" s="82"/>
      <c r="T19" s="82"/>
      <c r="U19" s="82"/>
      <c r="V19" s="29" t="s">
        <v>14</v>
      </c>
      <c r="W19" s="82"/>
      <c r="X19" s="82"/>
      <c r="Y19" s="82"/>
      <c r="Z19" s="29" t="s">
        <v>154</v>
      </c>
      <c r="AA19" s="29"/>
      <c r="AB19" s="29"/>
      <c r="AC19" s="29"/>
      <c r="AD19" s="29"/>
      <c r="AE19" s="29"/>
      <c r="AF19" s="29"/>
      <c r="AG19" s="29"/>
      <c r="AH19" s="29"/>
      <c r="AI19" s="29"/>
      <c r="AJ19" s="4"/>
    </row>
    <row r="20" spans="2:36" ht="12.75" customHeight="1" x14ac:dyDescent="0.25">
      <c r="B20" s="450"/>
      <c r="C20" s="451"/>
      <c r="D20" s="456" t="s">
        <v>152</v>
      </c>
      <c r="E20" s="456"/>
      <c r="F20" s="456"/>
      <c r="G20" s="456"/>
      <c r="H20" s="456"/>
      <c r="I20" s="456"/>
      <c r="J20" s="456"/>
      <c r="K20" s="456"/>
      <c r="L20" s="200"/>
      <c r="M20" s="200"/>
      <c r="N20" s="200"/>
      <c r="O20" s="200"/>
      <c r="P20" s="200"/>
      <c r="Q20" s="200"/>
      <c r="R20" s="200"/>
      <c r="S20" s="200"/>
      <c r="T20" s="200"/>
      <c r="U20" s="200"/>
      <c r="V20" s="200"/>
      <c r="W20" s="200"/>
      <c r="X20" s="200"/>
      <c r="Y20" s="200"/>
      <c r="Z20" s="200"/>
      <c r="AA20" s="200"/>
      <c r="AB20" s="200"/>
      <c r="AC20" s="200"/>
      <c r="AD20" s="200"/>
      <c r="AE20" s="200"/>
      <c r="AF20" s="200"/>
      <c r="AG20" s="200"/>
      <c r="AH20" s="200"/>
      <c r="AI20" s="200"/>
      <c r="AJ20" s="201"/>
    </row>
    <row r="21" spans="2:36" ht="12.75" customHeight="1" x14ac:dyDescent="0.25">
      <c r="B21" s="450"/>
      <c r="C21" s="451"/>
      <c r="D21" s="456"/>
      <c r="E21" s="456"/>
      <c r="F21" s="456"/>
      <c r="G21" s="456"/>
      <c r="H21" s="456"/>
      <c r="I21" s="456"/>
      <c r="J21" s="456"/>
      <c r="K21" s="456"/>
      <c r="L21" s="200"/>
      <c r="M21" s="200"/>
      <c r="N21" s="200"/>
      <c r="O21" s="200"/>
      <c r="P21" s="200"/>
      <c r="Q21" s="200"/>
      <c r="R21" s="200"/>
      <c r="S21" s="200"/>
      <c r="T21" s="200"/>
      <c r="U21" s="200"/>
      <c r="V21" s="200"/>
      <c r="W21" s="200"/>
      <c r="X21" s="200"/>
      <c r="Y21" s="200"/>
      <c r="Z21" s="200"/>
      <c r="AA21" s="200"/>
      <c r="AB21" s="200"/>
      <c r="AC21" s="200"/>
      <c r="AD21" s="200"/>
      <c r="AE21" s="200"/>
      <c r="AF21" s="200"/>
      <c r="AG21" s="200"/>
      <c r="AH21" s="200"/>
      <c r="AI21" s="200"/>
      <c r="AJ21" s="201"/>
    </row>
    <row r="22" spans="2:36" ht="12.75" customHeight="1" x14ac:dyDescent="0.25">
      <c r="B22" s="452"/>
      <c r="C22" s="453"/>
      <c r="D22" s="457"/>
      <c r="E22" s="457"/>
      <c r="F22" s="457"/>
      <c r="G22" s="457"/>
      <c r="H22" s="457"/>
      <c r="I22" s="457"/>
      <c r="J22" s="457"/>
      <c r="K22" s="457"/>
      <c r="L22" s="202"/>
      <c r="M22" s="202"/>
      <c r="N22" s="202"/>
      <c r="O22" s="202"/>
      <c r="P22" s="202"/>
      <c r="Q22" s="202"/>
      <c r="R22" s="202"/>
      <c r="S22" s="202"/>
      <c r="T22" s="202"/>
      <c r="U22" s="202"/>
      <c r="V22" s="202"/>
      <c r="W22" s="202"/>
      <c r="X22" s="202"/>
      <c r="Y22" s="202"/>
      <c r="Z22" s="202"/>
      <c r="AA22" s="202"/>
      <c r="AB22" s="202"/>
      <c r="AC22" s="202"/>
      <c r="AD22" s="202"/>
      <c r="AE22" s="202"/>
      <c r="AF22" s="202"/>
      <c r="AG22" s="202"/>
      <c r="AH22" s="202"/>
      <c r="AI22" s="202"/>
      <c r="AJ22" s="203"/>
    </row>
    <row r="23" spans="2:36" ht="12.75" customHeight="1" x14ac:dyDescent="0.25">
      <c r="B23" s="448" t="s">
        <v>149</v>
      </c>
      <c r="C23" s="449"/>
      <c r="D23" s="213" t="s">
        <v>59</v>
      </c>
      <c r="E23" s="213"/>
      <c r="F23" s="213"/>
      <c r="G23" s="213"/>
      <c r="H23" s="213"/>
      <c r="I23" s="213"/>
      <c r="J23" s="213"/>
      <c r="K23" s="213"/>
      <c r="L23" s="214"/>
      <c r="M23" s="214"/>
      <c r="N23" s="214"/>
      <c r="O23" s="214"/>
      <c r="P23" s="214"/>
      <c r="Q23" s="214"/>
      <c r="R23" s="214"/>
      <c r="S23" s="214"/>
      <c r="T23" s="214"/>
      <c r="U23" s="214"/>
      <c r="V23" s="214"/>
      <c r="W23" s="214"/>
      <c r="X23" s="214"/>
      <c r="Y23" s="214"/>
      <c r="Z23" s="214"/>
      <c r="AA23" s="214"/>
      <c r="AB23" s="214"/>
      <c r="AC23" s="214"/>
      <c r="AD23" s="214"/>
      <c r="AE23" s="214"/>
      <c r="AF23" s="214"/>
      <c r="AG23" s="214"/>
      <c r="AH23" s="214"/>
      <c r="AI23" s="214"/>
      <c r="AJ23" s="215"/>
    </row>
    <row r="24" spans="2:36" ht="12.75" customHeight="1" x14ac:dyDescent="0.25">
      <c r="B24" s="450"/>
      <c r="C24" s="451"/>
      <c r="D24" s="197"/>
      <c r="E24" s="197"/>
      <c r="F24" s="197"/>
      <c r="G24" s="197"/>
      <c r="H24" s="197"/>
      <c r="I24" s="197"/>
      <c r="J24" s="197"/>
      <c r="K24" s="197"/>
      <c r="L24" s="200"/>
      <c r="M24" s="200"/>
      <c r="N24" s="200"/>
      <c r="O24" s="200"/>
      <c r="P24" s="200"/>
      <c r="Q24" s="200"/>
      <c r="R24" s="200"/>
      <c r="S24" s="200"/>
      <c r="T24" s="200"/>
      <c r="U24" s="200"/>
      <c r="V24" s="200"/>
      <c r="W24" s="200"/>
      <c r="X24" s="200"/>
      <c r="Y24" s="200"/>
      <c r="Z24" s="200"/>
      <c r="AA24" s="200"/>
      <c r="AB24" s="200"/>
      <c r="AC24" s="200"/>
      <c r="AD24" s="200"/>
      <c r="AE24" s="200"/>
      <c r="AF24" s="200"/>
      <c r="AG24" s="200"/>
      <c r="AH24" s="200"/>
      <c r="AI24" s="200"/>
      <c r="AJ24" s="201"/>
    </row>
    <row r="25" spans="2:36" ht="12.75" customHeight="1" x14ac:dyDescent="0.25">
      <c r="B25" s="450"/>
      <c r="C25" s="451"/>
      <c r="D25" s="197"/>
      <c r="E25" s="197"/>
      <c r="F25" s="197"/>
      <c r="G25" s="197"/>
      <c r="H25" s="197"/>
      <c r="I25" s="197"/>
      <c r="J25" s="197"/>
      <c r="K25" s="197"/>
      <c r="L25" s="200"/>
      <c r="M25" s="200"/>
      <c r="N25" s="200"/>
      <c r="O25" s="200"/>
      <c r="P25" s="200"/>
      <c r="Q25" s="200"/>
      <c r="R25" s="200"/>
      <c r="S25" s="200"/>
      <c r="T25" s="200"/>
      <c r="U25" s="200"/>
      <c r="V25" s="200"/>
      <c r="W25" s="200"/>
      <c r="X25" s="200"/>
      <c r="Y25" s="200"/>
      <c r="Z25" s="200"/>
      <c r="AA25" s="200"/>
      <c r="AB25" s="200"/>
      <c r="AC25" s="200"/>
      <c r="AD25" s="200"/>
      <c r="AE25" s="200"/>
      <c r="AF25" s="200"/>
      <c r="AG25" s="200"/>
      <c r="AH25" s="200"/>
      <c r="AI25" s="200"/>
      <c r="AJ25" s="201"/>
    </row>
    <row r="26" spans="2:36" ht="12.75" customHeight="1" x14ac:dyDescent="0.25">
      <c r="B26" s="450"/>
      <c r="C26" s="451"/>
      <c r="D26" s="197" t="s">
        <v>60</v>
      </c>
      <c r="E26" s="197"/>
      <c r="F26" s="197"/>
      <c r="G26" s="197"/>
      <c r="H26" s="197"/>
      <c r="I26" s="197"/>
      <c r="J26" s="197"/>
      <c r="K26" s="197"/>
      <c r="L26" s="446"/>
      <c r="M26" s="447"/>
      <c r="N26" s="447"/>
      <c r="O26" s="447"/>
      <c r="P26" s="444"/>
      <c r="Q26" s="444"/>
      <c r="R26" s="445" t="s">
        <v>13</v>
      </c>
      <c r="S26" s="445"/>
      <c r="T26" s="444"/>
      <c r="U26" s="444"/>
      <c r="V26" s="445" t="s">
        <v>14</v>
      </c>
      <c r="W26" s="445"/>
      <c r="X26" s="444"/>
      <c r="Y26" s="444"/>
      <c r="Z26" s="445" t="s">
        <v>15</v>
      </c>
      <c r="AA26" s="445"/>
      <c r="AB26" s="231"/>
      <c r="AC26" s="231"/>
      <c r="AD26" s="231"/>
      <c r="AE26" s="231"/>
      <c r="AF26" s="231"/>
      <c r="AG26" s="231"/>
      <c r="AH26" s="231"/>
      <c r="AI26" s="231"/>
      <c r="AJ26" s="241"/>
    </row>
    <row r="27" spans="2:36" ht="12.75" customHeight="1" x14ac:dyDescent="0.25">
      <c r="B27" s="450"/>
      <c r="C27" s="451"/>
      <c r="D27" s="197"/>
      <c r="E27" s="197"/>
      <c r="F27" s="197"/>
      <c r="G27" s="197"/>
      <c r="H27" s="197"/>
      <c r="I27" s="197"/>
      <c r="J27" s="197"/>
      <c r="K27" s="197"/>
      <c r="L27" s="446"/>
      <c r="M27" s="447"/>
      <c r="N27" s="447"/>
      <c r="O27" s="447"/>
      <c r="P27" s="444"/>
      <c r="Q27" s="444"/>
      <c r="R27" s="445"/>
      <c r="S27" s="445"/>
      <c r="T27" s="444"/>
      <c r="U27" s="444"/>
      <c r="V27" s="445"/>
      <c r="W27" s="445"/>
      <c r="X27" s="444"/>
      <c r="Y27" s="444"/>
      <c r="Z27" s="445"/>
      <c r="AA27" s="445"/>
      <c r="AB27" s="231"/>
      <c r="AC27" s="231"/>
      <c r="AD27" s="231"/>
      <c r="AE27" s="231"/>
      <c r="AF27" s="231"/>
      <c r="AG27" s="231"/>
      <c r="AH27" s="231"/>
      <c r="AI27" s="231"/>
      <c r="AJ27" s="241"/>
    </row>
    <row r="28" spans="2:36" ht="12.75" customHeight="1" x14ac:dyDescent="0.25">
      <c r="B28" s="450"/>
      <c r="C28" s="451"/>
      <c r="D28" s="197"/>
      <c r="E28" s="197"/>
      <c r="F28" s="197"/>
      <c r="G28" s="197"/>
      <c r="H28" s="197"/>
      <c r="I28" s="197"/>
      <c r="J28" s="197"/>
      <c r="K28" s="197"/>
      <c r="L28" s="446"/>
      <c r="M28" s="447"/>
      <c r="N28" s="447"/>
      <c r="O28" s="447"/>
      <c r="P28" s="444"/>
      <c r="Q28" s="444"/>
      <c r="R28" s="445"/>
      <c r="S28" s="445"/>
      <c r="T28" s="444"/>
      <c r="U28" s="444"/>
      <c r="V28" s="445"/>
      <c r="W28" s="445"/>
      <c r="X28" s="444"/>
      <c r="Y28" s="444"/>
      <c r="Z28" s="445"/>
      <c r="AA28" s="445"/>
      <c r="AB28" s="231"/>
      <c r="AC28" s="231"/>
      <c r="AD28" s="231"/>
      <c r="AE28" s="231"/>
      <c r="AF28" s="231"/>
      <c r="AG28" s="231"/>
      <c r="AH28" s="231"/>
      <c r="AI28" s="231"/>
      <c r="AJ28" s="241"/>
    </row>
    <row r="29" spans="2:36" ht="12.75" customHeight="1" x14ac:dyDescent="0.25">
      <c r="B29" s="450"/>
      <c r="C29" s="451"/>
      <c r="D29" s="197" t="s">
        <v>61</v>
      </c>
      <c r="E29" s="197"/>
      <c r="F29" s="197"/>
      <c r="G29" s="197"/>
      <c r="H29" s="197"/>
      <c r="I29" s="197"/>
      <c r="J29" s="197"/>
      <c r="K29" s="197"/>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1"/>
    </row>
    <row r="30" spans="2:36" ht="12.75" customHeight="1" x14ac:dyDescent="0.25">
      <c r="B30" s="450"/>
      <c r="C30" s="451"/>
      <c r="D30" s="197"/>
      <c r="E30" s="197"/>
      <c r="F30" s="197"/>
      <c r="G30" s="197"/>
      <c r="H30" s="197"/>
      <c r="I30" s="197"/>
      <c r="J30" s="197"/>
      <c r="K30" s="197"/>
      <c r="L30" s="70"/>
      <c r="M30" s="70"/>
      <c r="N30" s="70"/>
      <c r="O30" s="70"/>
      <c r="P30" s="70"/>
      <c r="Q30" s="70"/>
      <c r="R30" s="70"/>
      <c r="S30" s="70"/>
      <c r="T30" s="70"/>
      <c r="U30" s="70"/>
      <c r="V30" s="70"/>
      <c r="W30" s="70"/>
      <c r="X30" s="70"/>
      <c r="Y30" s="70"/>
      <c r="Z30" s="70"/>
      <c r="AA30" s="70"/>
      <c r="AB30" s="70"/>
      <c r="AC30" s="70"/>
      <c r="AD30" s="70"/>
      <c r="AE30" s="70"/>
      <c r="AF30" s="70"/>
      <c r="AG30" s="70"/>
      <c r="AH30" s="70"/>
      <c r="AI30" s="70"/>
      <c r="AJ30" s="71"/>
    </row>
    <row r="31" spans="2:36" ht="12.75" customHeight="1" x14ac:dyDescent="0.25">
      <c r="B31" s="450"/>
      <c r="C31" s="451"/>
      <c r="D31" s="197"/>
      <c r="E31" s="197"/>
      <c r="F31" s="197"/>
      <c r="G31" s="197"/>
      <c r="H31" s="197"/>
      <c r="I31" s="197"/>
      <c r="J31" s="197"/>
      <c r="K31" s="197"/>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1"/>
    </row>
    <row r="32" spans="2:36" ht="12.75" customHeight="1" x14ac:dyDescent="0.25">
      <c r="B32" s="450"/>
      <c r="C32" s="451"/>
      <c r="D32" s="197" t="s">
        <v>62</v>
      </c>
      <c r="E32" s="197"/>
      <c r="F32" s="197"/>
      <c r="G32" s="197"/>
      <c r="H32" s="197"/>
      <c r="I32" s="197"/>
      <c r="J32" s="197"/>
      <c r="K32" s="197"/>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1"/>
    </row>
    <row r="33" spans="2:36" ht="12.75" customHeight="1" x14ac:dyDescent="0.25">
      <c r="B33" s="450"/>
      <c r="C33" s="451"/>
      <c r="D33" s="197"/>
      <c r="E33" s="197"/>
      <c r="F33" s="197"/>
      <c r="G33" s="197"/>
      <c r="H33" s="197"/>
      <c r="I33" s="197"/>
      <c r="J33" s="197"/>
      <c r="K33" s="197"/>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1"/>
    </row>
    <row r="34" spans="2:36" ht="12.75" customHeight="1" x14ac:dyDescent="0.25">
      <c r="B34" s="452"/>
      <c r="C34" s="453"/>
      <c r="D34" s="199"/>
      <c r="E34" s="199"/>
      <c r="F34" s="199"/>
      <c r="G34" s="199"/>
      <c r="H34" s="199"/>
      <c r="I34" s="199"/>
      <c r="J34" s="199"/>
      <c r="K34" s="199"/>
      <c r="L34" s="202"/>
      <c r="M34" s="202"/>
      <c r="N34" s="202"/>
      <c r="O34" s="202"/>
      <c r="P34" s="202"/>
      <c r="Q34" s="202"/>
      <c r="R34" s="202"/>
      <c r="S34" s="202"/>
      <c r="T34" s="202"/>
      <c r="U34" s="202"/>
      <c r="V34" s="202"/>
      <c r="W34" s="202"/>
      <c r="X34" s="202"/>
      <c r="Y34" s="202"/>
      <c r="Z34" s="202"/>
      <c r="AA34" s="202"/>
      <c r="AB34" s="202"/>
      <c r="AC34" s="202"/>
      <c r="AD34" s="202"/>
      <c r="AE34" s="202"/>
      <c r="AF34" s="202"/>
      <c r="AG34" s="202"/>
      <c r="AH34" s="202"/>
      <c r="AI34" s="202"/>
      <c r="AJ34" s="203"/>
    </row>
    <row r="35" spans="2:36" ht="7.5" customHeight="1" x14ac:dyDescent="0.25"/>
    <row r="36" spans="2:36" ht="15" customHeight="1" x14ac:dyDescent="0.25">
      <c r="B36" s="35" t="s">
        <v>201</v>
      </c>
      <c r="C36" s="35"/>
      <c r="D36" s="35"/>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row>
    <row r="37" spans="2:36" ht="15" customHeight="1" x14ac:dyDescent="0.25">
      <c r="B37" s="205" t="s">
        <v>186</v>
      </c>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row>
    <row r="38" spans="2:36" ht="15" customHeight="1" x14ac:dyDescent="0.25">
      <c r="B38" s="462" t="s">
        <v>202</v>
      </c>
      <c r="C38" s="462"/>
      <c r="D38" s="462"/>
      <c r="E38" s="462"/>
      <c r="F38" s="462"/>
      <c r="G38" s="462"/>
      <c r="H38" s="462"/>
      <c r="I38" s="462"/>
      <c r="J38" s="462"/>
      <c r="K38" s="462"/>
      <c r="L38" s="462"/>
      <c r="M38" s="462"/>
      <c r="N38" s="462"/>
      <c r="O38" s="462"/>
      <c r="P38" s="462"/>
      <c r="Q38" s="462"/>
      <c r="R38" s="462"/>
      <c r="S38" s="462"/>
      <c r="T38" s="462"/>
      <c r="U38" s="462"/>
      <c r="V38" s="462"/>
      <c r="W38" s="462"/>
      <c r="X38" s="462"/>
      <c r="Y38" s="462"/>
      <c r="Z38" s="462"/>
      <c r="AA38" s="462"/>
      <c r="AB38" s="462"/>
      <c r="AC38" s="462"/>
      <c r="AD38" s="462"/>
      <c r="AE38" s="462"/>
      <c r="AF38" s="462"/>
      <c r="AG38" s="462"/>
      <c r="AH38" s="462"/>
      <c r="AI38" s="462"/>
      <c r="AJ38" s="462"/>
    </row>
    <row r="39" spans="2:36" ht="15" customHeight="1" x14ac:dyDescent="0.25">
      <c r="B39" s="462" t="s">
        <v>161</v>
      </c>
      <c r="C39" s="462"/>
      <c r="D39" s="462"/>
      <c r="E39" s="462"/>
      <c r="F39" s="462"/>
      <c r="G39" s="462"/>
      <c r="H39" s="462"/>
      <c r="I39" s="462"/>
      <c r="J39" s="462"/>
      <c r="K39" s="462"/>
      <c r="L39" s="462"/>
      <c r="M39" s="462"/>
      <c r="N39" s="462"/>
      <c r="O39" s="462"/>
      <c r="P39" s="462"/>
      <c r="Q39" s="462"/>
      <c r="R39" s="462"/>
      <c r="S39" s="462"/>
      <c r="T39" s="462"/>
      <c r="U39" s="462"/>
      <c r="V39" s="462"/>
      <c r="W39" s="462"/>
      <c r="X39" s="462"/>
      <c r="Y39" s="462"/>
      <c r="Z39" s="462"/>
      <c r="AA39" s="462"/>
      <c r="AB39" s="462"/>
      <c r="AC39" s="462"/>
      <c r="AD39" s="462"/>
      <c r="AE39" s="462"/>
      <c r="AF39" s="462"/>
      <c r="AG39" s="462"/>
      <c r="AH39" s="462"/>
      <c r="AI39" s="462"/>
      <c r="AJ39" s="462"/>
    </row>
    <row r="40" spans="2:36" ht="15" customHeight="1" x14ac:dyDescent="0.25">
      <c r="B40" s="36"/>
      <c r="C40" s="462" t="s">
        <v>170</v>
      </c>
      <c r="D40" s="462"/>
      <c r="E40" s="462"/>
      <c r="F40" s="462"/>
      <c r="G40" s="462"/>
      <c r="H40" s="462"/>
      <c r="I40" s="462"/>
      <c r="J40" s="462"/>
      <c r="K40" s="462"/>
      <c r="L40" s="462"/>
      <c r="M40" s="462"/>
      <c r="N40" s="462"/>
      <c r="O40" s="462"/>
      <c r="P40" s="462"/>
      <c r="Q40" s="462"/>
      <c r="R40" s="462"/>
      <c r="S40" s="462"/>
      <c r="T40" s="462"/>
      <c r="U40" s="462"/>
      <c r="V40" s="462"/>
      <c r="W40" s="462"/>
      <c r="X40" s="462"/>
      <c r="Y40" s="462"/>
      <c r="Z40" s="462"/>
      <c r="AA40" s="462"/>
      <c r="AB40" s="462"/>
      <c r="AC40" s="462"/>
      <c r="AD40" s="462"/>
      <c r="AE40" s="462"/>
      <c r="AF40" s="462"/>
      <c r="AG40" s="462"/>
      <c r="AH40" s="462"/>
      <c r="AI40" s="462"/>
      <c r="AJ40" s="462"/>
    </row>
    <row r="41" spans="2:36" ht="15" customHeight="1" x14ac:dyDescent="0.25">
      <c r="B41" s="36"/>
      <c r="C41" s="37" t="s">
        <v>158</v>
      </c>
      <c r="D41" s="36"/>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row>
    <row r="42" spans="2:36" ht="15" customHeight="1" x14ac:dyDescent="0.25">
      <c r="B42" s="462" t="s">
        <v>155</v>
      </c>
      <c r="C42" s="462"/>
      <c r="D42" s="462"/>
      <c r="E42" s="462"/>
      <c r="F42" s="462"/>
      <c r="G42" s="462"/>
      <c r="H42" s="462"/>
      <c r="I42" s="462"/>
      <c r="J42" s="462"/>
      <c r="K42" s="462"/>
      <c r="L42" s="462"/>
      <c r="M42" s="462"/>
      <c r="N42" s="462"/>
      <c r="O42" s="462"/>
      <c r="P42" s="462"/>
      <c r="Q42" s="462"/>
      <c r="R42" s="462"/>
      <c r="S42" s="462"/>
      <c r="T42" s="462"/>
      <c r="U42" s="462"/>
      <c r="V42" s="462"/>
      <c r="W42" s="462"/>
      <c r="X42" s="462"/>
      <c r="Y42" s="462"/>
      <c r="Z42" s="462"/>
      <c r="AA42" s="462"/>
      <c r="AB42" s="462"/>
      <c r="AC42" s="462"/>
      <c r="AD42" s="462"/>
      <c r="AE42" s="462"/>
      <c r="AF42" s="462"/>
      <c r="AG42" s="462"/>
      <c r="AH42" s="462"/>
      <c r="AI42" s="462"/>
      <c r="AJ42" s="462"/>
    </row>
    <row r="43" spans="2:36" ht="19.899999999999999" customHeight="1" x14ac:dyDescent="0.25">
      <c r="B43" s="295" t="s">
        <v>156</v>
      </c>
      <c r="C43" s="295"/>
      <c r="D43" s="295"/>
      <c r="E43" s="295"/>
      <c r="F43" s="295"/>
      <c r="G43" s="295"/>
      <c r="H43" s="295"/>
      <c r="I43" s="295"/>
      <c r="J43" s="295"/>
      <c r="K43" s="295"/>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J43" s="295"/>
    </row>
    <row r="44" spans="2:36" ht="20.25" customHeight="1" x14ac:dyDescent="0.25">
      <c r="B44" s="295"/>
      <c r="C44" s="295"/>
      <c r="D44" s="295"/>
      <c r="E44" s="295"/>
      <c r="F44" s="295"/>
      <c r="G44" s="295"/>
      <c r="H44" s="295"/>
      <c r="I44" s="295"/>
      <c r="J44" s="295"/>
      <c r="K44" s="295"/>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5"/>
      <c r="AI44" s="295"/>
      <c r="AJ44" s="295"/>
    </row>
    <row r="45" spans="2:36" ht="19.149999999999999" customHeight="1" x14ac:dyDescent="0.25"/>
    <row r="46" spans="2:36" ht="15" customHeight="1" x14ac:dyDescent="0.25">
      <c r="B46" s="228" t="s">
        <v>160</v>
      </c>
      <c r="C46" s="228"/>
      <c r="D46" s="228"/>
      <c r="E46" s="229"/>
      <c r="F46" s="229"/>
      <c r="G46" s="229"/>
      <c r="H46" s="229"/>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row>
    <row r="47" spans="2:36" ht="15" customHeight="1" x14ac:dyDescent="0.25">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29"/>
    </row>
    <row r="48" spans="2:36" ht="7.5" customHeight="1" x14ac:dyDescent="0.25">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row>
    <row r="49" spans="2:36" ht="15" customHeight="1" x14ac:dyDescent="0.25">
      <c r="B49" s="330" t="s">
        <v>46</v>
      </c>
      <c r="C49" s="461"/>
      <c r="D49" s="461"/>
      <c r="E49" s="217"/>
      <c r="F49" s="217"/>
      <c r="G49" s="217"/>
      <c r="H49" s="217"/>
      <c r="I49" s="217"/>
      <c r="J49" s="217"/>
      <c r="K49" s="218"/>
      <c r="L49" s="380" t="str">
        <f>IF(様式5!J9="","",様式5!J9)</f>
        <v/>
      </c>
      <c r="M49" s="381"/>
      <c r="N49" s="381"/>
      <c r="O49" s="381"/>
      <c r="P49" s="381"/>
      <c r="Q49" s="381"/>
      <c r="R49" s="381"/>
      <c r="S49" s="381"/>
      <c r="T49" s="381"/>
      <c r="U49" s="382"/>
    </row>
    <row r="50" spans="2:36" ht="15" customHeight="1" x14ac:dyDescent="0.25">
      <c r="B50" s="331"/>
      <c r="C50" s="332"/>
      <c r="D50" s="332"/>
      <c r="E50" s="332"/>
      <c r="F50" s="332"/>
      <c r="G50" s="332"/>
      <c r="H50" s="332"/>
      <c r="I50" s="332"/>
      <c r="J50" s="332"/>
      <c r="K50" s="333"/>
      <c r="L50" s="383"/>
      <c r="M50" s="384"/>
      <c r="N50" s="384"/>
      <c r="O50" s="384"/>
      <c r="P50" s="384"/>
      <c r="Q50" s="384"/>
      <c r="R50" s="384"/>
      <c r="S50" s="384"/>
      <c r="T50" s="384"/>
      <c r="U50" s="385"/>
    </row>
    <row r="51" spans="2:36" ht="15" customHeight="1" x14ac:dyDescent="0.25">
      <c r="B51" s="386" t="s">
        <v>66</v>
      </c>
      <c r="C51" s="463"/>
      <c r="D51" s="463"/>
      <c r="E51" s="328"/>
      <c r="F51" s="328"/>
      <c r="G51" s="328"/>
      <c r="H51" s="328"/>
      <c r="I51" s="328"/>
      <c r="J51" s="328"/>
      <c r="K51" s="329"/>
      <c r="L51" s="318" t="s">
        <v>51</v>
      </c>
      <c r="M51" s="319"/>
      <c r="N51" s="319"/>
      <c r="O51" s="319"/>
      <c r="P51" s="319"/>
      <c r="Q51" s="319"/>
      <c r="R51" s="319"/>
      <c r="S51" s="319"/>
      <c r="T51" s="319"/>
      <c r="U51" s="320"/>
    </row>
    <row r="52" spans="2:36" ht="15" customHeight="1" x14ac:dyDescent="0.25">
      <c r="B52" s="464"/>
      <c r="C52" s="465"/>
      <c r="D52" s="465"/>
      <c r="E52" s="465"/>
      <c r="F52" s="465"/>
      <c r="G52" s="465"/>
      <c r="H52" s="465"/>
      <c r="I52" s="465"/>
      <c r="J52" s="465"/>
      <c r="K52" s="466"/>
      <c r="L52" s="467"/>
      <c r="M52" s="468"/>
      <c r="N52" s="468"/>
      <c r="O52" s="468"/>
      <c r="P52" s="468"/>
      <c r="Q52" s="468"/>
      <c r="R52" s="468"/>
      <c r="S52" s="468"/>
      <c r="T52" s="468"/>
      <c r="U52" s="469"/>
    </row>
    <row r="53" spans="2:36" ht="15" customHeight="1" x14ac:dyDescent="0.25">
      <c r="B53" s="470" t="s">
        <v>67</v>
      </c>
      <c r="C53" s="471"/>
      <c r="D53" s="471"/>
      <c r="E53" s="471"/>
      <c r="F53" s="471"/>
      <c r="G53" s="471"/>
      <c r="H53" s="471"/>
      <c r="I53" s="471"/>
      <c r="J53" s="471"/>
      <c r="K53" s="472"/>
      <c r="L53" s="474"/>
      <c r="M53" s="475"/>
      <c r="N53" s="475"/>
      <c r="O53" s="478" t="s">
        <v>68</v>
      </c>
      <c r="P53" s="478"/>
      <c r="Q53" s="478"/>
      <c r="R53" s="478"/>
      <c r="S53" s="478"/>
      <c r="T53" s="478"/>
      <c r="U53" s="479"/>
    </row>
    <row r="54" spans="2:36" ht="15" customHeight="1" x14ac:dyDescent="0.25">
      <c r="B54" s="473"/>
      <c r="C54" s="147"/>
      <c r="D54" s="147"/>
      <c r="E54" s="147"/>
      <c r="F54" s="147"/>
      <c r="G54" s="147"/>
      <c r="H54" s="147"/>
      <c r="I54" s="147"/>
      <c r="J54" s="147"/>
      <c r="K54" s="148"/>
      <c r="L54" s="476"/>
      <c r="M54" s="477"/>
      <c r="N54" s="477"/>
      <c r="O54" s="480"/>
      <c r="P54" s="480"/>
      <c r="Q54" s="480"/>
      <c r="R54" s="480"/>
      <c r="S54" s="480"/>
      <c r="T54" s="480"/>
      <c r="U54" s="481"/>
    </row>
    <row r="55" spans="2:36" ht="7.5" customHeight="1" x14ac:dyDescent="0.25"/>
    <row r="56" spans="2:36" ht="15" customHeight="1" x14ac:dyDescent="0.25">
      <c r="B56" s="459" t="s">
        <v>211</v>
      </c>
      <c r="C56" s="459"/>
      <c r="D56" s="459"/>
      <c r="E56" s="460"/>
      <c r="F56" s="460"/>
      <c r="G56" s="460"/>
      <c r="H56" s="460"/>
      <c r="I56" s="460"/>
      <c r="J56" s="460"/>
      <c r="K56" s="460"/>
      <c r="L56" s="460"/>
      <c r="M56" s="460"/>
      <c r="N56" s="460"/>
      <c r="O56" s="460"/>
      <c r="P56" s="460"/>
      <c r="Q56" s="460"/>
      <c r="R56" s="460"/>
      <c r="S56" s="460"/>
      <c r="T56" s="460"/>
      <c r="U56" s="460"/>
      <c r="V56" s="460"/>
      <c r="W56" s="460"/>
      <c r="X56" s="460"/>
      <c r="Y56" s="460"/>
      <c r="Z56" s="460"/>
      <c r="AA56" s="460"/>
      <c r="AB56" s="460"/>
      <c r="AC56" s="460"/>
      <c r="AD56" s="460"/>
      <c r="AE56" s="460"/>
      <c r="AF56" s="460"/>
      <c r="AG56" s="460"/>
      <c r="AH56" s="460"/>
      <c r="AI56" s="460"/>
      <c r="AJ56" s="460"/>
    </row>
    <row r="57" spans="2:36" ht="15" customHeight="1" x14ac:dyDescent="0.25">
      <c r="B57" s="459"/>
      <c r="C57" s="459"/>
      <c r="D57" s="459"/>
      <c r="E57" s="460"/>
      <c r="F57" s="460"/>
      <c r="G57" s="460"/>
      <c r="H57" s="460"/>
      <c r="I57" s="460"/>
      <c r="J57" s="460"/>
      <c r="K57" s="460"/>
      <c r="L57" s="460"/>
      <c r="M57" s="460"/>
      <c r="N57" s="460"/>
      <c r="O57" s="460"/>
      <c r="P57" s="460"/>
      <c r="Q57" s="460"/>
      <c r="R57" s="460"/>
      <c r="S57" s="460"/>
      <c r="T57" s="460"/>
      <c r="U57" s="460"/>
      <c r="V57" s="460"/>
      <c r="W57" s="460"/>
      <c r="X57" s="460"/>
      <c r="Y57" s="460"/>
      <c r="Z57" s="460"/>
      <c r="AA57" s="460"/>
      <c r="AB57" s="460"/>
      <c r="AC57" s="460"/>
      <c r="AD57" s="460"/>
      <c r="AE57" s="460"/>
      <c r="AF57" s="460"/>
      <c r="AG57" s="460"/>
      <c r="AH57" s="460"/>
      <c r="AI57" s="460"/>
      <c r="AJ57" s="460"/>
    </row>
    <row r="58" spans="2:36" ht="15" customHeight="1" x14ac:dyDescent="0.25">
      <c r="B58" s="459"/>
      <c r="C58" s="459"/>
      <c r="D58" s="459"/>
      <c r="E58" s="460"/>
      <c r="F58" s="460"/>
      <c r="G58" s="460"/>
      <c r="H58" s="460"/>
      <c r="I58" s="460"/>
      <c r="J58" s="460"/>
      <c r="K58" s="460"/>
      <c r="L58" s="460"/>
      <c r="M58" s="460"/>
      <c r="N58" s="460"/>
      <c r="O58" s="460"/>
      <c r="P58" s="460"/>
      <c r="Q58" s="460"/>
      <c r="R58" s="460"/>
      <c r="S58" s="460"/>
      <c r="T58" s="460"/>
      <c r="U58" s="460"/>
      <c r="V58" s="460"/>
      <c r="W58" s="460"/>
      <c r="X58" s="460"/>
      <c r="Y58" s="460"/>
      <c r="Z58" s="460"/>
      <c r="AA58" s="460"/>
      <c r="AB58" s="460"/>
      <c r="AC58" s="460"/>
      <c r="AD58" s="460"/>
      <c r="AE58" s="460"/>
      <c r="AF58" s="460"/>
      <c r="AG58" s="460"/>
      <c r="AH58" s="460"/>
      <c r="AI58" s="460"/>
      <c r="AJ58" s="460"/>
    </row>
    <row r="59" spans="2:36" ht="26.65" customHeight="1" x14ac:dyDescent="0.25">
      <c r="B59" s="460"/>
      <c r="C59" s="460"/>
      <c r="D59" s="460"/>
      <c r="E59" s="460"/>
      <c r="F59" s="460"/>
      <c r="G59" s="460"/>
      <c r="H59" s="460"/>
      <c r="I59" s="460"/>
      <c r="J59" s="460"/>
      <c r="K59" s="460"/>
      <c r="L59" s="460"/>
      <c r="M59" s="460"/>
      <c r="N59" s="460"/>
      <c r="O59" s="460"/>
      <c r="P59" s="460"/>
      <c r="Q59" s="460"/>
      <c r="R59" s="460"/>
      <c r="S59" s="460"/>
      <c r="T59" s="460"/>
      <c r="U59" s="460"/>
      <c r="V59" s="460"/>
      <c r="W59" s="460"/>
      <c r="X59" s="460"/>
      <c r="Y59" s="460"/>
      <c r="Z59" s="460"/>
      <c r="AA59" s="460"/>
      <c r="AB59" s="460"/>
      <c r="AC59" s="460"/>
      <c r="AD59" s="460"/>
      <c r="AE59" s="460"/>
      <c r="AF59" s="460"/>
      <c r="AG59" s="460"/>
      <c r="AH59" s="460"/>
      <c r="AI59" s="460"/>
      <c r="AJ59" s="460"/>
    </row>
  </sheetData>
  <sheetProtection sheet="1" selectLockedCells="1"/>
  <mergeCells count="70">
    <mergeCell ref="B12:K13"/>
    <mergeCell ref="L12:U13"/>
    <mergeCell ref="B5:AJ6"/>
    <mergeCell ref="O2:R2"/>
    <mergeCell ref="S2:AJ2"/>
    <mergeCell ref="O3:R3"/>
    <mergeCell ref="S3:AJ3"/>
    <mergeCell ref="B8:K9"/>
    <mergeCell ref="L8:U9"/>
    <mergeCell ref="B10:K10"/>
    <mergeCell ref="B11:K11"/>
    <mergeCell ref="P11:Q11"/>
    <mergeCell ref="R11:S11"/>
    <mergeCell ref="W8:X13"/>
    <mergeCell ref="Y8:AG9"/>
    <mergeCell ref="B56:AJ59"/>
    <mergeCell ref="B46:AJ47"/>
    <mergeCell ref="B49:K50"/>
    <mergeCell ref="L49:U50"/>
    <mergeCell ref="B38:AJ38"/>
    <mergeCell ref="B39:AJ39"/>
    <mergeCell ref="B42:AJ42"/>
    <mergeCell ref="B51:K52"/>
    <mergeCell ref="L51:U52"/>
    <mergeCell ref="B53:K54"/>
    <mergeCell ref="L53:N54"/>
    <mergeCell ref="O53:U54"/>
    <mergeCell ref="B43:AJ44"/>
    <mergeCell ref="C40:AJ40"/>
    <mergeCell ref="L20:AJ22"/>
    <mergeCell ref="S19:U19"/>
    <mergeCell ref="W19:Y19"/>
    <mergeCell ref="M18:N18"/>
    <mergeCell ref="O18:Q18"/>
    <mergeCell ref="S18:U18"/>
    <mergeCell ref="W18:Y18"/>
    <mergeCell ref="M19:N19"/>
    <mergeCell ref="O19:Q19"/>
    <mergeCell ref="P26:Q28"/>
    <mergeCell ref="R26:S28"/>
    <mergeCell ref="T26:U28"/>
    <mergeCell ref="V26:W28"/>
    <mergeCell ref="B15:C22"/>
    <mergeCell ref="B23:C34"/>
    <mergeCell ref="D15:K17"/>
    <mergeCell ref="D18:K19"/>
    <mergeCell ref="D20:K22"/>
    <mergeCell ref="L15:AJ17"/>
    <mergeCell ref="D23:K25"/>
    <mergeCell ref="D26:K28"/>
    <mergeCell ref="D29:K31"/>
    <mergeCell ref="D32:K34"/>
    <mergeCell ref="L32:AJ34"/>
    <mergeCell ref="L23:AJ25"/>
    <mergeCell ref="AM9:AV9"/>
    <mergeCell ref="L10:M10"/>
    <mergeCell ref="S10:T10"/>
    <mergeCell ref="P10:Q10"/>
    <mergeCell ref="B37:AJ37"/>
    <mergeCell ref="Y10:AG11"/>
    <mergeCell ref="Y12:AG13"/>
    <mergeCell ref="AH8:AJ9"/>
    <mergeCell ref="AH10:AJ11"/>
    <mergeCell ref="AH12:AJ13"/>
    <mergeCell ref="X26:Y28"/>
    <mergeCell ref="Z26:AA28"/>
    <mergeCell ref="AB26:AJ28"/>
    <mergeCell ref="L29:AJ31"/>
    <mergeCell ref="L26:L28"/>
    <mergeCell ref="M26:O28"/>
  </mergeCells>
  <phoneticPr fontId="1"/>
  <dataValidations count="2">
    <dataValidation type="list" allowBlank="1" showInputMessage="1" showErrorMessage="1" sqref="M26:O28" xr:uid="{00000000-0002-0000-0700-000000000000}">
      <formula1>",平成,令和"</formula1>
    </dataValidation>
    <dataValidation type="list" allowBlank="1" showInputMessage="1" showErrorMessage="1" sqref="M18:N19"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2000000}">
          <x14:formula1>
            <xm:f>Sheet1!$D$2:$D$4</xm:f>
          </x14:formula1>
          <xm:sqref>L12:U13 L51:U52</xm:sqref>
        </x14:dataValidation>
        <x14:dataValidation type="list" allowBlank="1" showInputMessage="1" showErrorMessage="1" xr:uid="{C4B6BEF5-5B91-4F35-9C5A-0D7546334CA9}">
          <x14:formula1>
            <xm:f>Sheet1!$J$1:$J$2</xm:f>
          </x14:formula1>
          <xm:sqref>AH8:AJ13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B1:AJ48"/>
  <sheetViews>
    <sheetView showGridLines="0" view="pageBreakPreview" zoomScaleNormal="100" zoomScaleSheetLayoutView="100" workbookViewId="0">
      <pane ySplit="3" topLeftCell="A4" activePane="bottomLeft" state="frozen"/>
      <selection activeCell="S6" sqref="S6:AJ6"/>
      <selection pane="bottomLeft" activeCell="AH46" sqref="AH46:AI48"/>
    </sheetView>
  </sheetViews>
  <sheetFormatPr defaultColWidth="2.46484375" defaultRowHeight="15" customHeight="1" x14ac:dyDescent="0.25"/>
  <sheetData>
    <row r="1" spans="2:36" ht="15" customHeight="1" x14ac:dyDescent="0.25">
      <c r="B1" t="s">
        <v>128</v>
      </c>
    </row>
    <row r="2" spans="2:36" ht="15" customHeight="1" x14ac:dyDescent="0.25">
      <c r="O2" s="69" t="s">
        <v>0</v>
      </c>
      <c r="P2" s="69"/>
      <c r="Q2" s="69"/>
      <c r="R2" s="69"/>
      <c r="S2" s="163" t="str">
        <f>IF(様式1!S6="","",様式1!S6)</f>
        <v>城南線電線共同溝設置工事（その８）</v>
      </c>
      <c r="T2" s="163"/>
      <c r="U2" s="163"/>
      <c r="V2" s="163"/>
      <c r="W2" s="163"/>
      <c r="X2" s="163"/>
      <c r="Y2" s="163"/>
      <c r="Z2" s="163"/>
      <c r="AA2" s="163"/>
      <c r="AB2" s="163"/>
      <c r="AC2" s="163"/>
      <c r="AD2" s="163"/>
      <c r="AE2" s="163"/>
      <c r="AF2" s="163"/>
      <c r="AG2" s="163"/>
      <c r="AH2" s="163"/>
      <c r="AI2" s="163"/>
      <c r="AJ2" s="163"/>
    </row>
    <row r="3" spans="2:36" ht="15" customHeight="1" x14ac:dyDescent="0.25">
      <c r="O3" s="68" t="s">
        <v>1</v>
      </c>
      <c r="P3" s="68"/>
      <c r="Q3" s="68"/>
      <c r="R3" s="68"/>
      <c r="S3" s="164" t="str">
        <f>IF(様式1!S7="","",様式1!S7)</f>
        <v/>
      </c>
      <c r="T3" s="164"/>
      <c r="U3" s="164"/>
      <c r="V3" s="164"/>
      <c r="W3" s="164"/>
      <c r="X3" s="164"/>
      <c r="Y3" s="164"/>
      <c r="Z3" s="164"/>
      <c r="AA3" s="164"/>
      <c r="AB3" s="164"/>
      <c r="AC3" s="164"/>
      <c r="AD3" s="164"/>
      <c r="AE3" s="164"/>
      <c r="AF3" s="164"/>
      <c r="AG3" s="164"/>
      <c r="AH3" s="164"/>
      <c r="AI3" s="164"/>
      <c r="AJ3" s="164"/>
    </row>
    <row r="5" spans="2:36" ht="15" customHeight="1" x14ac:dyDescent="0.25">
      <c r="B5" s="112" t="s">
        <v>159</v>
      </c>
      <c r="C5" s="112"/>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row>
    <row r="6" spans="2:36" ht="15" customHeight="1" x14ac:dyDescent="0.25">
      <c r="B6" s="504" t="s">
        <v>70</v>
      </c>
      <c r="C6" s="505"/>
      <c r="D6" s="505"/>
      <c r="E6" s="505"/>
      <c r="F6" s="505"/>
      <c r="G6" s="514" t="s">
        <v>51</v>
      </c>
      <c r="H6" s="515"/>
      <c r="I6" s="515"/>
      <c r="J6" s="515"/>
      <c r="K6" s="516"/>
      <c r="L6" s="520" t="s">
        <v>71</v>
      </c>
      <c r="M6" s="521"/>
      <c r="N6" s="521"/>
      <c r="O6" s="521"/>
      <c r="P6" s="522"/>
      <c r="Q6" s="508"/>
      <c r="R6" s="509"/>
      <c r="S6" s="509"/>
      <c r="T6" s="509"/>
      <c r="U6" s="509"/>
      <c r="V6" s="509"/>
      <c r="W6" s="509"/>
      <c r="X6" s="509"/>
      <c r="Y6" s="509"/>
      <c r="Z6" s="509"/>
      <c r="AA6" s="509"/>
      <c r="AB6" s="509"/>
      <c r="AC6" s="509"/>
      <c r="AD6" s="509"/>
      <c r="AE6" s="509"/>
      <c r="AF6" s="509"/>
      <c r="AG6" s="509"/>
      <c r="AH6" s="509"/>
      <c r="AI6" s="509"/>
      <c r="AJ6" s="510"/>
    </row>
    <row r="7" spans="2:36" ht="15" customHeight="1" x14ac:dyDescent="0.25">
      <c r="B7" s="506"/>
      <c r="C7" s="507"/>
      <c r="D7" s="507"/>
      <c r="E7" s="507"/>
      <c r="F7" s="507"/>
      <c r="G7" s="517"/>
      <c r="H7" s="518"/>
      <c r="I7" s="518"/>
      <c r="J7" s="518"/>
      <c r="K7" s="519"/>
      <c r="L7" s="523"/>
      <c r="M7" s="524"/>
      <c r="N7" s="524"/>
      <c r="O7" s="524"/>
      <c r="P7" s="525"/>
      <c r="Q7" s="511"/>
      <c r="R7" s="512"/>
      <c r="S7" s="512"/>
      <c r="T7" s="512"/>
      <c r="U7" s="512"/>
      <c r="V7" s="512"/>
      <c r="W7" s="512"/>
      <c r="X7" s="512"/>
      <c r="Y7" s="512"/>
      <c r="Z7" s="512"/>
      <c r="AA7" s="512"/>
      <c r="AB7" s="512"/>
      <c r="AC7" s="512"/>
      <c r="AD7" s="512"/>
      <c r="AE7" s="512"/>
      <c r="AF7" s="512"/>
      <c r="AG7" s="512"/>
      <c r="AH7" s="512"/>
      <c r="AI7" s="512"/>
      <c r="AJ7" s="513"/>
    </row>
    <row r="9" spans="2:36" ht="15" customHeight="1" x14ac:dyDescent="0.25">
      <c r="B9" s="206" t="s">
        <v>72</v>
      </c>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row>
    <row r="10" spans="2:36" ht="15" customHeight="1" x14ac:dyDescent="0.25">
      <c r="B10" s="539" t="s">
        <v>73</v>
      </c>
      <c r="C10" s="540"/>
      <c r="D10" s="540"/>
      <c r="E10" s="540"/>
      <c r="F10" s="540"/>
      <c r="G10" s="540"/>
      <c r="H10" s="540"/>
      <c r="I10" s="541"/>
      <c r="J10" s="542" t="s">
        <v>74</v>
      </c>
      <c r="K10" s="543"/>
      <c r="L10" s="543"/>
      <c r="M10" s="543"/>
      <c r="N10" s="544"/>
      <c r="O10" s="545" t="s">
        <v>75</v>
      </c>
      <c r="P10" s="546"/>
      <c r="Q10" s="546"/>
      <c r="R10" s="546"/>
      <c r="S10" s="546"/>
      <c r="T10" s="546"/>
      <c r="U10" s="546"/>
      <c r="V10" s="546"/>
      <c r="W10" s="546"/>
      <c r="X10" s="546"/>
      <c r="Y10" s="547"/>
      <c r="Z10" s="536" t="s">
        <v>76</v>
      </c>
      <c r="AA10" s="537"/>
      <c r="AB10" s="537"/>
      <c r="AC10" s="537"/>
      <c r="AD10" s="537"/>
      <c r="AE10" s="537"/>
      <c r="AF10" s="537"/>
      <c r="AG10" s="537"/>
      <c r="AH10" s="537"/>
      <c r="AI10" s="537"/>
      <c r="AJ10" s="538"/>
    </row>
    <row r="11" spans="2:36" ht="15" customHeight="1" x14ac:dyDescent="0.25">
      <c r="B11" s="109" t="s">
        <v>77</v>
      </c>
      <c r="C11" s="110"/>
      <c r="D11" s="110"/>
      <c r="E11" s="110"/>
      <c r="F11" s="110"/>
      <c r="G11" s="110"/>
      <c r="H11" s="110"/>
      <c r="I11" s="532"/>
      <c r="J11" s="514" t="s">
        <v>51</v>
      </c>
      <c r="K11" s="515"/>
      <c r="L11" s="515"/>
      <c r="M11" s="515"/>
      <c r="N11" s="534"/>
      <c r="O11" s="514"/>
      <c r="P11" s="515"/>
      <c r="Q11" s="526"/>
      <c r="R11" s="526"/>
      <c r="S11" s="528" t="s">
        <v>78</v>
      </c>
      <c r="T11" s="526"/>
      <c r="U11" s="526"/>
      <c r="V11" s="528" t="s">
        <v>80</v>
      </c>
      <c r="W11" s="526"/>
      <c r="X11" s="526"/>
      <c r="Y11" s="265" t="s">
        <v>79</v>
      </c>
      <c r="Z11" s="514"/>
      <c r="AA11" s="515"/>
      <c r="AB11" s="526"/>
      <c r="AC11" s="526"/>
      <c r="AD11" s="528" t="s">
        <v>78</v>
      </c>
      <c r="AE11" s="526"/>
      <c r="AF11" s="526"/>
      <c r="AG11" s="528" t="s">
        <v>80</v>
      </c>
      <c r="AH11" s="526"/>
      <c r="AI11" s="526"/>
      <c r="AJ11" s="530" t="s">
        <v>79</v>
      </c>
    </row>
    <row r="12" spans="2:36" ht="15" customHeight="1" x14ac:dyDescent="0.25">
      <c r="B12" s="111"/>
      <c r="C12" s="112"/>
      <c r="D12" s="112"/>
      <c r="E12" s="112"/>
      <c r="F12" s="112"/>
      <c r="G12" s="112"/>
      <c r="H12" s="112"/>
      <c r="I12" s="533"/>
      <c r="J12" s="517"/>
      <c r="K12" s="518"/>
      <c r="L12" s="518"/>
      <c r="M12" s="518"/>
      <c r="N12" s="535"/>
      <c r="O12" s="517"/>
      <c r="P12" s="518"/>
      <c r="Q12" s="527"/>
      <c r="R12" s="527"/>
      <c r="S12" s="529"/>
      <c r="T12" s="527"/>
      <c r="U12" s="527"/>
      <c r="V12" s="529"/>
      <c r="W12" s="527"/>
      <c r="X12" s="527"/>
      <c r="Y12" s="270"/>
      <c r="Z12" s="517"/>
      <c r="AA12" s="518"/>
      <c r="AB12" s="527"/>
      <c r="AC12" s="527"/>
      <c r="AD12" s="529"/>
      <c r="AE12" s="527"/>
      <c r="AF12" s="527"/>
      <c r="AG12" s="529"/>
      <c r="AH12" s="527"/>
      <c r="AI12" s="527"/>
      <c r="AJ12" s="531"/>
    </row>
    <row r="14" spans="2:36" ht="15" customHeight="1" x14ac:dyDescent="0.25">
      <c r="B14" s="112" t="s">
        <v>81</v>
      </c>
      <c r="C14" s="112"/>
      <c r="D14" s="112"/>
      <c r="E14" s="112"/>
      <c r="F14" s="112"/>
      <c r="G14" s="112"/>
      <c r="H14" s="112"/>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row>
    <row r="15" spans="2:36" ht="15" customHeight="1" x14ac:dyDescent="0.25">
      <c r="B15" s="539" t="s">
        <v>73</v>
      </c>
      <c r="C15" s="540"/>
      <c r="D15" s="540"/>
      <c r="E15" s="540"/>
      <c r="F15" s="540"/>
      <c r="G15" s="540"/>
      <c r="H15" s="540"/>
      <c r="I15" s="541"/>
      <c r="J15" s="542" t="s">
        <v>74</v>
      </c>
      <c r="K15" s="543"/>
      <c r="L15" s="543"/>
      <c r="M15" s="543"/>
      <c r="N15" s="544"/>
      <c r="O15" s="545" t="s">
        <v>75</v>
      </c>
      <c r="P15" s="546"/>
      <c r="Q15" s="546"/>
      <c r="R15" s="546"/>
      <c r="S15" s="546"/>
      <c r="T15" s="546"/>
      <c r="U15" s="546"/>
      <c r="V15" s="546"/>
      <c r="W15" s="546"/>
      <c r="X15" s="546"/>
      <c r="Y15" s="547"/>
      <c r="Z15" s="536" t="s">
        <v>76</v>
      </c>
      <c r="AA15" s="537"/>
      <c r="AB15" s="537"/>
      <c r="AC15" s="537"/>
      <c r="AD15" s="537"/>
      <c r="AE15" s="537"/>
      <c r="AF15" s="537"/>
      <c r="AG15" s="537"/>
      <c r="AH15" s="537"/>
      <c r="AI15" s="537"/>
      <c r="AJ15" s="538"/>
    </row>
    <row r="16" spans="2:36" ht="15" customHeight="1" x14ac:dyDescent="0.25">
      <c r="B16" s="109" t="s">
        <v>82</v>
      </c>
      <c r="C16" s="110"/>
      <c r="D16" s="110"/>
      <c r="E16" s="110"/>
      <c r="F16" s="110"/>
      <c r="G16" s="110"/>
      <c r="H16" s="110"/>
      <c r="I16" s="532"/>
      <c r="J16" s="514" t="s">
        <v>51</v>
      </c>
      <c r="K16" s="515"/>
      <c r="L16" s="515"/>
      <c r="M16" s="515"/>
      <c r="N16" s="534"/>
      <c r="O16" s="514"/>
      <c r="P16" s="515"/>
      <c r="Q16" s="526"/>
      <c r="R16" s="526"/>
      <c r="S16" s="528" t="s">
        <v>78</v>
      </c>
      <c r="T16" s="526"/>
      <c r="U16" s="526"/>
      <c r="V16" s="528" t="s">
        <v>80</v>
      </c>
      <c r="W16" s="526"/>
      <c r="X16" s="526"/>
      <c r="Y16" s="265" t="s">
        <v>79</v>
      </c>
      <c r="Z16" s="514"/>
      <c r="AA16" s="515"/>
      <c r="AB16" s="526"/>
      <c r="AC16" s="526"/>
      <c r="AD16" s="528" t="s">
        <v>78</v>
      </c>
      <c r="AE16" s="526"/>
      <c r="AF16" s="526"/>
      <c r="AG16" s="528" t="s">
        <v>80</v>
      </c>
      <c r="AH16" s="526"/>
      <c r="AI16" s="526"/>
      <c r="AJ16" s="530" t="s">
        <v>79</v>
      </c>
    </row>
    <row r="17" spans="2:36" ht="15" customHeight="1" x14ac:dyDescent="0.25">
      <c r="B17" s="111"/>
      <c r="C17" s="112"/>
      <c r="D17" s="112"/>
      <c r="E17" s="112"/>
      <c r="F17" s="112"/>
      <c r="G17" s="112"/>
      <c r="H17" s="112"/>
      <c r="I17" s="533"/>
      <c r="J17" s="517"/>
      <c r="K17" s="518"/>
      <c r="L17" s="518"/>
      <c r="M17" s="518"/>
      <c r="N17" s="535"/>
      <c r="O17" s="517"/>
      <c r="P17" s="518"/>
      <c r="Q17" s="527"/>
      <c r="R17" s="527"/>
      <c r="S17" s="529"/>
      <c r="T17" s="527"/>
      <c r="U17" s="527"/>
      <c r="V17" s="529"/>
      <c r="W17" s="527"/>
      <c r="X17" s="527"/>
      <c r="Y17" s="270"/>
      <c r="Z17" s="517"/>
      <c r="AA17" s="518"/>
      <c r="AB17" s="527"/>
      <c r="AC17" s="527"/>
      <c r="AD17" s="529"/>
      <c r="AE17" s="527"/>
      <c r="AF17" s="527"/>
      <c r="AG17" s="529"/>
      <c r="AH17" s="527"/>
      <c r="AI17" s="527"/>
      <c r="AJ17" s="531"/>
    </row>
    <row r="18" spans="2:36" ht="15" customHeight="1" x14ac:dyDescent="0.25">
      <c r="B18" s="109" t="s">
        <v>83</v>
      </c>
      <c r="C18" s="110"/>
      <c r="D18" s="110"/>
      <c r="E18" s="110"/>
      <c r="F18" s="110"/>
      <c r="G18" s="110"/>
      <c r="H18" s="110"/>
      <c r="I18" s="532"/>
      <c r="J18" s="514" t="s">
        <v>51</v>
      </c>
      <c r="K18" s="515"/>
      <c r="L18" s="515"/>
      <c r="M18" s="515"/>
      <c r="N18" s="534"/>
      <c r="O18" s="514"/>
      <c r="P18" s="515"/>
      <c r="Q18" s="526"/>
      <c r="R18" s="526"/>
      <c r="S18" s="528" t="s">
        <v>78</v>
      </c>
      <c r="T18" s="526"/>
      <c r="U18" s="526"/>
      <c r="V18" s="528" t="s">
        <v>80</v>
      </c>
      <c r="W18" s="526"/>
      <c r="X18" s="526"/>
      <c r="Y18" s="265" t="s">
        <v>79</v>
      </c>
      <c r="Z18" s="514"/>
      <c r="AA18" s="515"/>
      <c r="AB18" s="526"/>
      <c r="AC18" s="526"/>
      <c r="AD18" s="528" t="s">
        <v>78</v>
      </c>
      <c r="AE18" s="526"/>
      <c r="AF18" s="526"/>
      <c r="AG18" s="528" t="s">
        <v>80</v>
      </c>
      <c r="AH18" s="526"/>
      <c r="AI18" s="526"/>
      <c r="AJ18" s="530" t="s">
        <v>79</v>
      </c>
    </row>
    <row r="19" spans="2:36" ht="15" customHeight="1" x14ac:dyDescent="0.25">
      <c r="B19" s="111"/>
      <c r="C19" s="112"/>
      <c r="D19" s="112"/>
      <c r="E19" s="112"/>
      <c r="F19" s="112"/>
      <c r="G19" s="112"/>
      <c r="H19" s="112"/>
      <c r="I19" s="533"/>
      <c r="J19" s="517"/>
      <c r="K19" s="518"/>
      <c r="L19" s="518"/>
      <c r="M19" s="518"/>
      <c r="N19" s="535"/>
      <c r="O19" s="517"/>
      <c r="P19" s="518"/>
      <c r="Q19" s="527"/>
      <c r="R19" s="527"/>
      <c r="S19" s="529"/>
      <c r="T19" s="527"/>
      <c r="U19" s="527"/>
      <c r="V19" s="529"/>
      <c r="W19" s="527"/>
      <c r="X19" s="527"/>
      <c r="Y19" s="270"/>
      <c r="Z19" s="517"/>
      <c r="AA19" s="518"/>
      <c r="AB19" s="527"/>
      <c r="AC19" s="527"/>
      <c r="AD19" s="529"/>
      <c r="AE19" s="527"/>
      <c r="AF19" s="527"/>
      <c r="AG19" s="529"/>
      <c r="AH19" s="527"/>
      <c r="AI19" s="527"/>
      <c r="AJ19" s="531"/>
    </row>
    <row r="20" spans="2:36" ht="15" customHeight="1" x14ac:dyDescent="0.25">
      <c r="B20" s="548" t="s">
        <v>84</v>
      </c>
      <c r="C20" s="549"/>
      <c r="D20" s="549"/>
      <c r="E20" s="549"/>
      <c r="F20" s="549"/>
      <c r="G20" s="549"/>
      <c r="H20" s="549"/>
      <c r="I20" s="550"/>
      <c r="J20" s="514" t="s">
        <v>51</v>
      </c>
      <c r="K20" s="515"/>
      <c r="L20" s="515"/>
      <c r="M20" s="515"/>
      <c r="N20" s="534"/>
      <c r="O20" s="514"/>
      <c r="P20" s="515"/>
      <c r="Q20" s="526"/>
      <c r="R20" s="526"/>
      <c r="S20" s="528" t="s">
        <v>78</v>
      </c>
      <c r="T20" s="526"/>
      <c r="U20" s="526"/>
      <c r="V20" s="528" t="s">
        <v>80</v>
      </c>
      <c r="W20" s="526"/>
      <c r="X20" s="526"/>
      <c r="Y20" s="265" t="s">
        <v>79</v>
      </c>
      <c r="Z20" s="514"/>
      <c r="AA20" s="515"/>
      <c r="AB20" s="526"/>
      <c r="AC20" s="526"/>
      <c r="AD20" s="528" t="s">
        <v>78</v>
      </c>
      <c r="AE20" s="526"/>
      <c r="AF20" s="526"/>
      <c r="AG20" s="528" t="s">
        <v>80</v>
      </c>
      <c r="AH20" s="526"/>
      <c r="AI20" s="526"/>
      <c r="AJ20" s="530" t="s">
        <v>79</v>
      </c>
    </row>
    <row r="21" spans="2:36" ht="15" customHeight="1" x14ac:dyDescent="0.25">
      <c r="B21" s="551"/>
      <c r="C21" s="552"/>
      <c r="D21" s="552"/>
      <c r="E21" s="552"/>
      <c r="F21" s="552"/>
      <c r="G21" s="552"/>
      <c r="H21" s="552"/>
      <c r="I21" s="553"/>
      <c r="J21" s="517"/>
      <c r="K21" s="518"/>
      <c r="L21" s="518"/>
      <c r="M21" s="518"/>
      <c r="N21" s="535"/>
      <c r="O21" s="517"/>
      <c r="P21" s="518"/>
      <c r="Q21" s="527"/>
      <c r="R21" s="527"/>
      <c r="S21" s="529"/>
      <c r="T21" s="527"/>
      <c r="U21" s="527"/>
      <c r="V21" s="529"/>
      <c r="W21" s="527"/>
      <c r="X21" s="527"/>
      <c r="Y21" s="270"/>
      <c r="Z21" s="517"/>
      <c r="AA21" s="518"/>
      <c r="AB21" s="527"/>
      <c r="AC21" s="527"/>
      <c r="AD21" s="529"/>
      <c r="AE21" s="527"/>
      <c r="AF21" s="527"/>
      <c r="AG21" s="529"/>
      <c r="AH21" s="527"/>
      <c r="AI21" s="527"/>
      <c r="AJ21" s="531"/>
    </row>
    <row r="22" spans="2:36" ht="15" customHeight="1" x14ac:dyDescent="0.25">
      <c r="B22" s="109" t="s">
        <v>85</v>
      </c>
      <c r="C22" s="110"/>
      <c r="D22" s="110"/>
      <c r="E22" s="110"/>
      <c r="F22" s="110"/>
      <c r="G22" s="110"/>
      <c r="H22" s="110"/>
      <c r="I22" s="532"/>
      <c r="J22" s="514" t="s">
        <v>51</v>
      </c>
      <c r="K22" s="515"/>
      <c r="L22" s="515"/>
      <c r="M22" s="515"/>
      <c r="N22" s="534"/>
      <c r="O22" s="514"/>
      <c r="P22" s="515"/>
      <c r="Q22" s="526"/>
      <c r="R22" s="526"/>
      <c r="S22" s="528" t="s">
        <v>78</v>
      </c>
      <c r="T22" s="526"/>
      <c r="U22" s="526"/>
      <c r="V22" s="528" t="s">
        <v>80</v>
      </c>
      <c r="W22" s="526"/>
      <c r="X22" s="526"/>
      <c r="Y22" s="265" t="s">
        <v>79</v>
      </c>
      <c r="Z22" s="514"/>
      <c r="AA22" s="515"/>
      <c r="AB22" s="526"/>
      <c r="AC22" s="526"/>
      <c r="AD22" s="528" t="s">
        <v>78</v>
      </c>
      <c r="AE22" s="526"/>
      <c r="AF22" s="526"/>
      <c r="AG22" s="528" t="s">
        <v>80</v>
      </c>
      <c r="AH22" s="526"/>
      <c r="AI22" s="526"/>
      <c r="AJ22" s="530" t="s">
        <v>79</v>
      </c>
    </row>
    <row r="23" spans="2:36" ht="15" customHeight="1" x14ac:dyDescent="0.25">
      <c r="B23" s="111"/>
      <c r="C23" s="112"/>
      <c r="D23" s="112"/>
      <c r="E23" s="112"/>
      <c r="F23" s="112"/>
      <c r="G23" s="112"/>
      <c r="H23" s="112"/>
      <c r="I23" s="533"/>
      <c r="J23" s="517"/>
      <c r="K23" s="518"/>
      <c r="L23" s="518"/>
      <c r="M23" s="518"/>
      <c r="N23" s="535"/>
      <c r="O23" s="517"/>
      <c r="P23" s="518"/>
      <c r="Q23" s="527"/>
      <c r="R23" s="527"/>
      <c r="S23" s="529"/>
      <c r="T23" s="527"/>
      <c r="U23" s="527"/>
      <c r="V23" s="529"/>
      <c r="W23" s="527"/>
      <c r="X23" s="527"/>
      <c r="Y23" s="270"/>
      <c r="Z23" s="517"/>
      <c r="AA23" s="518"/>
      <c r="AB23" s="527"/>
      <c r="AC23" s="527"/>
      <c r="AD23" s="529"/>
      <c r="AE23" s="527"/>
      <c r="AF23" s="527"/>
      <c r="AG23" s="529"/>
      <c r="AH23" s="527"/>
      <c r="AI23" s="527"/>
      <c r="AJ23" s="531"/>
    </row>
    <row r="24" spans="2:36" ht="15" customHeight="1" x14ac:dyDescent="0.25">
      <c r="B24" s="561" t="s">
        <v>86</v>
      </c>
      <c r="C24" s="562"/>
      <c r="D24" s="562"/>
      <c r="E24" s="562"/>
      <c r="F24" s="562"/>
      <c r="G24" s="562"/>
      <c r="H24" s="562"/>
      <c r="I24" s="563"/>
      <c r="J24" s="514" t="s">
        <v>51</v>
      </c>
      <c r="K24" s="515"/>
      <c r="L24" s="515"/>
      <c r="M24" s="515"/>
      <c r="N24" s="534"/>
      <c r="O24" s="514"/>
      <c r="P24" s="515"/>
      <c r="Q24" s="526"/>
      <c r="R24" s="526"/>
      <c r="S24" s="528" t="s">
        <v>78</v>
      </c>
      <c r="T24" s="526"/>
      <c r="U24" s="526"/>
      <c r="V24" s="528" t="s">
        <v>80</v>
      </c>
      <c r="W24" s="526"/>
      <c r="X24" s="526"/>
      <c r="Y24" s="265" t="s">
        <v>79</v>
      </c>
      <c r="Z24" s="514"/>
      <c r="AA24" s="515"/>
      <c r="AB24" s="526"/>
      <c r="AC24" s="526"/>
      <c r="AD24" s="528" t="s">
        <v>78</v>
      </c>
      <c r="AE24" s="526"/>
      <c r="AF24" s="526"/>
      <c r="AG24" s="528" t="s">
        <v>80</v>
      </c>
      <c r="AH24" s="526"/>
      <c r="AI24" s="526"/>
      <c r="AJ24" s="530" t="s">
        <v>79</v>
      </c>
    </row>
    <row r="25" spans="2:36" ht="15" customHeight="1" x14ac:dyDescent="0.25">
      <c r="B25" s="564"/>
      <c r="C25" s="565"/>
      <c r="D25" s="565"/>
      <c r="E25" s="565"/>
      <c r="F25" s="565"/>
      <c r="G25" s="565"/>
      <c r="H25" s="565"/>
      <c r="I25" s="566"/>
      <c r="J25" s="517"/>
      <c r="K25" s="518"/>
      <c r="L25" s="518"/>
      <c r="M25" s="518"/>
      <c r="N25" s="535"/>
      <c r="O25" s="517"/>
      <c r="P25" s="518"/>
      <c r="Q25" s="527"/>
      <c r="R25" s="527"/>
      <c r="S25" s="529"/>
      <c r="T25" s="527"/>
      <c r="U25" s="527"/>
      <c r="V25" s="529"/>
      <c r="W25" s="527"/>
      <c r="X25" s="527"/>
      <c r="Y25" s="270"/>
      <c r="Z25" s="517"/>
      <c r="AA25" s="518"/>
      <c r="AB25" s="527"/>
      <c r="AC25" s="527"/>
      <c r="AD25" s="529"/>
      <c r="AE25" s="527"/>
      <c r="AF25" s="527"/>
      <c r="AG25" s="529"/>
      <c r="AH25" s="527"/>
      <c r="AI25" s="527"/>
      <c r="AJ25" s="531"/>
    </row>
    <row r="26" spans="2:36" ht="15" customHeight="1" x14ac:dyDescent="0.25">
      <c r="B26" s="554" t="s">
        <v>87</v>
      </c>
      <c r="C26" s="549"/>
      <c r="D26" s="549"/>
      <c r="E26" s="549"/>
      <c r="F26" s="549"/>
      <c r="G26" s="549"/>
      <c r="H26" s="549"/>
      <c r="I26" s="550"/>
      <c r="J26" s="514" t="s">
        <v>51</v>
      </c>
      <c r="K26" s="515"/>
      <c r="L26" s="515"/>
      <c r="M26" s="515"/>
      <c r="N26" s="534"/>
      <c r="O26" s="514"/>
      <c r="P26" s="515"/>
      <c r="Q26" s="526"/>
      <c r="R26" s="526"/>
      <c r="S26" s="528" t="s">
        <v>78</v>
      </c>
      <c r="T26" s="526"/>
      <c r="U26" s="526"/>
      <c r="V26" s="528" t="s">
        <v>80</v>
      </c>
      <c r="W26" s="526"/>
      <c r="X26" s="526"/>
      <c r="Y26" s="265" t="s">
        <v>79</v>
      </c>
      <c r="Z26" s="514"/>
      <c r="AA26" s="515"/>
      <c r="AB26" s="526"/>
      <c r="AC26" s="526"/>
      <c r="AD26" s="528" t="s">
        <v>78</v>
      </c>
      <c r="AE26" s="526"/>
      <c r="AF26" s="526"/>
      <c r="AG26" s="528" t="s">
        <v>80</v>
      </c>
      <c r="AH26" s="526"/>
      <c r="AI26" s="526"/>
      <c r="AJ26" s="530" t="s">
        <v>79</v>
      </c>
    </row>
    <row r="27" spans="2:36" ht="15" customHeight="1" x14ac:dyDescent="0.25">
      <c r="B27" s="551"/>
      <c r="C27" s="552"/>
      <c r="D27" s="552"/>
      <c r="E27" s="552"/>
      <c r="F27" s="552"/>
      <c r="G27" s="552"/>
      <c r="H27" s="552"/>
      <c r="I27" s="553"/>
      <c r="J27" s="517"/>
      <c r="K27" s="518"/>
      <c r="L27" s="518"/>
      <c r="M27" s="518"/>
      <c r="N27" s="535"/>
      <c r="O27" s="517"/>
      <c r="P27" s="518"/>
      <c r="Q27" s="527"/>
      <c r="R27" s="527"/>
      <c r="S27" s="529"/>
      <c r="T27" s="527"/>
      <c r="U27" s="527"/>
      <c r="V27" s="529"/>
      <c r="W27" s="527"/>
      <c r="X27" s="527"/>
      <c r="Y27" s="270"/>
      <c r="Z27" s="517"/>
      <c r="AA27" s="518"/>
      <c r="AB27" s="527"/>
      <c r="AC27" s="527"/>
      <c r="AD27" s="529"/>
      <c r="AE27" s="527"/>
      <c r="AF27" s="527"/>
      <c r="AG27" s="529"/>
      <c r="AH27" s="527"/>
      <c r="AI27" s="527"/>
      <c r="AJ27" s="531"/>
    </row>
    <row r="29" spans="2:36" ht="15" customHeight="1" x14ac:dyDescent="0.25">
      <c r="B29" s="206" t="s">
        <v>203</v>
      </c>
      <c r="C29" s="206"/>
      <c r="D29" s="206"/>
      <c r="E29" s="206"/>
      <c r="F29" s="206"/>
      <c r="G29" s="206"/>
      <c r="H29" s="206"/>
      <c r="I29" s="206"/>
      <c r="J29" s="206"/>
      <c r="K29" s="206"/>
      <c r="L29" s="206"/>
      <c r="M29" s="206"/>
      <c r="N29" s="206"/>
      <c r="O29" s="206"/>
      <c r="P29" s="206"/>
      <c r="Q29" s="206"/>
      <c r="R29" s="206"/>
      <c r="S29" s="206"/>
      <c r="T29" s="206"/>
      <c r="U29" s="206"/>
      <c r="V29" s="206"/>
      <c r="W29" s="206"/>
      <c r="X29" s="206"/>
      <c r="Y29" s="206"/>
      <c r="Z29" s="206"/>
      <c r="AA29" s="206"/>
      <c r="AB29" s="206"/>
      <c r="AC29" s="206"/>
      <c r="AD29" s="206"/>
      <c r="AE29" s="206"/>
      <c r="AF29" s="206"/>
      <c r="AG29" s="206"/>
      <c r="AH29" s="206"/>
      <c r="AI29" s="206"/>
      <c r="AJ29" s="206"/>
    </row>
    <row r="30" spans="2:36" ht="12.95" customHeight="1" x14ac:dyDescent="0.25">
      <c r="B30" s="20"/>
      <c r="C30" s="578" t="s">
        <v>121</v>
      </c>
      <c r="D30" s="578"/>
      <c r="E30" s="578"/>
      <c r="F30" s="578"/>
      <c r="G30" s="578"/>
      <c r="H30" s="578"/>
      <c r="I30" s="578"/>
      <c r="J30" s="578" t="s">
        <v>122</v>
      </c>
      <c r="K30" s="578"/>
      <c r="L30" s="578"/>
      <c r="M30" s="578"/>
      <c r="N30" s="578"/>
      <c r="O30" s="578"/>
      <c r="P30" s="578"/>
      <c r="Q30" s="578"/>
      <c r="R30" s="578" t="s">
        <v>123</v>
      </c>
      <c r="S30" s="578"/>
      <c r="T30" s="578"/>
      <c r="U30" s="578"/>
      <c r="V30" s="578"/>
      <c r="W30" s="578"/>
      <c r="X30" s="578"/>
      <c r="Y30" s="578"/>
      <c r="Z30" s="578" t="s">
        <v>124</v>
      </c>
      <c r="AA30" s="578"/>
      <c r="AB30" s="578"/>
      <c r="AC30" s="578"/>
      <c r="AD30" s="578"/>
      <c r="AE30" s="578"/>
      <c r="AF30" s="578"/>
      <c r="AG30" s="578"/>
      <c r="AH30" s="576" t="s">
        <v>125</v>
      </c>
      <c r="AI30" s="576"/>
      <c r="AJ30" s="577"/>
    </row>
    <row r="31" spans="2:36" ht="12.75" customHeight="1" x14ac:dyDescent="0.25">
      <c r="B31" s="579">
        <v>1</v>
      </c>
      <c r="C31" s="571" t="s">
        <v>131</v>
      </c>
      <c r="D31" s="573"/>
      <c r="E31" s="574" t="s">
        <v>13</v>
      </c>
      <c r="F31" s="573"/>
      <c r="G31" s="574" t="s">
        <v>14</v>
      </c>
      <c r="H31" s="573"/>
      <c r="I31" s="575" t="s">
        <v>15</v>
      </c>
      <c r="J31" s="569"/>
      <c r="K31" s="569"/>
      <c r="L31" s="569"/>
      <c r="M31" s="569"/>
      <c r="N31" s="569"/>
      <c r="O31" s="569"/>
      <c r="P31" s="569"/>
      <c r="Q31" s="569"/>
      <c r="R31" s="567"/>
      <c r="S31" s="567"/>
      <c r="T31" s="567"/>
      <c r="U31" s="567"/>
      <c r="V31" s="567"/>
      <c r="W31" s="567"/>
      <c r="X31" s="567"/>
      <c r="Y31" s="567"/>
      <c r="Z31" s="567"/>
      <c r="AA31" s="567"/>
      <c r="AB31" s="567"/>
      <c r="AC31" s="567"/>
      <c r="AD31" s="567"/>
      <c r="AE31" s="567"/>
      <c r="AF31" s="567"/>
      <c r="AG31" s="567"/>
      <c r="AH31" s="555"/>
      <c r="AI31" s="556"/>
      <c r="AJ31" s="559" t="s">
        <v>120</v>
      </c>
    </row>
    <row r="32" spans="2:36" ht="12.75" customHeight="1" x14ac:dyDescent="0.25">
      <c r="B32" s="579"/>
      <c r="C32" s="571"/>
      <c r="D32" s="573"/>
      <c r="E32" s="574"/>
      <c r="F32" s="573"/>
      <c r="G32" s="574"/>
      <c r="H32" s="573"/>
      <c r="I32" s="575"/>
      <c r="J32" s="569"/>
      <c r="K32" s="569"/>
      <c r="L32" s="569"/>
      <c r="M32" s="569"/>
      <c r="N32" s="569"/>
      <c r="O32" s="569"/>
      <c r="P32" s="569"/>
      <c r="Q32" s="569"/>
      <c r="R32" s="567"/>
      <c r="S32" s="567"/>
      <c r="T32" s="567"/>
      <c r="U32" s="567"/>
      <c r="V32" s="567"/>
      <c r="W32" s="567"/>
      <c r="X32" s="567"/>
      <c r="Y32" s="567"/>
      <c r="Z32" s="567"/>
      <c r="AA32" s="567"/>
      <c r="AB32" s="567"/>
      <c r="AC32" s="567"/>
      <c r="AD32" s="567"/>
      <c r="AE32" s="567"/>
      <c r="AF32" s="567"/>
      <c r="AG32" s="567"/>
      <c r="AH32" s="555"/>
      <c r="AI32" s="556"/>
      <c r="AJ32" s="559"/>
    </row>
    <row r="33" spans="2:36" ht="12.75" customHeight="1" x14ac:dyDescent="0.25">
      <c r="B33" s="580"/>
      <c r="C33" s="572"/>
      <c r="D33" s="397"/>
      <c r="E33" s="528"/>
      <c r="F33" s="397"/>
      <c r="G33" s="528"/>
      <c r="H33" s="397"/>
      <c r="I33" s="265"/>
      <c r="J33" s="570"/>
      <c r="K33" s="570"/>
      <c r="L33" s="570"/>
      <c r="M33" s="570"/>
      <c r="N33" s="570"/>
      <c r="O33" s="570"/>
      <c r="P33" s="570"/>
      <c r="Q33" s="570"/>
      <c r="R33" s="568"/>
      <c r="S33" s="568"/>
      <c r="T33" s="568"/>
      <c r="U33" s="568"/>
      <c r="V33" s="568"/>
      <c r="W33" s="568"/>
      <c r="X33" s="568"/>
      <c r="Y33" s="568"/>
      <c r="Z33" s="568"/>
      <c r="AA33" s="568"/>
      <c r="AB33" s="568"/>
      <c r="AC33" s="568"/>
      <c r="AD33" s="568"/>
      <c r="AE33" s="568"/>
      <c r="AF33" s="568"/>
      <c r="AG33" s="568"/>
      <c r="AH33" s="557"/>
      <c r="AI33" s="558"/>
      <c r="AJ33" s="560"/>
    </row>
    <row r="34" spans="2:36" ht="12.75" customHeight="1" x14ac:dyDescent="0.25">
      <c r="B34" s="500">
        <v>2</v>
      </c>
      <c r="C34" s="581" t="s">
        <v>131</v>
      </c>
      <c r="D34" s="583"/>
      <c r="E34" s="585" t="s">
        <v>13</v>
      </c>
      <c r="F34" s="583"/>
      <c r="G34" s="585" t="s">
        <v>14</v>
      </c>
      <c r="H34" s="583"/>
      <c r="I34" s="587" t="s">
        <v>15</v>
      </c>
      <c r="J34" s="589"/>
      <c r="K34" s="589"/>
      <c r="L34" s="589"/>
      <c r="M34" s="589"/>
      <c r="N34" s="589"/>
      <c r="O34" s="589"/>
      <c r="P34" s="589"/>
      <c r="Q34" s="589"/>
      <c r="R34" s="591"/>
      <c r="S34" s="591"/>
      <c r="T34" s="591"/>
      <c r="U34" s="591"/>
      <c r="V34" s="591"/>
      <c r="W34" s="591"/>
      <c r="X34" s="591"/>
      <c r="Y34" s="591"/>
      <c r="Z34" s="591"/>
      <c r="AA34" s="591"/>
      <c r="AB34" s="591"/>
      <c r="AC34" s="591"/>
      <c r="AD34" s="591"/>
      <c r="AE34" s="591"/>
      <c r="AF34" s="591"/>
      <c r="AG34" s="591"/>
      <c r="AH34" s="593"/>
      <c r="AI34" s="594"/>
      <c r="AJ34" s="597" t="s">
        <v>120</v>
      </c>
    </row>
    <row r="35" spans="2:36" ht="12.75" customHeight="1" x14ac:dyDescent="0.25">
      <c r="B35" s="501"/>
      <c r="C35" s="571"/>
      <c r="D35" s="573"/>
      <c r="E35" s="574"/>
      <c r="F35" s="573"/>
      <c r="G35" s="574"/>
      <c r="H35" s="573"/>
      <c r="I35" s="575"/>
      <c r="J35" s="569"/>
      <c r="K35" s="569"/>
      <c r="L35" s="569"/>
      <c r="M35" s="569"/>
      <c r="N35" s="569"/>
      <c r="O35" s="569"/>
      <c r="P35" s="569"/>
      <c r="Q35" s="569"/>
      <c r="R35" s="567"/>
      <c r="S35" s="567"/>
      <c r="T35" s="567"/>
      <c r="U35" s="567"/>
      <c r="V35" s="567"/>
      <c r="W35" s="567"/>
      <c r="X35" s="567"/>
      <c r="Y35" s="567"/>
      <c r="Z35" s="567"/>
      <c r="AA35" s="567"/>
      <c r="AB35" s="567"/>
      <c r="AC35" s="567"/>
      <c r="AD35" s="567"/>
      <c r="AE35" s="567"/>
      <c r="AF35" s="567"/>
      <c r="AG35" s="567"/>
      <c r="AH35" s="555"/>
      <c r="AI35" s="556"/>
      <c r="AJ35" s="559"/>
    </row>
    <row r="36" spans="2:36" ht="12.75" customHeight="1" x14ac:dyDescent="0.25">
      <c r="B36" s="502"/>
      <c r="C36" s="582"/>
      <c r="D36" s="584"/>
      <c r="E36" s="586"/>
      <c r="F36" s="584"/>
      <c r="G36" s="586"/>
      <c r="H36" s="584"/>
      <c r="I36" s="588"/>
      <c r="J36" s="590"/>
      <c r="K36" s="590"/>
      <c r="L36" s="590"/>
      <c r="M36" s="590"/>
      <c r="N36" s="590"/>
      <c r="O36" s="590"/>
      <c r="P36" s="590"/>
      <c r="Q36" s="590"/>
      <c r="R36" s="592"/>
      <c r="S36" s="592"/>
      <c r="T36" s="592"/>
      <c r="U36" s="592"/>
      <c r="V36" s="592"/>
      <c r="W36" s="592"/>
      <c r="X36" s="592"/>
      <c r="Y36" s="592"/>
      <c r="Z36" s="592"/>
      <c r="AA36" s="592"/>
      <c r="AB36" s="592"/>
      <c r="AC36" s="592"/>
      <c r="AD36" s="592"/>
      <c r="AE36" s="592"/>
      <c r="AF36" s="592"/>
      <c r="AG36" s="592"/>
      <c r="AH36" s="595"/>
      <c r="AI36" s="596"/>
      <c r="AJ36" s="239"/>
    </row>
    <row r="37" spans="2:36" ht="12.75" customHeight="1" x14ac:dyDescent="0.25">
      <c r="B37" s="500">
        <v>3</v>
      </c>
      <c r="C37" s="581" t="s">
        <v>131</v>
      </c>
      <c r="D37" s="583"/>
      <c r="E37" s="585" t="s">
        <v>13</v>
      </c>
      <c r="F37" s="583"/>
      <c r="G37" s="585" t="s">
        <v>14</v>
      </c>
      <c r="H37" s="583"/>
      <c r="I37" s="587" t="s">
        <v>15</v>
      </c>
      <c r="J37" s="589"/>
      <c r="K37" s="589"/>
      <c r="L37" s="589"/>
      <c r="M37" s="589"/>
      <c r="N37" s="589"/>
      <c r="O37" s="589"/>
      <c r="P37" s="589"/>
      <c r="Q37" s="589"/>
      <c r="R37" s="591"/>
      <c r="S37" s="591"/>
      <c r="T37" s="591"/>
      <c r="U37" s="591"/>
      <c r="V37" s="591"/>
      <c r="W37" s="591"/>
      <c r="X37" s="591"/>
      <c r="Y37" s="591"/>
      <c r="Z37" s="591"/>
      <c r="AA37" s="591"/>
      <c r="AB37" s="591"/>
      <c r="AC37" s="591"/>
      <c r="AD37" s="591"/>
      <c r="AE37" s="591"/>
      <c r="AF37" s="591"/>
      <c r="AG37" s="591"/>
      <c r="AH37" s="593"/>
      <c r="AI37" s="594"/>
      <c r="AJ37" s="597" t="s">
        <v>120</v>
      </c>
    </row>
    <row r="38" spans="2:36" ht="12.75" customHeight="1" x14ac:dyDescent="0.25">
      <c r="B38" s="501"/>
      <c r="C38" s="571"/>
      <c r="D38" s="573"/>
      <c r="E38" s="574"/>
      <c r="F38" s="573"/>
      <c r="G38" s="574"/>
      <c r="H38" s="573"/>
      <c r="I38" s="575"/>
      <c r="J38" s="569"/>
      <c r="K38" s="569"/>
      <c r="L38" s="569"/>
      <c r="M38" s="569"/>
      <c r="N38" s="569"/>
      <c r="O38" s="569"/>
      <c r="P38" s="569"/>
      <c r="Q38" s="569"/>
      <c r="R38" s="567"/>
      <c r="S38" s="567"/>
      <c r="T38" s="567"/>
      <c r="U38" s="567"/>
      <c r="V38" s="567"/>
      <c r="W38" s="567"/>
      <c r="X38" s="567"/>
      <c r="Y38" s="567"/>
      <c r="Z38" s="567"/>
      <c r="AA38" s="567"/>
      <c r="AB38" s="567"/>
      <c r="AC38" s="567"/>
      <c r="AD38" s="567"/>
      <c r="AE38" s="567"/>
      <c r="AF38" s="567"/>
      <c r="AG38" s="567"/>
      <c r="AH38" s="555"/>
      <c r="AI38" s="556"/>
      <c r="AJ38" s="559"/>
    </row>
    <row r="39" spans="2:36" ht="12.75" customHeight="1" x14ac:dyDescent="0.25">
      <c r="B39" s="502"/>
      <c r="C39" s="582"/>
      <c r="D39" s="584"/>
      <c r="E39" s="586"/>
      <c r="F39" s="584"/>
      <c r="G39" s="586"/>
      <c r="H39" s="584"/>
      <c r="I39" s="588"/>
      <c r="J39" s="590"/>
      <c r="K39" s="590"/>
      <c r="L39" s="590"/>
      <c r="M39" s="590"/>
      <c r="N39" s="590"/>
      <c r="O39" s="590"/>
      <c r="P39" s="590"/>
      <c r="Q39" s="590"/>
      <c r="R39" s="592"/>
      <c r="S39" s="592"/>
      <c r="T39" s="592"/>
      <c r="U39" s="592"/>
      <c r="V39" s="592"/>
      <c r="W39" s="592"/>
      <c r="X39" s="592"/>
      <c r="Y39" s="592"/>
      <c r="Z39" s="592"/>
      <c r="AA39" s="592"/>
      <c r="AB39" s="592"/>
      <c r="AC39" s="592"/>
      <c r="AD39" s="592"/>
      <c r="AE39" s="592"/>
      <c r="AF39" s="592"/>
      <c r="AG39" s="592"/>
      <c r="AH39" s="595"/>
      <c r="AI39" s="596"/>
      <c r="AJ39" s="239"/>
    </row>
    <row r="40" spans="2:36" ht="12.75" customHeight="1" x14ac:dyDescent="0.25">
      <c r="B40" s="500">
        <v>4</v>
      </c>
      <c r="C40" s="581" t="s">
        <v>131</v>
      </c>
      <c r="D40" s="583"/>
      <c r="E40" s="585" t="s">
        <v>13</v>
      </c>
      <c r="F40" s="583"/>
      <c r="G40" s="585" t="s">
        <v>14</v>
      </c>
      <c r="H40" s="583"/>
      <c r="I40" s="587" t="s">
        <v>15</v>
      </c>
      <c r="J40" s="589"/>
      <c r="K40" s="589"/>
      <c r="L40" s="589"/>
      <c r="M40" s="589"/>
      <c r="N40" s="589"/>
      <c r="O40" s="589"/>
      <c r="P40" s="589"/>
      <c r="Q40" s="589"/>
      <c r="R40" s="591"/>
      <c r="S40" s="591"/>
      <c r="T40" s="591"/>
      <c r="U40" s="591"/>
      <c r="V40" s="591"/>
      <c r="W40" s="591"/>
      <c r="X40" s="591"/>
      <c r="Y40" s="591"/>
      <c r="Z40" s="591"/>
      <c r="AA40" s="591"/>
      <c r="AB40" s="591"/>
      <c r="AC40" s="591"/>
      <c r="AD40" s="591"/>
      <c r="AE40" s="591"/>
      <c r="AF40" s="591"/>
      <c r="AG40" s="591"/>
      <c r="AH40" s="593"/>
      <c r="AI40" s="594"/>
      <c r="AJ40" s="597" t="s">
        <v>120</v>
      </c>
    </row>
    <row r="41" spans="2:36" ht="12.75" customHeight="1" x14ac:dyDescent="0.25">
      <c r="B41" s="501"/>
      <c r="C41" s="571"/>
      <c r="D41" s="573"/>
      <c r="E41" s="574"/>
      <c r="F41" s="573"/>
      <c r="G41" s="574"/>
      <c r="H41" s="573"/>
      <c r="I41" s="575"/>
      <c r="J41" s="569"/>
      <c r="K41" s="569"/>
      <c r="L41" s="569"/>
      <c r="M41" s="569"/>
      <c r="N41" s="569"/>
      <c r="O41" s="569"/>
      <c r="P41" s="569"/>
      <c r="Q41" s="569"/>
      <c r="R41" s="567"/>
      <c r="S41" s="567"/>
      <c r="T41" s="567"/>
      <c r="U41" s="567"/>
      <c r="V41" s="567"/>
      <c r="W41" s="567"/>
      <c r="X41" s="567"/>
      <c r="Y41" s="567"/>
      <c r="Z41" s="567"/>
      <c r="AA41" s="567"/>
      <c r="AB41" s="567"/>
      <c r="AC41" s="567"/>
      <c r="AD41" s="567"/>
      <c r="AE41" s="567"/>
      <c r="AF41" s="567"/>
      <c r="AG41" s="567"/>
      <c r="AH41" s="555"/>
      <c r="AI41" s="556"/>
      <c r="AJ41" s="559"/>
    </row>
    <row r="42" spans="2:36" ht="12.75" customHeight="1" x14ac:dyDescent="0.25">
      <c r="B42" s="502"/>
      <c r="C42" s="582"/>
      <c r="D42" s="584"/>
      <c r="E42" s="586"/>
      <c r="F42" s="584"/>
      <c r="G42" s="586"/>
      <c r="H42" s="584"/>
      <c r="I42" s="588"/>
      <c r="J42" s="590"/>
      <c r="K42" s="590"/>
      <c r="L42" s="590"/>
      <c r="M42" s="590"/>
      <c r="N42" s="590"/>
      <c r="O42" s="590"/>
      <c r="P42" s="590"/>
      <c r="Q42" s="590"/>
      <c r="R42" s="592"/>
      <c r="S42" s="592"/>
      <c r="T42" s="592"/>
      <c r="U42" s="592"/>
      <c r="V42" s="592"/>
      <c r="W42" s="592"/>
      <c r="X42" s="592"/>
      <c r="Y42" s="592"/>
      <c r="Z42" s="592"/>
      <c r="AA42" s="592"/>
      <c r="AB42" s="592"/>
      <c r="AC42" s="592"/>
      <c r="AD42" s="592"/>
      <c r="AE42" s="592"/>
      <c r="AF42" s="592"/>
      <c r="AG42" s="592"/>
      <c r="AH42" s="595"/>
      <c r="AI42" s="596"/>
      <c r="AJ42" s="239"/>
    </row>
    <row r="43" spans="2:36" ht="12.75" customHeight="1" x14ac:dyDescent="0.25">
      <c r="B43" s="500">
        <v>5</v>
      </c>
      <c r="C43" s="581" t="s">
        <v>131</v>
      </c>
      <c r="D43" s="583"/>
      <c r="E43" s="585" t="s">
        <v>13</v>
      </c>
      <c r="F43" s="583"/>
      <c r="G43" s="585" t="s">
        <v>14</v>
      </c>
      <c r="H43" s="583"/>
      <c r="I43" s="587" t="s">
        <v>15</v>
      </c>
      <c r="J43" s="589"/>
      <c r="K43" s="589"/>
      <c r="L43" s="589"/>
      <c r="M43" s="589"/>
      <c r="N43" s="589"/>
      <c r="O43" s="589"/>
      <c r="P43" s="589"/>
      <c r="Q43" s="589"/>
      <c r="R43" s="591"/>
      <c r="S43" s="591"/>
      <c r="T43" s="591"/>
      <c r="U43" s="591"/>
      <c r="V43" s="591"/>
      <c r="W43" s="591"/>
      <c r="X43" s="591"/>
      <c r="Y43" s="591"/>
      <c r="Z43" s="591"/>
      <c r="AA43" s="591"/>
      <c r="AB43" s="591"/>
      <c r="AC43" s="591"/>
      <c r="AD43" s="591"/>
      <c r="AE43" s="591"/>
      <c r="AF43" s="591"/>
      <c r="AG43" s="591"/>
      <c r="AH43" s="593"/>
      <c r="AI43" s="594"/>
      <c r="AJ43" s="597" t="s">
        <v>120</v>
      </c>
    </row>
    <row r="44" spans="2:36" ht="12.75" customHeight="1" x14ac:dyDescent="0.25">
      <c r="B44" s="501"/>
      <c r="C44" s="571"/>
      <c r="D44" s="573"/>
      <c r="E44" s="574"/>
      <c r="F44" s="573"/>
      <c r="G44" s="574"/>
      <c r="H44" s="573"/>
      <c r="I44" s="575"/>
      <c r="J44" s="569"/>
      <c r="K44" s="569"/>
      <c r="L44" s="569"/>
      <c r="M44" s="569"/>
      <c r="N44" s="569"/>
      <c r="O44" s="569"/>
      <c r="P44" s="569"/>
      <c r="Q44" s="569"/>
      <c r="R44" s="567"/>
      <c r="S44" s="567"/>
      <c r="T44" s="567"/>
      <c r="U44" s="567"/>
      <c r="V44" s="567"/>
      <c r="W44" s="567"/>
      <c r="X44" s="567"/>
      <c r="Y44" s="567"/>
      <c r="Z44" s="567"/>
      <c r="AA44" s="567"/>
      <c r="AB44" s="567"/>
      <c r="AC44" s="567"/>
      <c r="AD44" s="567"/>
      <c r="AE44" s="567"/>
      <c r="AF44" s="567"/>
      <c r="AG44" s="567"/>
      <c r="AH44" s="555"/>
      <c r="AI44" s="556"/>
      <c r="AJ44" s="559"/>
    </row>
    <row r="45" spans="2:36" ht="12.75" customHeight="1" x14ac:dyDescent="0.25">
      <c r="B45" s="502"/>
      <c r="C45" s="582"/>
      <c r="D45" s="584"/>
      <c r="E45" s="586"/>
      <c r="F45" s="584"/>
      <c r="G45" s="586"/>
      <c r="H45" s="584"/>
      <c r="I45" s="588"/>
      <c r="J45" s="590"/>
      <c r="K45" s="590"/>
      <c r="L45" s="590"/>
      <c r="M45" s="590"/>
      <c r="N45" s="590"/>
      <c r="O45" s="590"/>
      <c r="P45" s="590"/>
      <c r="Q45" s="590"/>
      <c r="R45" s="592"/>
      <c r="S45" s="592"/>
      <c r="T45" s="592"/>
      <c r="U45" s="592"/>
      <c r="V45" s="592"/>
      <c r="W45" s="592"/>
      <c r="X45" s="592"/>
      <c r="Y45" s="592"/>
      <c r="Z45" s="592"/>
      <c r="AA45" s="592"/>
      <c r="AB45" s="592"/>
      <c r="AC45" s="592"/>
      <c r="AD45" s="592"/>
      <c r="AE45" s="592"/>
      <c r="AF45" s="592"/>
      <c r="AG45" s="592"/>
      <c r="AH45" s="595"/>
      <c r="AI45" s="596"/>
      <c r="AJ45" s="239"/>
    </row>
    <row r="46" spans="2:36" ht="12.75" customHeight="1" x14ac:dyDescent="0.25">
      <c r="B46" s="500">
        <v>6</v>
      </c>
      <c r="C46" s="581" t="s">
        <v>131</v>
      </c>
      <c r="D46" s="583"/>
      <c r="E46" s="585" t="s">
        <v>13</v>
      </c>
      <c r="F46" s="583"/>
      <c r="G46" s="585" t="s">
        <v>14</v>
      </c>
      <c r="H46" s="583"/>
      <c r="I46" s="587" t="s">
        <v>15</v>
      </c>
      <c r="J46" s="589"/>
      <c r="K46" s="589"/>
      <c r="L46" s="589"/>
      <c r="M46" s="589"/>
      <c r="N46" s="589"/>
      <c r="O46" s="589"/>
      <c r="P46" s="589"/>
      <c r="Q46" s="589"/>
      <c r="R46" s="591"/>
      <c r="S46" s="591"/>
      <c r="T46" s="591"/>
      <c r="U46" s="591"/>
      <c r="V46" s="591"/>
      <c r="W46" s="591"/>
      <c r="X46" s="591"/>
      <c r="Y46" s="591"/>
      <c r="Z46" s="591"/>
      <c r="AA46" s="591"/>
      <c r="AB46" s="591"/>
      <c r="AC46" s="591"/>
      <c r="AD46" s="591"/>
      <c r="AE46" s="591"/>
      <c r="AF46" s="591"/>
      <c r="AG46" s="591"/>
      <c r="AH46" s="593"/>
      <c r="AI46" s="594"/>
      <c r="AJ46" s="597" t="s">
        <v>120</v>
      </c>
    </row>
    <row r="47" spans="2:36" ht="12.75" customHeight="1" x14ac:dyDescent="0.25">
      <c r="B47" s="501"/>
      <c r="C47" s="571"/>
      <c r="D47" s="573"/>
      <c r="E47" s="574"/>
      <c r="F47" s="573"/>
      <c r="G47" s="574"/>
      <c r="H47" s="573"/>
      <c r="I47" s="575"/>
      <c r="J47" s="569"/>
      <c r="K47" s="569"/>
      <c r="L47" s="569"/>
      <c r="M47" s="569"/>
      <c r="N47" s="569"/>
      <c r="O47" s="569"/>
      <c r="P47" s="569"/>
      <c r="Q47" s="569"/>
      <c r="R47" s="567"/>
      <c r="S47" s="567"/>
      <c r="T47" s="567"/>
      <c r="U47" s="567"/>
      <c r="V47" s="567"/>
      <c r="W47" s="567"/>
      <c r="X47" s="567"/>
      <c r="Y47" s="567"/>
      <c r="Z47" s="567"/>
      <c r="AA47" s="567"/>
      <c r="AB47" s="567"/>
      <c r="AC47" s="567"/>
      <c r="AD47" s="567"/>
      <c r="AE47" s="567"/>
      <c r="AF47" s="567"/>
      <c r="AG47" s="567"/>
      <c r="AH47" s="555"/>
      <c r="AI47" s="556"/>
      <c r="AJ47" s="559"/>
    </row>
    <row r="48" spans="2:36" ht="12.75" customHeight="1" x14ac:dyDescent="0.25">
      <c r="B48" s="503"/>
      <c r="C48" s="571"/>
      <c r="D48" s="573"/>
      <c r="E48" s="574"/>
      <c r="F48" s="573"/>
      <c r="G48" s="574"/>
      <c r="H48" s="573"/>
      <c r="I48" s="575"/>
      <c r="J48" s="569"/>
      <c r="K48" s="569"/>
      <c r="L48" s="569"/>
      <c r="M48" s="569"/>
      <c r="N48" s="569"/>
      <c r="O48" s="569"/>
      <c r="P48" s="569"/>
      <c r="Q48" s="569"/>
      <c r="R48" s="567"/>
      <c r="S48" s="567"/>
      <c r="T48" s="567"/>
      <c r="U48" s="567"/>
      <c r="V48" s="567"/>
      <c r="W48" s="567"/>
      <c r="X48" s="567"/>
      <c r="Y48" s="567"/>
      <c r="Z48" s="567"/>
      <c r="AA48" s="567"/>
      <c r="AB48" s="567"/>
      <c r="AC48" s="567"/>
      <c r="AD48" s="567"/>
      <c r="AE48" s="567"/>
      <c r="AF48" s="567"/>
      <c r="AG48" s="567"/>
      <c r="AH48" s="555"/>
      <c r="AI48" s="556"/>
      <c r="AJ48" s="559"/>
    </row>
  </sheetData>
  <sheetProtection sheet="1" selectLockedCells="1"/>
  <mergeCells count="215">
    <mergeCell ref="Z46:AG48"/>
    <mergeCell ref="AH46:AI48"/>
    <mergeCell ref="AJ46:AJ48"/>
    <mergeCell ref="C46:C48"/>
    <mergeCell ref="D46:D48"/>
    <mergeCell ref="E46:E48"/>
    <mergeCell ref="F46:F48"/>
    <mergeCell ref="G46:G48"/>
    <mergeCell ref="H46:H48"/>
    <mergeCell ref="I46:I48"/>
    <mergeCell ref="J46:Q48"/>
    <mergeCell ref="R46:Y48"/>
    <mergeCell ref="Z40:AG42"/>
    <mergeCell ref="AH40:AI42"/>
    <mergeCell ref="AJ40:AJ42"/>
    <mergeCell ref="C43:C45"/>
    <mergeCell ref="D43:D45"/>
    <mergeCell ref="E43:E45"/>
    <mergeCell ref="F43:F45"/>
    <mergeCell ref="G43:G45"/>
    <mergeCell ref="H43:H45"/>
    <mergeCell ref="I43:I45"/>
    <mergeCell ref="J43:Q45"/>
    <mergeCell ref="R43:Y45"/>
    <mergeCell ref="Z43:AG45"/>
    <mergeCell ref="AH43:AI45"/>
    <mergeCell ref="AJ43:AJ45"/>
    <mergeCell ref="C40:C42"/>
    <mergeCell ref="D40:D42"/>
    <mergeCell ref="E40:E42"/>
    <mergeCell ref="F40:F42"/>
    <mergeCell ref="G40:G42"/>
    <mergeCell ref="H40:H42"/>
    <mergeCell ref="I40:I42"/>
    <mergeCell ref="J40:Q42"/>
    <mergeCell ref="R40:Y42"/>
    <mergeCell ref="F37:F39"/>
    <mergeCell ref="G37:G39"/>
    <mergeCell ref="H37:H39"/>
    <mergeCell ref="I37:I39"/>
    <mergeCell ref="J37:Q39"/>
    <mergeCell ref="R37:Y39"/>
    <mergeCell ref="Z37:AG39"/>
    <mergeCell ref="AH37:AI39"/>
    <mergeCell ref="AJ37:AJ39"/>
    <mergeCell ref="AH30:AJ30"/>
    <mergeCell ref="Z30:AG30"/>
    <mergeCell ref="R30:Y30"/>
    <mergeCell ref="J30:Q30"/>
    <mergeCell ref="C30:I30"/>
    <mergeCell ref="B31:B33"/>
    <mergeCell ref="B34:B36"/>
    <mergeCell ref="B37:B39"/>
    <mergeCell ref="B40:B42"/>
    <mergeCell ref="C34:C36"/>
    <mergeCell ref="D34:D36"/>
    <mergeCell ref="E34:E36"/>
    <mergeCell ref="F34:F36"/>
    <mergeCell ref="G34:G36"/>
    <mergeCell ref="H34:H36"/>
    <mergeCell ref="I34:I36"/>
    <mergeCell ref="J34:Q36"/>
    <mergeCell ref="R34:Y36"/>
    <mergeCell ref="Z34:AG36"/>
    <mergeCell ref="AH34:AI36"/>
    <mergeCell ref="AJ34:AJ36"/>
    <mergeCell ref="C37:C39"/>
    <mergeCell ref="D37:D39"/>
    <mergeCell ref="E37:E39"/>
    <mergeCell ref="Z31:AG33"/>
    <mergeCell ref="R31:Y33"/>
    <mergeCell ref="J31:Q33"/>
    <mergeCell ref="C31:C33"/>
    <mergeCell ref="D31:D33"/>
    <mergeCell ref="E31:E33"/>
    <mergeCell ref="F31:F33"/>
    <mergeCell ref="G31:G33"/>
    <mergeCell ref="H31:H33"/>
    <mergeCell ref="I31:I33"/>
    <mergeCell ref="AH31:AI33"/>
    <mergeCell ref="AJ31:AJ33"/>
    <mergeCell ref="AJ22:AJ23"/>
    <mergeCell ref="B24:I25"/>
    <mergeCell ref="J24:N25"/>
    <mergeCell ref="O24:P25"/>
    <mergeCell ref="Y24:Y25"/>
    <mergeCell ref="Z24:AA25"/>
    <mergeCell ref="AB24:AC25"/>
    <mergeCell ref="AD24:AD25"/>
    <mergeCell ref="AJ26:AJ27"/>
    <mergeCell ref="J22:N23"/>
    <mergeCell ref="O22:P23"/>
    <mergeCell ref="Q22:R23"/>
    <mergeCell ref="S22:S23"/>
    <mergeCell ref="T22:U23"/>
    <mergeCell ref="V22:V23"/>
    <mergeCell ref="W22:X23"/>
    <mergeCell ref="Y22:Y23"/>
    <mergeCell ref="Z22:AA23"/>
    <mergeCell ref="AD22:AD23"/>
    <mergeCell ref="AE22:AF23"/>
    <mergeCell ref="AG22:AG23"/>
    <mergeCell ref="AH22:AI23"/>
    <mergeCell ref="B14:AJ14"/>
    <mergeCell ref="B29:AJ29"/>
    <mergeCell ref="AJ24:AJ25"/>
    <mergeCell ref="B26:I27"/>
    <mergeCell ref="J26:N27"/>
    <mergeCell ref="O26:P27"/>
    <mergeCell ref="Q26:R27"/>
    <mergeCell ref="S26:S27"/>
    <mergeCell ref="T26:U27"/>
    <mergeCell ref="V26:V27"/>
    <mergeCell ref="W26:X27"/>
    <mergeCell ref="Y26:Y27"/>
    <mergeCell ref="Z26:AA27"/>
    <mergeCell ref="AB26:AC27"/>
    <mergeCell ref="AD26:AD27"/>
    <mergeCell ref="AE26:AF27"/>
    <mergeCell ref="AG26:AG27"/>
    <mergeCell ref="AH26:AI27"/>
    <mergeCell ref="AE24:AF25"/>
    <mergeCell ref="AG24:AG25"/>
    <mergeCell ref="AH24:AI25"/>
    <mergeCell ref="AJ20:AJ21"/>
    <mergeCell ref="B22:I23"/>
    <mergeCell ref="AB22:AC23"/>
    <mergeCell ref="Q24:R25"/>
    <mergeCell ref="S24:S25"/>
    <mergeCell ref="T24:U25"/>
    <mergeCell ref="V24:V25"/>
    <mergeCell ref="W24:X25"/>
    <mergeCell ref="AJ18:AJ19"/>
    <mergeCell ref="B20:I21"/>
    <mergeCell ref="J20:N21"/>
    <mergeCell ref="O20:P21"/>
    <mergeCell ref="Q20:R21"/>
    <mergeCell ref="S20:S21"/>
    <mergeCell ref="T20:U21"/>
    <mergeCell ref="V20:V21"/>
    <mergeCell ref="W20:X21"/>
    <mergeCell ref="Y20:Y21"/>
    <mergeCell ref="Z20:AA21"/>
    <mergeCell ref="AB20:AC21"/>
    <mergeCell ref="AD20:AD21"/>
    <mergeCell ref="AE20:AF21"/>
    <mergeCell ref="AG20:AG21"/>
    <mergeCell ref="AH20:AI21"/>
    <mergeCell ref="AG18:AG19"/>
    <mergeCell ref="AH18:AI19"/>
    <mergeCell ref="AB16:AC17"/>
    <mergeCell ref="AD16:AD17"/>
    <mergeCell ref="AE16:AF17"/>
    <mergeCell ref="AG16:AG17"/>
    <mergeCell ref="AH16:AI17"/>
    <mergeCell ref="T16:U17"/>
    <mergeCell ref="V16:V17"/>
    <mergeCell ref="W16:X17"/>
    <mergeCell ref="S18:S19"/>
    <mergeCell ref="T18:U19"/>
    <mergeCell ref="V18:V19"/>
    <mergeCell ref="W18:X19"/>
    <mergeCell ref="Y18:Y19"/>
    <mergeCell ref="Z18:AA19"/>
    <mergeCell ref="AB18:AC19"/>
    <mergeCell ref="AD18:AD19"/>
    <mergeCell ref="AE18:AF19"/>
    <mergeCell ref="O2:R2"/>
    <mergeCell ref="S2:AJ2"/>
    <mergeCell ref="O3:R3"/>
    <mergeCell ref="S3:AJ3"/>
    <mergeCell ref="Y16:Y17"/>
    <mergeCell ref="Z16:AA17"/>
    <mergeCell ref="B16:I17"/>
    <mergeCell ref="J16:N17"/>
    <mergeCell ref="O16:P17"/>
    <mergeCell ref="Q16:R17"/>
    <mergeCell ref="S16:S17"/>
    <mergeCell ref="Z10:AJ10"/>
    <mergeCell ref="B15:I15"/>
    <mergeCell ref="J15:N15"/>
    <mergeCell ref="O15:Y15"/>
    <mergeCell ref="Z15:AJ15"/>
    <mergeCell ref="J11:N12"/>
    <mergeCell ref="B11:I12"/>
    <mergeCell ref="B10:I10"/>
    <mergeCell ref="J10:N10"/>
    <mergeCell ref="O10:Y10"/>
    <mergeCell ref="O11:P12"/>
    <mergeCell ref="Q11:R12"/>
    <mergeCell ref="S11:S12"/>
    <mergeCell ref="B43:B45"/>
    <mergeCell ref="B46:B48"/>
    <mergeCell ref="B6:F7"/>
    <mergeCell ref="B5:AJ5"/>
    <mergeCell ref="B9:AJ9"/>
    <mergeCell ref="Q6:AJ7"/>
    <mergeCell ref="G6:K7"/>
    <mergeCell ref="L6:P7"/>
    <mergeCell ref="AH11:AI12"/>
    <mergeCell ref="AG11:AG12"/>
    <mergeCell ref="AE11:AF12"/>
    <mergeCell ref="AD11:AD12"/>
    <mergeCell ref="AB11:AC12"/>
    <mergeCell ref="Z11:AA12"/>
    <mergeCell ref="Y11:Y12"/>
    <mergeCell ref="V11:V12"/>
    <mergeCell ref="W11:X12"/>
    <mergeCell ref="T11:U12"/>
    <mergeCell ref="AJ11:AJ12"/>
    <mergeCell ref="AJ16:AJ17"/>
    <mergeCell ref="B18:I19"/>
    <mergeCell ref="J18:N19"/>
    <mergeCell ref="O18:P19"/>
    <mergeCell ref="Q18:R19"/>
  </mergeCells>
  <phoneticPr fontId="1"/>
  <dataValidations count="1">
    <dataValidation type="list" allowBlank="1" showInputMessage="1" showErrorMessage="1" sqref="O11:P12 Z11:AA12 O16:P27 Z16:AA27" xr:uid="{00000000-0002-0000-08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1000000}">
          <x14:formula1>
            <xm:f>Sheet1!$D$2:$D$4</xm:f>
          </x14:formula1>
          <xm:sqref>G6 J11 J16 J18 J20 J22 J24 J26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様式1</vt:lpstr>
      <vt:lpstr>様式2</vt:lpstr>
      <vt:lpstr>様式3</vt:lpstr>
      <vt:lpstr>様式4</vt:lpstr>
      <vt:lpstr>様式5</vt:lpstr>
      <vt:lpstr>様式6</vt:lpstr>
      <vt:lpstr>様式7</vt:lpstr>
      <vt:lpstr>様式8</vt:lpstr>
      <vt:lpstr>様式9</vt:lpstr>
      <vt:lpstr>様式10</vt:lpstr>
      <vt:lpstr>Sheet1</vt:lpstr>
      <vt:lpstr>様式1!Print_Area</vt:lpstr>
      <vt:lpstr>様式10!Print_Area</vt:lpstr>
      <vt:lpstr>様式2!Print_Area</vt:lpstr>
      <vt:lpstr>様式3!Print_Area</vt:lpstr>
      <vt:lpstr>様式4!Print_Area</vt:lpstr>
      <vt:lpstr>様式5!Print_Area</vt:lpstr>
      <vt:lpstr>様式6!Print_Area</vt:lpstr>
      <vt:lpstr>様式7!Print_Area</vt:lpstr>
      <vt:lpstr>様式8!Print_Area</vt:lpstr>
      <vt:lpstr>様式9!Print_Area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田中　しおり</cp:lastModifiedBy>
  <cp:lastPrinted>2025-04-10T08:51:48Z</cp:lastPrinted>
  <dcterms:created xsi:type="dcterms:W3CDTF">2014-10-31T02:36:16Z</dcterms:created>
  <dcterms:modified xsi:type="dcterms:W3CDTF">2025-04-10T08:53:46Z</dcterms:modified>
</cp:coreProperties>
</file>