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17.214\share\（新）雇用推進課\090 各事務事業\070 雇用対策\250 奨学金代理返還支援事業（R8～）\02　様式\"/>
    </mc:Choice>
  </mc:AlternateContent>
  <xr:revisionPtr revIDLastSave="0" documentId="13_ncr:1_{25B69171-3936-4A4F-A504-2FC0A8647C94}" xr6:coauthVersionLast="47" xr6:coauthVersionMax="47" xr10:uidLastSave="{00000000-0000-0000-0000-000000000000}"/>
  <bookViews>
    <workbookView xWindow="-98" yWindow="-98" windowWidth="21795" windowHeight="14235" xr2:uid="{C3CB1E1E-503F-4DD0-973F-7448BC84948A}"/>
  </bookViews>
  <sheets>
    <sheet name="➀代理返還内訳書 （交付申請時提出用）" sheetId="4" r:id="rId1"/>
    <sheet name="➁支援対象者明細（入力用）" sheetId="3" r:id="rId2"/>
    <sheet name="【様式第9】交付申請書 " sheetId="6" r:id="rId3"/>
    <sheet name="資格選定申請書類チェックリスト" sheetId="7" r:id="rId4"/>
  </sheets>
  <definedNames>
    <definedName name="_xlnm.Print_Area" localSheetId="2">'【様式第9】交付申請書 '!$A$1:$D$41</definedName>
    <definedName name="_xlnm.Print_Area" localSheetId="0">'➀代理返還内訳書 （交付申請時提出用）'!$A$1:$M$68</definedName>
    <definedName name="_xlnm.Print_Area" localSheetId="1">'➁支援対象者明細（入力用）'!$A$1:$Q$63</definedName>
    <definedName name="_xlnm.Print_Area" localSheetId="3">資格選定申請書類チェックリスト!$A$1:$C$10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5" i="6" l="1"/>
  <c r="B25" i="6"/>
  <c r="D2" i="6" l="1"/>
  <c r="C10" i="6" l="1"/>
  <c r="C9" i="6"/>
  <c r="C8" i="6"/>
  <c r="C7" i="6"/>
  <c r="C6" i="6"/>
  <c r="O59" i="3"/>
  <c r="P57" i="3" s="1"/>
  <c r="O57" i="3"/>
  <c r="O49" i="3"/>
  <c r="P47" i="3" s="1"/>
  <c r="O47" i="3"/>
  <c r="O39" i="3"/>
  <c r="P37" i="3" s="1"/>
  <c r="O37" i="3"/>
  <c r="O29" i="3"/>
  <c r="P27" i="3" s="1"/>
  <c r="O27" i="3"/>
  <c r="O19" i="3"/>
  <c r="P17" i="3" s="1"/>
  <c r="O17" i="3"/>
  <c r="O9" i="3"/>
  <c r="P7" i="3" s="1"/>
  <c r="O7" i="3"/>
  <c r="C24" i="3"/>
  <c r="C14" i="3"/>
  <c r="C34" i="3"/>
  <c r="C4" i="3"/>
  <c r="C44" i="3"/>
  <c r="C54" i="3"/>
  <c r="B4" i="4"/>
  <c r="C2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D8ED037C-48B5-49C8-AB05-861472E3E096}">
      <text>
        <r>
          <rPr>
            <b/>
            <sz val="9"/>
            <color indexed="81"/>
            <rFont val="MS P ゴシック"/>
            <family val="3"/>
            <charset val="128"/>
          </rPr>
          <t>～●番▲号まで入力</t>
        </r>
      </text>
    </comment>
  </commentList>
</comments>
</file>

<file path=xl/sharedStrings.xml><?xml version="1.0" encoding="utf-8"?>
<sst xmlns="http://schemas.openxmlformats.org/spreadsheetml/2006/main" count="159" uniqueCount="63">
  <si>
    <t>事業者名</t>
    <rPh sb="0" eb="3">
      <t>ジギョウシャ</t>
    </rPh>
    <rPh sb="3" eb="4">
      <t>メイ</t>
    </rPh>
    <phoneticPr fontId="1"/>
  </si>
  <si>
    <t>〒</t>
    <phoneticPr fontId="1"/>
  </si>
  <si>
    <t>　所在地：</t>
    <phoneticPr fontId="1"/>
  </si>
  <si>
    <t>事業者名：</t>
    <rPh sb="0" eb="1">
      <t>コト</t>
    </rPh>
    <rPh sb="1" eb="2">
      <t>ギョウ</t>
    </rPh>
    <rPh sb="2" eb="3">
      <t>シャ</t>
    </rPh>
    <rPh sb="3" eb="4">
      <t>メイ</t>
    </rPh>
    <phoneticPr fontId="1"/>
  </si>
  <si>
    <t>代表者（職・氏名）：</t>
    <rPh sb="0" eb="3">
      <t>ダイヒョウシャ</t>
    </rPh>
    <rPh sb="4" eb="5">
      <t>ショク</t>
    </rPh>
    <rPh sb="6" eb="8">
      <t>シメイ</t>
    </rPh>
    <phoneticPr fontId="1"/>
  </si>
  <si>
    <t>　　　鹿児島市長　殿</t>
    <rPh sb="3" eb="4">
      <t>シカ</t>
    </rPh>
    <rPh sb="4" eb="5">
      <t>コ</t>
    </rPh>
    <rPh sb="5" eb="6">
      <t>シマ</t>
    </rPh>
    <rPh sb="6" eb="7">
      <t>シ</t>
    </rPh>
    <rPh sb="7" eb="8">
      <t>チョウ</t>
    </rPh>
    <rPh sb="9" eb="10">
      <t>トノ</t>
    </rPh>
    <phoneticPr fontId="1"/>
  </si>
  <si>
    <t>メールアドレス：</t>
    <phoneticPr fontId="1"/>
  </si>
  <si>
    <t>事業者フリガナ</t>
    <rPh sb="0" eb="3">
      <t>ジギョウシャ</t>
    </rPh>
    <phoneticPr fontId="1"/>
  </si>
  <si>
    <t>代表者
役職・氏名</t>
    <rPh sb="0" eb="3">
      <t>ダイヒョウシャ</t>
    </rPh>
    <rPh sb="4" eb="6">
      <t>ヤクショク</t>
    </rPh>
    <rPh sb="7" eb="9">
      <t>シメイ</t>
    </rPh>
    <phoneticPr fontId="1"/>
  </si>
  <si>
    <t>郵便番号</t>
    <rPh sb="0" eb="4">
      <t>ユウビンバンゴウ</t>
    </rPh>
    <phoneticPr fontId="1"/>
  </si>
  <si>
    <t>その他住所（建物等）</t>
    <rPh sb="2" eb="3">
      <t>ホカ</t>
    </rPh>
    <rPh sb="3" eb="5">
      <t>ジュウショ</t>
    </rPh>
    <rPh sb="6" eb="8">
      <t>タテモノ</t>
    </rPh>
    <rPh sb="8" eb="9">
      <t>ナド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</si>
  <si>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</si>
  <si>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対象者フリガナ</t>
    <rPh sb="0" eb="2">
      <t>タイショウ</t>
    </rPh>
    <rPh sb="2" eb="3">
      <t>シャ</t>
    </rPh>
    <phoneticPr fontId="1"/>
  </si>
  <si>
    <t>１人目</t>
    <rPh sb="1" eb="2">
      <t>ニン</t>
    </rPh>
    <rPh sb="2" eb="3">
      <t>メ</t>
    </rPh>
    <phoneticPr fontId="1"/>
  </si>
  <si>
    <t>２人目</t>
    <rPh sb="1" eb="2">
      <t>ニン</t>
    </rPh>
    <rPh sb="2" eb="3">
      <t>メ</t>
    </rPh>
    <phoneticPr fontId="1"/>
  </si>
  <si>
    <t>３人目</t>
    <rPh sb="1" eb="2">
      <t>ニン</t>
    </rPh>
    <rPh sb="2" eb="3">
      <t>メ</t>
    </rPh>
    <phoneticPr fontId="1"/>
  </si>
  <si>
    <t>４人目</t>
    <rPh sb="1" eb="2">
      <t>ニン</t>
    </rPh>
    <rPh sb="2" eb="3">
      <t>メ</t>
    </rPh>
    <phoneticPr fontId="1"/>
  </si>
  <si>
    <t>５人目</t>
    <rPh sb="1" eb="2">
      <t>ニン</t>
    </rPh>
    <rPh sb="2" eb="3">
      <t>メ</t>
    </rPh>
    <phoneticPr fontId="1"/>
  </si>
  <si>
    <t>６人目</t>
    <rPh sb="1" eb="2">
      <t>ニン</t>
    </rPh>
    <rPh sb="2" eb="3">
      <t>メ</t>
    </rPh>
    <phoneticPr fontId="1"/>
  </si>
  <si>
    <t>代理返還額</t>
    <rPh sb="0" eb="2">
      <t>ダイリ</t>
    </rPh>
    <rPh sb="2" eb="4">
      <t>ヘンカン</t>
    </rPh>
    <rPh sb="4" eb="5">
      <t>ガク</t>
    </rPh>
    <phoneticPr fontId="1"/>
  </si>
  <si>
    <t>奨学金返還額</t>
    <rPh sb="0" eb="3">
      <t>ショウガクキン</t>
    </rPh>
    <rPh sb="3" eb="5">
      <t>ヘンカン</t>
    </rPh>
    <rPh sb="5" eb="6">
      <t>ガク</t>
    </rPh>
    <phoneticPr fontId="1"/>
  </si>
  <si>
    <t>単位：円</t>
    <rPh sb="0" eb="2">
      <t>タンイ</t>
    </rPh>
    <rPh sb="3" eb="4">
      <t>エン</t>
    </rPh>
    <phoneticPr fontId="1"/>
  </si>
  <si>
    <t>年度合計</t>
    <rPh sb="0" eb="2">
      <t>ネンド</t>
    </rPh>
    <rPh sb="2" eb="4">
      <t>ゴウケイ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</si>
  <si>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</si>
  <si>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</si>
  <si>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</si>
  <si>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</si>
  <si>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</si>
  <si>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</si>
  <si>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</si>
  <si>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</si>
  <si>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</si>
  <si>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</si>
  <si>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</si>
  <si>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</si>
  <si>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本店または事業所住所</t>
    <rPh sb="0" eb="2">
      <t>ホンテン</t>
    </rPh>
    <rPh sb="5" eb="8">
      <t>ジギョウショ</t>
    </rPh>
    <rPh sb="8" eb="10">
      <t>ジュウショ</t>
    </rPh>
    <phoneticPr fontId="1"/>
  </si>
  <si>
    <t>鹿児島市奨学金代理返還支援補助金交付申請書</t>
    <rPh sb="0" eb="4">
      <t>カゴシマシ</t>
    </rPh>
    <rPh sb="4" eb="7">
      <t>ショウガクキン</t>
    </rPh>
    <rPh sb="7" eb="9">
      <t>ダイリ</t>
    </rPh>
    <rPh sb="9" eb="11">
      <t>ヘンカン</t>
    </rPh>
    <rPh sb="11" eb="13">
      <t>シエン</t>
    </rPh>
    <rPh sb="13" eb="16">
      <t>ホジョキン</t>
    </rPh>
    <rPh sb="16" eb="18">
      <t>コウフ</t>
    </rPh>
    <rPh sb="18" eb="21">
      <t>シンセイショ</t>
    </rPh>
    <phoneticPr fontId="1"/>
  </si>
  <si>
    <t>１．　交付申請額</t>
    <rPh sb="3" eb="5">
      <t>コウフ</t>
    </rPh>
    <rPh sb="5" eb="7">
      <t>シンセイ</t>
    </rPh>
    <rPh sb="7" eb="8">
      <t>ガク</t>
    </rPh>
    <phoneticPr fontId="1"/>
  </si>
  <si>
    <t>　</t>
    <phoneticPr fontId="1"/>
  </si>
  <si>
    <t>～</t>
    <phoneticPr fontId="1"/>
  </si>
  <si>
    <t>電話番号：</t>
    <rPh sb="0" eb="2">
      <t>デンワ</t>
    </rPh>
    <rPh sb="2" eb="4">
      <t>バンゴウ</t>
    </rPh>
    <phoneticPr fontId="1"/>
  </si>
  <si>
    <t>担当者：</t>
    <rPh sb="0" eb="3">
      <t>タントウシャ</t>
    </rPh>
    <phoneticPr fontId="1"/>
  </si>
  <si>
    <t>所属・職：</t>
    <rPh sb="0" eb="2">
      <t>ショゾク</t>
    </rPh>
    <rPh sb="3" eb="4">
      <t>ショク</t>
    </rPh>
    <phoneticPr fontId="1"/>
  </si>
  <si>
    <t>交付申請日</t>
    <rPh sb="0" eb="2">
      <t>コウフ</t>
    </rPh>
    <rPh sb="2" eb="4">
      <t>シンセイ</t>
    </rPh>
    <rPh sb="4" eb="5">
      <t>ビ</t>
    </rPh>
    <phoneticPr fontId="1"/>
  </si>
  <si>
    <t>補助額</t>
    <rPh sb="0" eb="2">
      <t>ホジョ</t>
    </rPh>
    <rPh sb="2" eb="3">
      <t>ガク</t>
    </rPh>
    <phoneticPr fontId="1"/>
  </si>
  <si>
    <t>【支援対象者明細】</t>
    <rPh sb="1" eb="3">
      <t>シエン</t>
    </rPh>
    <rPh sb="3" eb="5">
      <t>タイショウ</t>
    </rPh>
    <rPh sb="5" eb="6">
      <t>シャ</t>
    </rPh>
    <rPh sb="6" eb="8">
      <t>メイサイ</t>
    </rPh>
    <phoneticPr fontId="1"/>
  </si>
  <si>
    <t>チェック欄</t>
    <rPh sb="4" eb="5">
      <t>ラン</t>
    </rPh>
    <phoneticPr fontId="1"/>
  </si>
  <si>
    <t>申請書類</t>
    <phoneticPr fontId="1"/>
  </si>
  <si>
    <t>※移住先（鹿児島市）の住民票の写しがお手元にございましたら、コピーを添付いただきますと、手続きがスムーズです。ない場合は、雇用推進課から市民課に確認をしますので、改めてご準備いただく必要はありませんが、時間を要することがありますので了承ください。</t>
    <rPh sb="1" eb="4">
      <t>イジュウサキ</t>
    </rPh>
    <rPh sb="5" eb="9">
      <t>カゴシマシ</t>
    </rPh>
    <rPh sb="11" eb="14">
      <t>ジュウミンヒョウ</t>
    </rPh>
    <rPh sb="15" eb="16">
      <t>ウツ</t>
    </rPh>
    <rPh sb="19" eb="21">
      <t>テモト</t>
    </rPh>
    <rPh sb="34" eb="36">
      <t>テンプ</t>
    </rPh>
    <rPh sb="44" eb="46">
      <t>テツヅ</t>
    </rPh>
    <rPh sb="57" eb="59">
      <t>バアイ</t>
    </rPh>
    <rPh sb="81" eb="82">
      <t>アラタ</t>
    </rPh>
    <rPh sb="85" eb="87">
      <t>ジュンビ</t>
    </rPh>
    <rPh sb="91" eb="93">
      <t>ヒツヨウ</t>
    </rPh>
    <rPh sb="101" eb="103">
      <t>ジカン</t>
    </rPh>
    <rPh sb="104" eb="105">
      <t>ヨウ</t>
    </rPh>
    <rPh sb="116" eb="118">
      <t>リョウショウ</t>
    </rPh>
    <phoneticPr fontId="1"/>
  </si>
  <si>
    <t>【代理返還内訳書（交付申請時提出用）】</t>
    <rPh sb="9" eb="11">
      <t>コウフ</t>
    </rPh>
    <rPh sb="11" eb="13">
      <t>シンセイ</t>
    </rPh>
    <rPh sb="13" eb="14">
      <t>ジ</t>
    </rPh>
    <rPh sb="14" eb="16">
      <t>テイシュツ</t>
    </rPh>
    <rPh sb="16" eb="17">
      <t>ヨウ</t>
    </rPh>
    <phoneticPr fontId="1"/>
  </si>
  <si>
    <t>代理返還を行ったことが証明できるもの（納入通知書、通帳の写し、日本学生機構の専用ページの写し　など）</t>
    <rPh sb="0" eb="2">
      <t>ダイリ</t>
    </rPh>
    <rPh sb="2" eb="4">
      <t>ヘンカン</t>
    </rPh>
    <rPh sb="5" eb="6">
      <t>オコナ</t>
    </rPh>
    <rPh sb="11" eb="13">
      <t>ショウメイ</t>
    </rPh>
    <rPh sb="19" eb="21">
      <t>ノウニュウ</t>
    </rPh>
    <rPh sb="21" eb="24">
      <t>ツウチショ</t>
    </rPh>
    <rPh sb="25" eb="27">
      <t>ツウチョウ</t>
    </rPh>
    <rPh sb="28" eb="29">
      <t>ウツ</t>
    </rPh>
    <rPh sb="31" eb="33">
      <t>ニホン</t>
    </rPh>
    <rPh sb="33" eb="35">
      <t>ガクセイ</t>
    </rPh>
    <rPh sb="35" eb="37">
      <t>キコウ</t>
    </rPh>
    <rPh sb="38" eb="40">
      <t>センヨウ</t>
    </rPh>
    <rPh sb="44" eb="45">
      <t>ウツ</t>
    </rPh>
    <phoneticPr fontId="1"/>
  </si>
  <si>
    <t>年度取組開始月日</t>
    <rPh sb="0" eb="2">
      <t>ネンド</t>
    </rPh>
    <rPh sb="2" eb="4">
      <t>トリクミ</t>
    </rPh>
    <rPh sb="4" eb="6">
      <t>カイシ</t>
    </rPh>
    <rPh sb="6" eb="7">
      <t>ツキ</t>
    </rPh>
    <rPh sb="7" eb="8">
      <t>ニチ</t>
    </rPh>
    <phoneticPr fontId="1"/>
  </si>
  <si>
    <t>年度取組終了月日</t>
    <rPh sb="0" eb="2">
      <t>ネンド</t>
    </rPh>
    <rPh sb="2" eb="4">
      <t>トリクミ</t>
    </rPh>
    <rPh sb="4" eb="6">
      <t>シュウリョウ</t>
    </rPh>
    <rPh sb="6" eb="7">
      <t>ツキ</t>
    </rPh>
    <rPh sb="7" eb="8">
      <t>ビ</t>
    </rPh>
    <phoneticPr fontId="1"/>
  </si>
  <si>
    <t>鹿児島市奨学金代理返還支援補助金交付申請書類チェックリスト</t>
    <rPh sb="0" eb="4">
      <t>カゴシマシ</t>
    </rPh>
    <rPh sb="4" eb="7">
      <t>ショウガクキン</t>
    </rPh>
    <rPh sb="7" eb="9">
      <t>ダイリ</t>
    </rPh>
    <rPh sb="9" eb="11">
      <t>ヘンカン</t>
    </rPh>
    <rPh sb="11" eb="13">
      <t>シエン</t>
    </rPh>
    <rPh sb="13" eb="16">
      <t>ホジョキン</t>
    </rPh>
    <rPh sb="16" eb="18">
      <t>コウフ</t>
    </rPh>
    <rPh sb="18" eb="20">
      <t>シンセイ</t>
    </rPh>
    <rPh sb="20" eb="22">
      <t>ショルイ</t>
    </rPh>
    <phoneticPr fontId="1"/>
  </si>
  <si>
    <t>請求書（様式第６）</t>
    <rPh sb="0" eb="2">
      <t>セイキュウ</t>
    </rPh>
    <rPh sb="2" eb="3">
      <t>ショ</t>
    </rPh>
    <rPh sb="4" eb="6">
      <t>ヨウシキ</t>
    </rPh>
    <rPh sb="6" eb="7">
      <t>ダイ</t>
    </rPh>
    <phoneticPr fontId="1"/>
  </si>
  <si>
    <t>振込先口座の通帳の写し（口座情報がわかるページ）</t>
    <rPh sb="0" eb="3">
      <t>フリコミサキ</t>
    </rPh>
    <rPh sb="3" eb="5">
      <t>コウザ</t>
    </rPh>
    <rPh sb="6" eb="8">
      <t>ツウチョウ</t>
    </rPh>
    <rPh sb="9" eb="10">
      <t>ウツ</t>
    </rPh>
    <rPh sb="12" eb="14">
      <t>コウザ</t>
    </rPh>
    <rPh sb="14" eb="16">
      <t>ジョウホウ</t>
    </rPh>
    <phoneticPr fontId="1"/>
  </si>
  <si>
    <t>４．　連絡先（資格申請決定時から変更がある場合のみ記入）</t>
    <rPh sb="3" eb="6">
      <t>レンラクサキ</t>
    </rPh>
    <rPh sb="7" eb="9">
      <t>シカク</t>
    </rPh>
    <rPh sb="9" eb="11">
      <t>シンセイ</t>
    </rPh>
    <rPh sb="11" eb="13">
      <t>ケッテイ</t>
    </rPh>
    <rPh sb="13" eb="14">
      <t>ジ</t>
    </rPh>
    <rPh sb="16" eb="18">
      <t>ヘンコウ</t>
    </rPh>
    <rPh sb="21" eb="23">
      <t>バアイ</t>
    </rPh>
    <rPh sb="25" eb="27">
      <t>キニュウ</t>
    </rPh>
    <phoneticPr fontId="1"/>
  </si>
  <si>
    <t>　　　　　　　　代理返還内訳書（交付申請時提出用）のとおり</t>
    <rPh sb="8" eb="10">
      <t>ダイリ</t>
    </rPh>
    <rPh sb="10" eb="12">
      <t>ヘンカン</t>
    </rPh>
    <rPh sb="12" eb="14">
      <t>ウチワケ</t>
    </rPh>
    <rPh sb="14" eb="15">
      <t>ショ</t>
    </rPh>
    <rPh sb="16" eb="18">
      <t>コウフ</t>
    </rPh>
    <rPh sb="18" eb="21">
      <t>シンセイジ</t>
    </rPh>
    <rPh sb="21" eb="23">
      <t>テイシュツ</t>
    </rPh>
    <rPh sb="23" eb="24">
      <t>ヨウ</t>
    </rPh>
    <phoneticPr fontId="1"/>
  </si>
  <si>
    <t>２．　代理返還（予定）期間</t>
    <rPh sb="3" eb="5">
      <t>ダイリ</t>
    </rPh>
    <rPh sb="5" eb="7">
      <t>ヘンカン</t>
    </rPh>
    <rPh sb="8" eb="10">
      <t>ヨテイ</t>
    </rPh>
    <rPh sb="11" eb="13">
      <t>キカン</t>
    </rPh>
    <phoneticPr fontId="1"/>
  </si>
  <si>
    <t>３．　代理返還の内容</t>
    <rPh sb="3" eb="5">
      <t>ダイリ</t>
    </rPh>
    <rPh sb="5" eb="7">
      <t>ヘンカン</t>
    </rPh>
    <rPh sb="8" eb="10">
      <t>ナイヨウ</t>
    </rPh>
    <phoneticPr fontId="1"/>
  </si>
  <si>
    <t>鹿児島市奨学金代理返還支援補助金交付申請書（様式第９）</t>
    <rPh sb="0" eb="4">
      <t>カゴシマシ</t>
    </rPh>
    <rPh sb="4" eb="7">
      <t>ショウガクキン</t>
    </rPh>
    <rPh sb="7" eb="16">
      <t>ダイリヘンカンシエンホジョキン</t>
    </rPh>
    <rPh sb="16" eb="18">
      <t>コウフ</t>
    </rPh>
    <rPh sb="18" eb="21">
      <t>シンセイショ</t>
    </rPh>
    <rPh sb="22" eb="24">
      <t>ヨウシキ</t>
    </rPh>
    <rPh sb="24" eb="25">
      <t>ダイ</t>
    </rPh>
    <phoneticPr fontId="1"/>
  </si>
  <si>
    <t>　鹿児島市奨学金代理返還支援補助金交付要綱第７条の規定に基づき、下記のとおり補助金の交付を申請します。</t>
    <rPh sb="21" eb="22">
      <t>ダイ</t>
    </rPh>
    <rPh sb="23" eb="24">
      <t>ジョウ</t>
    </rPh>
    <rPh sb="25" eb="27">
      <t>キテイ</t>
    </rPh>
    <rPh sb="28" eb="29">
      <t>モト</t>
    </rPh>
    <rPh sb="32" eb="34">
      <t>カキ</t>
    </rPh>
    <rPh sb="38" eb="41">
      <t>ホジョキン</t>
    </rPh>
    <rPh sb="42" eb="44">
      <t>コウフ</t>
    </rPh>
    <phoneticPr fontId="1"/>
  </si>
  <si>
    <t>代理返還内訳書（交付申請時提出用）</t>
    <rPh sb="0" eb="2">
      <t>ダイリ</t>
    </rPh>
    <rPh sb="2" eb="4">
      <t>ヘンカン</t>
    </rPh>
    <rPh sb="4" eb="6">
      <t>ウチワケ</t>
    </rPh>
    <rPh sb="6" eb="7">
      <t>ショ</t>
    </rPh>
    <rPh sb="8" eb="10">
      <t>コウフ</t>
    </rPh>
    <rPh sb="10" eb="12">
      <t>シンセイ</t>
    </rPh>
    <rPh sb="12" eb="13">
      <t>ジ</t>
    </rPh>
    <rPh sb="13" eb="15">
      <t>テイシュツ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</si>
</sst>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###&quot;　&quot;####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8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7" fontId="10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177" fontId="2" fillId="3" borderId="0" xfId="0" applyNumberFormat="1" applyFont="1" applyFill="1" applyAlignment="1">
      <alignment horizontal="left" vertical="center"/>
    </xf>
    <xf numFmtId="0" fontId="2" fillId="3" borderId="0" xfId="0" applyFont="1" applyFill="1">
      <alignment vertical="center"/>
    </xf>
    <xf numFmtId="178" fontId="2" fillId="3" borderId="0" xfId="0" applyNumberFormat="1" applyFont="1" applyFill="1">
      <alignment vertical="center"/>
    </xf>
    <xf numFmtId="0" fontId="5" fillId="7" borderId="8" xfId="0" applyFont="1" applyFill="1" applyBorder="1" applyAlignment="1">
      <alignment horizontal="center" vertical="center"/>
    </xf>
    <xf numFmtId="42" fontId="2" fillId="3" borderId="11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38" fontId="6" fillId="3" borderId="1" xfId="1" applyFont="1" applyFill="1" applyBorder="1" applyAlignment="1">
      <alignment horizontal="right" vertical="center"/>
    </xf>
    <xf numFmtId="38" fontId="6" fillId="3" borderId="3" xfId="1" applyFont="1" applyFill="1" applyBorder="1" applyAlignment="1">
      <alignment horizontal="right" vertical="center"/>
    </xf>
    <xf numFmtId="42" fontId="6" fillId="2" borderId="9" xfId="1" applyNumberFormat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42" fontId="6" fillId="2" borderId="14" xfId="1" applyNumberFormat="1" applyFont="1" applyFill="1" applyBorder="1" applyAlignment="1">
      <alignment horizontal="center" vertical="center"/>
    </xf>
    <xf numFmtId="42" fontId="6" fillId="2" borderId="12" xfId="1" applyNumberFormat="1" applyFont="1" applyFill="1" applyBorder="1" applyAlignment="1">
      <alignment horizontal="center" vertical="center"/>
    </xf>
    <xf numFmtId="42" fontId="5" fillId="2" borderId="9" xfId="0" applyNumberFormat="1" applyFont="1" applyFill="1" applyBorder="1" applyAlignment="1">
      <alignment horizontal="center" vertical="center"/>
    </xf>
    <xf numFmtId="42" fontId="5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6" fillId="6" borderId="15" xfId="0" applyFont="1" applyFill="1" applyBorder="1" applyAlignment="1">
      <alignment horizontal="center" vertical="center"/>
    </xf>
    <xf numFmtId="38" fontId="6" fillId="3" borderId="1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FFFF"/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545040</xdr:colOff>
      <xdr:row>3</xdr:row>
      <xdr:rowOff>359834</xdr:rowOff>
    </xdr:from>
    <xdr:to>
      <xdr:col>17</xdr:col>
      <xdr:colOff>349249</xdr:colOff>
      <xdr:row>20</xdr:row>
      <xdr:rowOff>42333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1767CE-F59C-3079-63BA-B77F0C6BB015}"/>
            </a:ext>
          </a:extLst>
        </xdr:cNvPr>
        <xdr:cNvSpPr txBox="1"/>
      </xdr:nvSpPr>
      <xdr:spPr>
        <a:xfrm>
          <a:off x="11800416" y="994834"/>
          <a:ext cx="2555875" cy="2762249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を入力してください。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6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支援対象者明細</a:t>
          </a:r>
          <a:r>
            <a:rPr kumimoji="1" lang="en-US" altLang="ja-JP" sz="16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については「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②支援対象者明細（入力用）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」シートに入力したものが反映されます。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>
              <a:solidFill>
                <a:srgbClr val="00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は自動計算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12</xdr:col>
          <xdr:colOff>164572</xdr:colOff>
          <xdr:row>15</xdr:row>
          <xdr:rowOff>14288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D5245024-6F3C-B92B-8BA2-70B6F65976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:$P$10" spid="_x0000_s82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4097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12</xdr:col>
          <xdr:colOff>164572</xdr:colOff>
          <xdr:row>25</xdr:row>
          <xdr:rowOff>14288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409E1D1-FC5E-8073-129A-290D6DEC7C8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12:$P$20" spid="_x0000_s829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30289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12</xdr:col>
          <xdr:colOff>164572</xdr:colOff>
          <xdr:row>35</xdr:row>
          <xdr:rowOff>14288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EE5C5871-A7D2-BB3B-2F7C-13F4FEA337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2:$P$30" spid="_x0000_s829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46482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12</xdr:col>
          <xdr:colOff>164572</xdr:colOff>
          <xdr:row>45</xdr:row>
          <xdr:rowOff>14288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C41870C5-CD9E-96CE-309B-26C29A73D36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32:$P$40" spid="_x0000_s829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62674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12</xdr:col>
          <xdr:colOff>164572</xdr:colOff>
          <xdr:row>55</xdr:row>
          <xdr:rowOff>14288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6BCFDB13-6C2E-DE9D-C572-38F67BA8AB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42:$P$50" spid="_x0000_s830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78867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12</xdr:col>
          <xdr:colOff>164572</xdr:colOff>
          <xdr:row>65</xdr:row>
          <xdr:rowOff>14288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54C53645-F822-C891-102F-0C3A1B1A793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52:$P$60" spid="_x0000_s830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95059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12</xdr:col>
          <xdr:colOff>166688</xdr:colOff>
          <xdr:row>15</xdr:row>
          <xdr:rowOff>14288</xdr:rowOff>
        </xdr:to>
        <xdr:pic>
          <xdr:nvPicPr>
            <xdr:cNvPr id="4851" name="図 8">
              <a:extLst>
                <a:ext uri="{FF2B5EF4-FFF2-40B4-BE49-F238E27FC236}">
                  <a16:creationId xmlns:a16="http://schemas.microsoft.com/office/drawing/2014/main" id="{F4705CF4-F9BD-9D90-1ECE-E6024209C1C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:$P$10" spid="_x0000_s83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4097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12</xdr:col>
          <xdr:colOff>166688</xdr:colOff>
          <xdr:row>25</xdr:row>
          <xdr:rowOff>14288</xdr:rowOff>
        </xdr:to>
        <xdr:pic>
          <xdr:nvPicPr>
            <xdr:cNvPr id="4852" name="図 10">
              <a:extLst>
                <a:ext uri="{FF2B5EF4-FFF2-40B4-BE49-F238E27FC236}">
                  <a16:creationId xmlns:a16="http://schemas.microsoft.com/office/drawing/2014/main" id="{EB2438A9-2E73-23AE-FCE7-9E8B2E8AB70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12:$P$20" spid="_x0000_s83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30289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12</xdr:col>
          <xdr:colOff>166688</xdr:colOff>
          <xdr:row>35</xdr:row>
          <xdr:rowOff>14288</xdr:rowOff>
        </xdr:to>
        <xdr:pic>
          <xdr:nvPicPr>
            <xdr:cNvPr id="4853" name="図 11">
              <a:extLst>
                <a:ext uri="{FF2B5EF4-FFF2-40B4-BE49-F238E27FC236}">
                  <a16:creationId xmlns:a16="http://schemas.microsoft.com/office/drawing/2014/main" id="{367C635F-3066-9B21-064E-8693C92DC6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22:$P$30" spid="_x0000_s83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46482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12</xdr:col>
          <xdr:colOff>166688</xdr:colOff>
          <xdr:row>45</xdr:row>
          <xdr:rowOff>14288</xdr:rowOff>
        </xdr:to>
        <xdr:pic>
          <xdr:nvPicPr>
            <xdr:cNvPr id="4854" name="図 12">
              <a:extLst>
                <a:ext uri="{FF2B5EF4-FFF2-40B4-BE49-F238E27FC236}">
                  <a16:creationId xmlns:a16="http://schemas.microsoft.com/office/drawing/2014/main" id="{A0442DD0-D0E3-11FA-0982-1E8763FDC5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32:$P$40" spid="_x0000_s830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62674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12</xdr:col>
          <xdr:colOff>166688</xdr:colOff>
          <xdr:row>55</xdr:row>
          <xdr:rowOff>14288</xdr:rowOff>
        </xdr:to>
        <xdr:pic>
          <xdr:nvPicPr>
            <xdr:cNvPr id="4855" name="図 13">
              <a:extLst>
                <a:ext uri="{FF2B5EF4-FFF2-40B4-BE49-F238E27FC236}">
                  <a16:creationId xmlns:a16="http://schemas.microsoft.com/office/drawing/2014/main" id="{37F9E51A-0E2C-981D-67C7-99F1B397959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42:$P$50" spid="_x0000_s8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0" y="788670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12</xdr:col>
          <xdr:colOff>166688</xdr:colOff>
          <xdr:row>65</xdr:row>
          <xdr:rowOff>14288</xdr:rowOff>
        </xdr:to>
        <xdr:pic>
          <xdr:nvPicPr>
            <xdr:cNvPr id="4856" name="図 14">
              <a:extLst>
                <a:ext uri="{FF2B5EF4-FFF2-40B4-BE49-F238E27FC236}">
                  <a16:creationId xmlns:a16="http://schemas.microsoft.com/office/drawing/2014/main" id="{EEB1C42E-06DF-D082-F22E-D5185351B0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➁支援対象者明細（入力用）'!$A$52:$P$60" spid="_x0000_s83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0" y="9505950"/>
              <a:ext cx="10977563" cy="1471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334433</xdr:colOff>
      <xdr:row>5</xdr:row>
      <xdr:rowOff>34394</xdr:rowOff>
    </xdr:from>
    <xdr:to>
      <xdr:col>21</xdr:col>
      <xdr:colOff>138641</xdr:colOff>
      <xdr:row>13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78A52-1F49-4FB4-BD93-9562C551187F}"/>
            </a:ext>
          </a:extLst>
        </xdr:cNvPr>
        <xdr:cNvSpPr txBox="1"/>
      </xdr:nvSpPr>
      <xdr:spPr>
        <a:xfrm>
          <a:off x="12029016" y="859894"/>
          <a:ext cx="2555875" cy="1426106"/>
        </a:xfrm>
        <a:prstGeom prst="rect">
          <a:avLst/>
        </a:prstGeom>
        <a:solidFill>
          <a:srgbClr val="FF66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を入力してください。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600">
              <a:solidFill>
                <a:srgbClr val="00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水色セル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は自動計算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293159</xdr:colOff>
      <xdr:row>9</xdr:row>
      <xdr:rowOff>181505</xdr:rowOff>
    </xdr:from>
    <xdr:to>
      <xdr:col>10</xdr:col>
      <xdr:colOff>676275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C93E8F-1881-45BA-B024-B503BF6EDDD3}"/>
            </a:ext>
          </a:extLst>
        </xdr:cNvPr>
        <xdr:cNvSpPr txBox="1"/>
      </xdr:nvSpPr>
      <xdr:spPr>
        <a:xfrm>
          <a:off x="7598834" y="2010305"/>
          <a:ext cx="4497916" cy="46619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黄色網掛け部分は入力してください。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E11F-4FB8-48BF-8756-54F65889B8A3}">
  <sheetPr>
    <tabColor rgb="FFFF0000"/>
    <pageSetUpPr fitToPage="1"/>
  </sheetPr>
  <dimension ref="A1:L6"/>
  <sheetViews>
    <sheetView tabSelected="1" view="pageBreakPreview" zoomScale="90" zoomScaleNormal="100" zoomScaleSheetLayoutView="90" workbookViewId="0">
      <selection activeCell="H6" sqref="H6"/>
    </sheetView>
  </sheetViews>
  <sheetFormatPr defaultRowHeight="12.75"/>
  <cols>
    <col min="1" max="1" width="14" style="6" customWidth="1"/>
    <col min="2" max="2" width="15.625" style="6" customWidth="1"/>
    <col min="3" max="3" width="11.125" style="6" customWidth="1"/>
    <col min="4" max="4" width="10.875" style="6" customWidth="1"/>
    <col min="5" max="6" width="9" style="6"/>
    <col min="7" max="7" width="18.625" style="6" customWidth="1"/>
    <col min="8" max="8" width="17.625" style="6" customWidth="1"/>
    <col min="9" max="16384" width="9" style="6"/>
  </cols>
  <sheetData>
    <row r="1" spans="1:12">
      <c r="A1" s="10" t="s">
        <v>49</v>
      </c>
    </row>
    <row r="3" spans="1:12" ht="24" customHeight="1">
      <c r="A3" s="7" t="s">
        <v>0</v>
      </c>
      <c r="B3" s="7" t="s">
        <v>7</v>
      </c>
      <c r="C3" s="8" t="s">
        <v>8</v>
      </c>
      <c r="D3" s="7" t="s">
        <v>9</v>
      </c>
      <c r="E3" s="50" t="s">
        <v>35</v>
      </c>
      <c r="F3" s="51"/>
      <c r="G3" s="7" t="s">
        <v>10</v>
      </c>
      <c r="H3" s="7" t="s">
        <v>43</v>
      </c>
      <c r="I3" s="48" t="s">
        <v>51</v>
      </c>
      <c r="J3" s="48"/>
      <c r="K3" s="48" t="s">
        <v>52</v>
      </c>
      <c r="L3" s="48"/>
    </row>
    <row r="4" spans="1:12" ht="36" customHeight="1">
      <c r="A4" s="17"/>
      <c r="B4" s="15" t="str">
        <f>PHONETIC(A4)</f>
        <v/>
      </c>
      <c r="C4" s="17"/>
      <c r="D4" s="18"/>
      <c r="E4" s="52"/>
      <c r="F4" s="53"/>
      <c r="G4" s="16"/>
      <c r="H4" s="32"/>
      <c r="I4" s="49"/>
      <c r="J4" s="49"/>
      <c r="K4" s="49"/>
      <c r="L4" s="49"/>
    </row>
    <row r="5" spans="1:12">
      <c r="A5" s="9"/>
      <c r="B5" s="9"/>
      <c r="C5" s="9"/>
      <c r="D5" s="9"/>
      <c r="E5" s="9"/>
      <c r="F5" s="9"/>
    </row>
    <row r="6" spans="1:12">
      <c r="A6" s="10" t="s">
        <v>45</v>
      </c>
    </row>
  </sheetData>
  <mergeCells count="6">
    <mergeCell ref="K3:L3"/>
    <mergeCell ref="I4:J4"/>
    <mergeCell ref="K4:L4"/>
    <mergeCell ref="E3:F3"/>
    <mergeCell ref="E4:F4"/>
    <mergeCell ref="I3:J3"/>
  </mergeCells>
  <phoneticPr fontId="1"/>
  <pageMargins left="0.7" right="0.7" top="0.75" bottom="0.75" header="0.3" footer="0.3"/>
  <pageSetup paperSize="9" scale="80" fitToHeight="0" orientation="landscape" r:id="rId1"/>
  <headerFooter>
    <oddHeader>&amp;L&amp;"ＭＳ 明朝,標準"（第７条関係）</oddHeader>
    <oddFooter>&amp;P / &amp;N ページ</oddFooter>
  </headerFooter>
  <rowBreaks count="2" manualBreakCount="2">
    <brk id="36" max="12" man="1"/>
    <brk id="77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FCDB-49ED-43A4-9F77-2D30FEA3159B}">
  <sheetPr>
    <tabColor rgb="FFFFFF00"/>
  </sheetPr>
  <dimension ref="A2:P60"/>
  <sheetViews>
    <sheetView showGridLines="0" view="pageBreakPreview" topLeftCell="A25" zoomScale="90" zoomScaleNormal="100" zoomScaleSheetLayoutView="90" workbookViewId="0">
      <selection activeCell="J13" sqref="J13:N13"/>
    </sheetView>
  </sheetViews>
  <sheetFormatPr defaultRowHeight="12.75"/>
  <cols>
    <col min="1" max="16384" width="9" style="6"/>
  </cols>
  <sheetData>
    <row r="2" spans="1:16">
      <c r="A2" s="11" t="s">
        <v>13</v>
      </c>
    </row>
    <row r="3" spans="1:16">
      <c r="A3" s="58" t="s">
        <v>11</v>
      </c>
      <c r="B3" s="58"/>
      <c r="C3" s="58" t="s">
        <v>12</v>
      </c>
      <c r="D3" s="58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6">
      <c r="A4" s="61"/>
      <c r="B4" s="61"/>
      <c r="C4" s="62" t="str">
        <f>PHONETIC(A4)</f>
        <v/>
      </c>
      <c r="D4" s="62"/>
      <c r="E4" s="63"/>
      <c r="F4" s="63"/>
      <c r="G4" s="63"/>
      <c r="H4" s="63"/>
      <c r="I4" s="63"/>
      <c r="J4" s="64"/>
      <c r="K4" s="64"/>
      <c r="L4" s="64"/>
      <c r="M4" s="64"/>
      <c r="N4" s="64"/>
    </row>
    <row r="5" spans="1:16" ht="13.15" thickBot="1">
      <c r="A5" s="61"/>
      <c r="B5" s="61"/>
      <c r="C5" s="62"/>
      <c r="D5" s="62"/>
      <c r="E5" s="63"/>
      <c r="F5" s="63"/>
      <c r="G5" s="63"/>
      <c r="H5" s="63"/>
      <c r="I5" s="63"/>
      <c r="J5" s="64"/>
      <c r="K5" s="64"/>
      <c r="L5" s="64"/>
      <c r="M5" s="64"/>
      <c r="N5" s="64"/>
      <c r="P5" s="12" t="s">
        <v>21</v>
      </c>
    </row>
    <row r="6" spans="1:16">
      <c r="A6" s="65"/>
      <c r="B6" s="66"/>
      <c r="C6" s="14" t="s">
        <v>23</v>
      </c>
      <c r="D6" s="14" t="s">
        <v>24</v>
      </c>
      <c r="E6" s="14" t="s">
        <v>25</v>
      </c>
      <c r="F6" s="14" t="s">
        <v>26</v>
      </c>
      <c r="G6" s="14" t="s">
        <v>27</v>
      </c>
      <c r="H6" s="14" t="s">
        <v>28</v>
      </c>
      <c r="I6" s="14" t="s">
        <v>29</v>
      </c>
      <c r="J6" s="14" t="s">
        <v>30</v>
      </c>
      <c r="K6" s="14" t="s">
        <v>31</v>
      </c>
      <c r="L6" s="14" t="s">
        <v>32</v>
      </c>
      <c r="M6" s="14" t="s">
        <v>33</v>
      </c>
      <c r="N6" s="14" t="s">
        <v>34</v>
      </c>
      <c r="O6" s="33" t="s">
        <v>22</v>
      </c>
      <c r="P6" s="30" t="s">
        <v>44</v>
      </c>
    </row>
    <row r="7" spans="1:16">
      <c r="A7" s="58" t="s">
        <v>20</v>
      </c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7">
        <f>SUM(C7:N7)</f>
        <v>0</v>
      </c>
      <c r="P7" s="69">
        <f>IF(O9&lt;180000,O9/2,90000)</f>
        <v>0</v>
      </c>
    </row>
    <row r="8" spans="1:16">
      <c r="A8" s="58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7"/>
      <c r="P8" s="69"/>
    </row>
    <row r="9" spans="1:16">
      <c r="A9" s="58" t="s">
        <v>19</v>
      </c>
      <c r="B9" s="58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68">
        <f>SUM(C9:N9)</f>
        <v>0</v>
      </c>
      <c r="P9" s="69"/>
    </row>
    <row r="10" spans="1:16" ht="13.15" thickBot="1">
      <c r="A10" s="58"/>
      <c r="B10" s="58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68"/>
      <c r="P10" s="70"/>
    </row>
    <row r="12" spans="1:16">
      <c r="A12" s="11" t="s">
        <v>14</v>
      </c>
    </row>
    <row r="13" spans="1:16">
      <c r="A13" s="58" t="s">
        <v>11</v>
      </c>
      <c r="B13" s="58"/>
      <c r="C13" s="58" t="s">
        <v>12</v>
      </c>
      <c r="D13" s="58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6">
      <c r="A14" s="61"/>
      <c r="B14" s="61"/>
      <c r="C14" s="62" t="str">
        <f>PHONETIC(A14)</f>
        <v/>
      </c>
      <c r="D14" s="62"/>
      <c r="E14" s="63"/>
      <c r="F14" s="63"/>
      <c r="G14" s="63"/>
      <c r="H14" s="63"/>
      <c r="I14" s="63"/>
      <c r="J14" s="64"/>
      <c r="K14" s="64"/>
      <c r="L14" s="64"/>
      <c r="M14" s="64"/>
      <c r="N14" s="64"/>
    </row>
    <row r="15" spans="1:16" ht="13.15" thickBot="1">
      <c r="A15" s="61"/>
      <c r="B15" s="61"/>
      <c r="C15" s="62"/>
      <c r="D15" s="62"/>
      <c r="E15" s="63"/>
      <c r="F15" s="63"/>
      <c r="G15" s="63"/>
      <c r="H15" s="63"/>
      <c r="I15" s="63"/>
      <c r="J15" s="64"/>
      <c r="K15" s="64"/>
      <c r="L15" s="64"/>
      <c r="M15" s="64"/>
      <c r="N15" s="64"/>
      <c r="P15" s="12" t="s">
        <v>21</v>
      </c>
    </row>
    <row r="16" spans="1:16">
      <c r="A16" s="65"/>
      <c r="B16" s="66"/>
      <c r="C16" s="14" t="s">
        <v>23</v>
      </c>
      <c r="D16" s="14" t="s">
        <v>24</v>
      </c>
      <c r="E16" s="14" t="s">
        <v>25</v>
      </c>
      <c r="F16" s="14" t="s">
        <v>26</v>
      </c>
      <c r="G16" s="14" t="s">
        <v>27</v>
      </c>
      <c r="H16" s="14" t="s">
        <v>28</v>
      </c>
      <c r="I16" s="14" t="s">
        <v>29</v>
      </c>
      <c r="J16" s="14" t="s">
        <v>30</v>
      </c>
      <c r="K16" s="14" t="s">
        <v>31</v>
      </c>
      <c r="L16" s="14" t="s">
        <v>32</v>
      </c>
      <c r="M16" s="14" t="s">
        <v>33</v>
      </c>
      <c r="N16" s="74" t="s">
        <v>34</v>
      </c>
      <c r="O16" s="13" t="s">
        <v>22</v>
      </c>
      <c r="P16" s="30" t="s">
        <v>44</v>
      </c>
    </row>
    <row r="17" spans="1:16">
      <c r="A17" s="58" t="s">
        <v>20</v>
      </c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75"/>
      <c r="O17" s="56">
        <f>SUM(C17:N17)</f>
        <v>0</v>
      </c>
      <c r="P17" s="69">
        <f>IF(O19&lt;180000,O19/2,90000)</f>
        <v>0</v>
      </c>
    </row>
    <row r="18" spans="1:16">
      <c r="A18" s="58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75"/>
      <c r="O18" s="56"/>
      <c r="P18" s="69"/>
    </row>
    <row r="19" spans="1:16">
      <c r="A19" s="58" t="s">
        <v>19</v>
      </c>
      <c r="B19" s="58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56">
        <f>SUM(C19:N19)</f>
        <v>0</v>
      </c>
      <c r="P19" s="69"/>
    </row>
    <row r="20" spans="1:16" ht="13.15" thickBot="1">
      <c r="A20" s="58"/>
      <c r="B20" s="58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56"/>
      <c r="P20" s="70"/>
    </row>
    <row r="22" spans="1:16">
      <c r="A22" s="11" t="s">
        <v>15</v>
      </c>
    </row>
    <row r="23" spans="1:16">
      <c r="A23" s="58" t="s">
        <v>11</v>
      </c>
      <c r="B23" s="58"/>
      <c r="C23" s="58" t="s">
        <v>12</v>
      </c>
      <c r="D23" s="58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6">
      <c r="A24" s="61"/>
      <c r="B24" s="61"/>
      <c r="C24" s="62" t="str">
        <f>PHONETIC(A24)</f>
        <v/>
      </c>
      <c r="D24" s="62"/>
      <c r="E24" s="63"/>
      <c r="F24" s="63"/>
      <c r="G24" s="63"/>
      <c r="H24" s="63"/>
      <c r="I24" s="63"/>
      <c r="J24" s="64"/>
      <c r="K24" s="64"/>
      <c r="L24" s="64"/>
      <c r="M24" s="64"/>
      <c r="N24" s="64"/>
    </row>
    <row r="25" spans="1:16" ht="13.15" thickBot="1">
      <c r="A25" s="61"/>
      <c r="B25" s="61"/>
      <c r="C25" s="62"/>
      <c r="D25" s="62"/>
      <c r="E25" s="63"/>
      <c r="F25" s="63"/>
      <c r="G25" s="63"/>
      <c r="H25" s="63"/>
      <c r="I25" s="63"/>
      <c r="J25" s="64"/>
      <c r="K25" s="64"/>
      <c r="L25" s="64"/>
      <c r="M25" s="64"/>
      <c r="N25" s="64"/>
      <c r="P25" s="12" t="s">
        <v>21</v>
      </c>
    </row>
    <row r="26" spans="1:16">
      <c r="A26" s="65"/>
      <c r="B26" s="66"/>
      <c r="C26" s="14" t="s">
        <v>23</v>
      </c>
      <c r="D26" s="14" t="s">
        <v>24</v>
      </c>
      <c r="E26" s="14" t="s">
        <v>25</v>
      </c>
      <c r="F26" s="14" t="s">
        <v>26</v>
      </c>
      <c r="G26" s="14" t="s">
        <v>27</v>
      </c>
      <c r="H26" s="14" t="s">
        <v>28</v>
      </c>
      <c r="I26" s="14" t="s">
        <v>29</v>
      </c>
      <c r="J26" s="14" t="s">
        <v>30</v>
      </c>
      <c r="K26" s="14" t="s">
        <v>31</v>
      </c>
      <c r="L26" s="14" t="s">
        <v>32</v>
      </c>
      <c r="M26" s="14" t="s">
        <v>33</v>
      </c>
      <c r="N26" s="14" t="s">
        <v>34</v>
      </c>
      <c r="O26" s="13" t="s">
        <v>22</v>
      </c>
      <c r="P26" s="30" t="s">
        <v>44</v>
      </c>
    </row>
    <row r="27" spans="1:16">
      <c r="A27" s="58" t="s">
        <v>20</v>
      </c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7"/>
      <c r="O27" s="56">
        <f>SUM(C27:N27)</f>
        <v>0</v>
      </c>
      <c r="P27" s="69">
        <f>IF(O29&lt;180000,O29/2,90000)</f>
        <v>0</v>
      </c>
    </row>
    <row r="28" spans="1:16">
      <c r="A28" s="58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7"/>
      <c r="O28" s="56"/>
      <c r="P28" s="69"/>
    </row>
    <row r="29" spans="1:16">
      <c r="A29" s="58" t="s">
        <v>19</v>
      </c>
      <c r="B29" s="58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56">
        <f>SUM(C29:N29)</f>
        <v>0</v>
      </c>
      <c r="P29" s="69"/>
    </row>
    <row r="30" spans="1:16" ht="13.15" thickBot="1">
      <c r="A30" s="58"/>
      <c r="B30" s="58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56"/>
      <c r="P30" s="70"/>
    </row>
    <row r="32" spans="1:16">
      <c r="A32" s="11" t="s">
        <v>16</v>
      </c>
    </row>
    <row r="33" spans="1:16">
      <c r="A33" s="58" t="s">
        <v>11</v>
      </c>
      <c r="B33" s="58"/>
      <c r="C33" s="58" t="s">
        <v>12</v>
      </c>
      <c r="D33" s="58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6">
      <c r="A34" s="61"/>
      <c r="B34" s="61"/>
      <c r="C34" s="62" t="str">
        <f>PHONETIC(A34)</f>
        <v/>
      </c>
      <c r="D34" s="62"/>
      <c r="E34" s="63"/>
      <c r="F34" s="63"/>
      <c r="G34" s="63"/>
      <c r="H34" s="63"/>
      <c r="I34" s="63"/>
      <c r="J34" s="64"/>
      <c r="K34" s="64"/>
      <c r="L34" s="64"/>
      <c r="M34" s="64"/>
      <c r="N34" s="64"/>
    </row>
    <row r="35" spans="1:16" ht="13.15" thickBot="1">
      <c r="A35" s="61"/>
      <c r="B35" s="61"/>
      <c r="C35" s="62"/>
      <c r="D35" s="62"/>
      <c r="E35" s="63"/>
      <c r="F35" s="63"/>
      <c r="G35" s="63"/>
      <c r="H35" s="63"/>
      <c r="I35" s="63"/>
      <c r="J35" s="64"/>
      <c r="K35" s="64"/>
      <c r="L35" s="64"/>
      <c r="M35" s="64"/>
      <c r="N35" s="64"/>
      <c r="P35" s="12" t="s">
        <v>21</v>
      </c>
    </row>
    <row r="36" spans="1:16">
      <c r="A36" s="65"/>
      <c r="B36" s="66"/>
      <c r="C36" s="14" t="s">
        <v>23</v>
      </c>
      <c r="D36" s="14" t="s">
        <v>24</v>
      </c>
      <c r="E36" s="14" t="s">
        <v>25</v>
      </c>
      <c r="F36" s="14" t="s">
        <v>26</v>
      </c>
      <c r="G36" s="14" t="s">
        <v>27</v>
      </c>
      <c r="H36" s="14" t="s">
        <v>28</v>
      </c>
      <c r="I36" s="14" t="s">
        <v>29</v>
      </c>
      <c r="J36" s="14" t="s">
        <v>30</v>
      </c>
      <c r="K36" s="14" t="s">
        <v>31</v>
      </c>
      <c r="L36" s="14" t="s">
        <v>32</v>
      </c>
      <c r="M36" s="14" t="s">
        <v>33</v>
      </c>
      <c r="N36" s="14" t="s">
        <v>34</v>
      </c>
      <c r="O36" s="13" t="s">
        <v>22</v>
      </c>
      <c r="P36" s="30" t="s">
        <v>44</v>
      </c>
    </row>
    <row r="37" spans="1:16">
      <c r="A37" s="58" t="s">
        <v>20</v>
      </c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7"/>
      <c r="O37" s="56">
        <f>SUM(C37:N37)</f>
        <v>0</v>
      </c>
      <c r="P37" s="69">
        <f>IF(O39&lt;180000,O39/2,90000)</f>
        <v>0</v>
      </c>
    </row>
    <row r="38" spans="1:16">
      <c r="A38" s="58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7"/>
      <c r="O38" s="56"/>
      <c r="P38" s="69"/>
    </row>
    <row r="39" spans="1:16">
      <c r="A39" s="58" t="s">
        <v>19</v>
      </c>
      <c r="B39" s="58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>
        <f>SUM(C39:N39)</f>
        <v>0</v>
      </c>
      <c r="P39" s="69"/>
    </row>
    <row r="40" spans="1:16" ht="13.15" thickBot="1">
      <c r="A40" s="58"/>
      <c r="B40" s="5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6"/>
      <c r="P40" s="70"/>
    </row>
    <row r="42" spans="1:16">
      <c r="A42" s="11" t="s">
        <v>17</v>
      </c>
    </row>
    <row r="43" spans="1:16">
      <c r="A43" s="58" t="s">
        <v>11</v>
      </c>
      <c r="B43" s="58"/>
      <c r="C43" s="58" t="s">
        <v>12</v>
      </c>
      <c r="D43" s="58"/>
      <c r="E43" s="60"/>
      <c r="F43" s="60"/>
      <c r="G43" s="60"/>
      <c r="H43" s="60"/>
      <c r="I43" s="60"/>
      <c r="J43" s="60"/>
      <c r="K43" s="60"/>
      <c r="L43" s="60"/>
      <c r="M43" s="60"/>
      <c r="N43" s="60"/>
    </row>
    <row r="44" spans="1:16">
      <c r="A44" s="61"/>
      <c r="B44" s="61"/>
      <c r="C44" s="62" t="str">
        <f>PHONETIC(A44)</f>
        <v/>
      </c>
      <c r="D44" s="62"/>
      <c r="E44" s="63"/>
      <c r="F44" s="63"/>
      <c r="G44" s="63"/>
      <c r="H44" s="63"/>
      <c r="I44" s="63"/>
      <c r="J44" s="64"/>
      <c r="K44" s="64"/>
      <c r="L44" s="64"/>
      <c r="M44" s="64"/>
      <c r="N44" s="64"/>
      <c r="P44" s="12"/>
    </row>
    <row r="45" spans="1:16" ht="13.15" thickBot="1">
      <c r="A45" s="61"/>
      <c r="B45" s="61"/>
      <c r="C45" s="62"/>
      <c r="D45" s="62"/>
      <c r="E45" s="63"/>
      <c r="F45" s="63"/>
      <c r="G45" s="63"/>
      <c r="H45" s="63"/>
      <c r="I45" s="63"/>
      <c r="J45" s="64"/>
      <c r="K45" s="64"/>
      <c r="L45" s="64"/>
      <c r="M45" s="64"/>
      <c r="N45" s="64"/>
      <c r="P45" s="12" t="s">
        <v>21</v>
      </c>
    </row>
    <row r="46" spans="1:16">
      <c r="A46" s="65"/>
      <c r="B46" s="66"/>
      <c r="C46" s="14" t="s">
        <v>23</v>
      </c>
      <c r="D46" s="14" t="s">
        <v>24</v>
      </c>
      <c r="E46" s="14" t="s">
        <v>25</v>
      </c>
      <c r="F46" s="14" t="s">
        <v>26</v>
      </c>
      <c r="G46" s="14" t="s">
        <v>27</v>
      </c>
      <c r="H46" s="14" t="s">
        <v>28</v>
      </c>
      <c r="I46" s="14" t="s">
        <v>29</v>
      </c>
      <c r="J46" s="14" t="s">
        <v>30</v>
      </c>
      <c r="K46" s="14" t="s">
        <v>31</v>
      </c>
      <c r="L46" s="14" t="s">
        <v>32</v>
      </c>
      <c r="M46" s="14" t="s">
        <v>33</v>
      </c>
      <c r="N46" s="14" t="s">
        <v>34</v>
      </c>
      <c r="O46" s="13" t="s">
        <v>22</v>
      </c>
      <c r="P46" s="30" t="s">
        <v>44</v>
      </c>
    </row>
    <row r="47" spans="1:16">
      <c r="A47" s="58" t="s">
        <v>20</v>
      </c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7"/>
      <c r="O47" s="56">
        <f>SUM(C47:N47)</f>
        <v>0</v>
      </c>
      <c r="P47" s="69">
        <f>IF(O49&lt;180000,O49/2,90000)</f>
        <v>0</v>
      </c>
    </row>
    <row r="48" spans="1:16">
      <c r="A48" s="58"/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7"/>
      <c r="O48" s="56"/>
      <c r="P48" s="69"/>
    </row>
    <row r="49" spans="1:16">
      <c r="A49" s="58" t="s">
        <v>19</v>
      </c>
      <c r="B49" s="58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56">
        <f>SUM(C49:N49)</f>
        <v>0</v>
      </c>
      <c r="P49" s="69"/>
    </row>
    <row r="50" spans="1:16" ht="13.15" thickBot="1">
      <c r="A50" s="58"/>
      <c r="B50" s="58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5"/>
      <c r="O50" s="56"/>
      <c r="P50" s="70"/>
    </row>
    <row r="52" spans="1:16">
      <c r="A52" s="11" t="s">
        <v>18</v>
      </c>
    </row>
    <row r="53" spans="1:16">
      <c r="A53" s="58" t="s">
        <v>11</v>
      </c>
      <c r="B53" s="58"/>
      <c r="C53" s="58" t="s">
        <v>12</v>
      </c>
      <c r="D53" s="58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1:16">
      <c r="A54" s="61"/>
      <c r="B54" s="61"/>
      <c r="C54" s="62" t="str">
        <f>PHONETIC(A54)</f>
        <v/>
      </c>
      <c r="D54" s="62"/>
      <c r="E54" s="63"/>
      <c r="F54" s="63"/>
      <c r="G54" s="63"/>
      <c r="H54" s="63"/>
      <c r="I54" s="63"/>
      <c r="J54" s="64"/>
      <c r="K54" s="64"/>
      <c r="L54" s="64"/>
      <c r="M54" s="64"/>
      <c r="N54" s="64"/>
    </row>
    <row r="55" spans="1:16" ht="13.15" thickBot="1">
      <c r="A55" s="61"/>
      <c r="B55" s="61"/>
      <c r="C55" s="62"/>
      <c r="D55" s="62"/>
      <c r="E55" s="63"/>
      <c r="F55" s="63"/>
      <c r="G55" s="63"/>
      <c r="H55" s="63"/>
      <c r="I55" s="63"/>
      <c r="J55" s="64"/>
      <c r="K55" s="64"/>
      <c r="L55" s="64"/>
      <c r="M55" s="64"/>
      <c r="N55" s="64"/>
      <c r="P55" s="12" t="s">
        <v>21</v>
      </c>
    </row>
    <row r="56" spans="1:16">
      <c r="A56" s="65"/>
      <c r="B56" s="66"/>
      <c r="C56" s="14" t="s">
        <v>23</v>
      </c>
      <c r="D56" s="14" t="s">
        <v>24</v>
      </c>
      <c r="E56" s="14" t="s">
        <v>25</v>
      </c>
      <c r="F56" s="14" t="s">
        <v>26</v>
      </c>
      <c r="G56" s="14" t="s">
        <v>27</v>
      </c>
      <c r="H56" s="14" t="s">
        <v>28</v>
      </c>
      <c r="I56" s="14" t="s">
        <v>29</v>
      </c>
      <c r="J56" s="14" t="s">
        <v>30</v>
      </c>
      <c r="K56" s="14" t="s">
        <v>31</v>
      </c>
      <c r="L56" s="14" t="s">
        <v>32</v>
      </c>
      <c r="M56" s="14" t="s">
        <v>33</v>
      </c>
      <c r="N56" s="14" t="s">
        <v>34</v>
      </c>
      <c r="O56" s="13" t="s">
        <v>22</v>
      </c>
      <c r="P56" s="30" t="s">
        <v>44</v>
      </c>
    </row>
    <row r="57" spans="1:16">
      <c r="A57" s="58" t="s">
        <v>20</v>
      </c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7"/>
      <c r="O57" s="56">
        <f>SUM(C57:N57)</f>
        <v>0</v>
      </c>
      <c r="P57" s="69">
        <f>IF(O59&lt;180000,O59/2,90000)</f>
        <v>0</v>
      </c>
    </row>
    <row r="58" spans="1:16">
      <c r="A58" s="58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7"/>
      <c r="O58" s="56"/>
      <c r="P58" s="69"/>
    </row>
    <row r="59" spans="1:16">
      <c r="A59" s="58" t="s">
        <v>19</v>
      </c>
      <c r="B59" s="58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56">
        <f>SUM(C59:N59)</f>
        <v>0</v>
      </c>
      <c r="P59" s="69"/>
    </row>
    <row r="60" spans="1:16" ht="13.15" thickBot="1">
      <c r="A60" s="58"/>
      <c r="B60" s="58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5"/>
      <c r="O60" s="56"/>
      <c r="P60" s="70"/>
    </row>
  </sheetData>
  <mergeCells count="228">
    <mergeCell ref="P7:P10"/>
    <mergeCell ref="P17:P20"/>
    <mergeCell ref="P27:P30"/>
    <mergeCell ref="P37:P40"/>
    <mergeCell ref="P47:P50"/>
    <mergeCell ref="P57:P60"/>
    <mergeCell ref="A3:B3"/>
    <mergeCell ref="J3:N3"/>
    <mergeCell ref="E3:I3"/>
    <mergeCell ref="C3:D3"/>
    <mergeCell ref="A6:B6"/>
    <mergeCell ref="A4:B5"/>
    <mergeCell ref="C4:D5"/>
    <mergeCell ref="E4:I5"/>
    <mergeCell ref="J4:N5"/>
    <mergeCell ref="F7:F8"/>
    <mergeCell ref="G7:G8"/>
    <mergeCell ref="H7:H8"/>
    <mergeCell ref="I7:I8"/>
    <mergeCell ref="J7:J8"/>
    <mergeCell ref="K7:K8"/>
    <mergeCell ref="A7:B8"/>
    <mergeCell ref="C7:C8"/>
    <mergeCell ref="D7:D8"/>
    <mergeCell ref="E7:E8"/>
    <mergeCell ref="O7:O8"/>
    <mergeCell ref="O9:O10"/>
    <mergeCell ref="J9:J10"/>
    <mergeCell ref="K9:K10"/>
    <mergeCell ref="L9:L10"/>
    <mergeCell ref="M9:M10"/>
    <mergeCell ref="N9:N10"/>
    <mergeCell ref="L7:L8"/>
    <mergeCell ref="M7:M8"/>
    <mergeCell ref="N7:N8"/>
    <mergeCell ref="C9:C10"/>
    <mergeCell ref="D9:D10"/>
    <mergeCell ref="E9:E10"/>
    <mergeCell ref="F9:F10"/>
    <mergeCell ref="G9:G10"/>
    <mergeCell ref="H9:H10"/>
    <mergeCell ref="I9:I10"/>
    <mergeCell ref="J13:N13"/>
    <mergeCell ref="A14:B15"/>
    <mergeCell ref="C14:D15"/>
    <mergeCell ref="E14:I15"/>
    <mergeCell ref="J14:N15"/>
    <mergeCell ref="A9:B10"/>
    <mergeCell ref="A16:B16"/>
    <mergeCell ref="A13:B13"/>
    <mergeCell ref="C13:D13"/>
    <mergeCell ref="E13:I13"/>
    <mergeCell ref="M19:M20"/>
    <mergeCell ref="N19:N20"/>
    <mergeCell ref="O19:O20"/>
    <mergeCell ref="N17:N18"/>
    <mergeCell ref="O17:O18"/>
    <mergeCell ref="A19:B20"/>
    <mergeCell ref="C19:C20"/>
    <mergeCell ref="D19:D20"/>
    <mergeCell ref="E19:E20"/>
    <mergeCell ref="F19:F20"/>
    <mergeCell ref="G19:G20"/>
    <mergeCell ref="H19:H20"/>
    <mergeCell ref="I19:I20"/>
    <mergeCell ref="H17:H18"/>
    <mergeCell ref="I17:I18"/>
    <mergeCell ref="J17:J18"/>
    <mergeCell ref="K17:K18"/>
    <mergeCell ref="L17:L18"/>
    <mergeCell ref="M17:M18"/>
    <mergeCell ref="A17:B18"/>
    <mergeCell ref="C17:C18"/>
    <mergeCell ref="D17:D18"/>
    <mergeCell ref="E17:E18"/>
    <mergeCell ref="F17:F18"/>
    <mergeCell ref="J19:J20"/>
    <mergeCell ref="K19:K20"/>
    <mergeCell ref="L19:L20"/>
    <mergeCell ref="J23:N23"/>
    <mergeCell ref="G17:G18"/>
    <mergeCell ref="A24:B25"/>
    <mergeCell ref="C24:D25"/>
    <mergeCell ref="E24:I25"/>
    <mergeCell ref="J24:N25"/>
    <mergeCell ref="G27:G28"/>
    <mergeCell ref="A26:B26"/>
    <mergeCell ref="A23:B23"/>
    <mergeCell ref="C23:D23"/>
    <mergeCell ref="E23:I23"/>
    <mergeCell ref="O29:O30"/>
    <mergeCell ref="N27:N28"/>
    <mergeCell ref="O27:O28"/>
    <mergeCell ref="A29:B30"/>
    <mergeCell ref="C29:C30"/>
    <mergeCell ref="D29:D30"/>
    <mergeCell ref="E29:E30"/>
    <mergeCell ref="F29:F30"/>
    <mergeCell ref="G29:G30"/>
    <mergeCell ref="H29:H30"/>
    <mergeCell ref="I29:I30"/>
    <mergeCell ref="H27:H28"/>
    <mergeCell ref="I27:I28"/>
    <mergeCell ref="J27:J28"/>
    <mergeCell ref="K27:K28"/>
    <mergeCell ref="L27:L28"/>
    <mergeCell ref="M27:M28"/>
    <mergeCell ref="A27:B28"/>
    <mergeCell ref="C27:C28"/>
    <mergeCell ref="D27:D28"/>
    <mergeCell ref="E27:E28"/>
    <mergeCell ref="F27:F28"/>
    <mergeCell ref="J29:J30"/>
    <mergeCell ref="K29:K30"/>
    <mergeCell ref="L29:L30"/>
    <mergeCell ref="J33:N33"/>
    <mergeCell ref="A34:B35"/>
    <mergeCell ref="C34:D35"/>
    <mergeCell ref="E34:I35"/>
    <mergeCell ref="J34:N35"/>
    <mergeCell ref="G37:G38"/>
    <mergeCell ref="A36:B36"/>
    <mergeCell ref="A33:B33"/>
    <mergeCell ref="C33:D33"/>
    <mergeCell ref="E33:I33"/>
    <mergeCell ref="M29:M30"/>
    <mergeCell ref="N29:N30"/>
    <mergeCell ref="O39:O40"/>
    <mergeCell ref="N37:N38"/>
    <mergeCell ref="O37:O38"/>
    <mergeCell ref="A39:B40"/>
    <mergeCell ref="C39:C40"/>
    <mergeCell ref="D39:D40"/>
    <mergeCell ref="E39:E40"/>
    <mergeCell ref="F39:F40"/>
    <mergeCell ref="G39:G40"/>
    <mergeCell ref="H39:H40"/>
    <mergeCell ref="I39:I40"/>
    <mergeCell ref="H37:H38"/>
    <mergeCell ref="I37:I38"/>
    <mergeCell ref="J37:J38"/>
    <mergeCell ref="K37:K38"/>
    <mergeCell ref="L37:L38"/>
    <mergeCell ref="M37:M38"/>
    <mergeCell ref="A37:B38"/>
    <mergeCell ref="C37:C38"/>
    <mergeCell ref="D37:D38"/>
    <mergeCell ref="E37:E38"/>
    <mergeCell ref="F37:F38"/>
    <mergeCell ref="J39:J40"/>
    <mergeCell ref="K39:K40"/>
    <mergeCell ref="L39:L40"/>
    <mergeCell ref="J43:N43"/>
    <mergeCell ref="A44:B45"/>
    <mergeCell ref="C44:D45"/>
    <mergeCell ref="E44:I45"/>
    <mergeCell ref="J44:N45"/>
    <mergeCell ref="G47:G48"/>
    <mergeCell ref="A46:B46"/>
    <mergeCell ref="A43:B43"/>
    <mergeCell ref="C43:D43"/>
    <mergeCell ref="E43:I43"/>
    <mergeCell ref="M39:M40"/>
    <mergeCell ref="N39:N40"/>
    <mergeCell ref="O49:O50"/>
    <mergeCell ref="N47:N48"/>
    <mergeCell ref="O47:O48"/>
    <mergeCell ref="A49:B50"/>
    <mergeCell ref="C49:C50"/>
    <mergeCell ref="D49:D50"/>
    <mergeCell ref="E49:E50"/>
    <mergeCell ref="F49:F50"/>
    <mergeCell ref="G49:G50"/>
    <mergeCell ref="H49:H50"/>
    <mergeCell ref="I49:I50"/>
    <mergeCell ref="H47:H48"/>
    <mergeCell ref="I47:I48"/>
    <mergeCell ref="J47:J48"/>
    <mergeCell ref="K47:K48"/>
    <mergeCell ref="L47:L48"/>
    <mergeCell ref="M47:M48"/>
    <mergeCell ref="A47:B48"/>
    <mergeCell ref="C47:C48"/>
    <mergeCell ref="D47:D48"/>
    <mergeCell ref="E47:E48"/>
    <mergeCell ref="F47:F48"/>
    <mergeCell ref="D57:D58"/>
    <mergeCell ref="E57:E58"/>
    <mergeCell ref="F57:F58"/>
    <mergeCell ref="J49:J50"/>
    <mergeCell ref="K49:K50"/>
    <mergeCell ref="L49:L50"/>
    <mergeCell ref="J53:N53"/>
    <mergeCell ref="A54:B55"/>
    <mergeCell ref="C54:D55"/>
    <mergeCell ref="E54:I55"/>
    <mergeCell ref="J54:N55"/>
    <mergeCell ref="G57:G58"/>
    <mergeCell ref="A56:B56"/>
    <mergeCell ref="A53:B53"/>
    <mergeCell ref="C53:D53"/>
    <mergeCell ref="E53:I53"/>
    <mergeCell ref="M49:M50"/>
    <mergeCell ref="N49:N50"/>
    <mergeCell ref="J59:J60"/>
    <mergeCell ref="K59:K60"/>
    <mergeCell ref="L59:L60"/>
    <mergeCell ref="M59:M60"/>
    <mergeCell ref="N59:N60"/>
    <mergeCell ref="O59:O60"/>
    <mergeCell ref="N57:N58"/>
    <mergeCell ref="O57:O58"/>
    <mergeCell ref="A59:B60"/>
    <mergeCell ref="C59:C60"/>
    <mergeCell ref="D59:D60"/>
    <mergeCell ref="E59:E60"/>
    <mergeCell ref="F59:F60"/>
    <mergeCell ref="G59:G60"/>
    <mergeCell ref="H59:H60"/>
    <mergeCell ref="I59:I60"/>
    <mergeCell ref="H57:H58"/>
    <mergeCell ref="I57:I58"/>
    <mergeCell ref="J57:J58"/>
    <mergeCell ref="K57:K58"/>
    <mergeCell ref="L57:L58"/>
    <mergeCell ref="M57:M58"/>
    <mergeCell ref="A57:B58"/>
    <mergeCell ref="C57:C58"/>
  </mergeCells>
  <phoneticPr fontId="1"/>
  <pageMargins left="0.7" right="0.7" top="0.75" bottom="0.75" header="0.3" footer="0.3"/>
  <pageSetup paperSize="9" scale="49" orientation="portrait" r:id="rId1"/>
  <rowBreaks count="1" manualBreakCount="1">
    <brk id="63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DD5C-87D5-4F3D-8EF5-9885C24B941D}">
  <sheetPr>
    <tabColor rgb="FFFF0000"/>
    <pageSetUpPr fitToPage="1"/>
  </sheetPr>
  <dimension ref="A2:D48"/>
  <sheetViews>
    <sheetView view="pageBreakPreview" zoomScaleNormal="100" zoomScaleSheetLayoutView="100" workbookViewId="0">
      <selection activeCell="C10" sqref="C10"/>
    </sheetView>
  </sheetViews>
  <sheetFormatPr defaultRowHeight="12.75"/>
  <cols>
    <col min="1" max="1" width="28" style="1" customWidth="1"/>
    <col min="2" max="2" width="23.375" style="1" customWidth="1"/>
    <col min="3" max="3" width="21.75" style="1" customWidth="1"/>
    <col min="4" max="4" width="22.75" style="1" customWidth="1"/>
    <col min="5" max="16384" width="9" style="1"/>
  </cols>
  <sheetData>
    <row r="2" spans="1:4" ht="18" customHeight="1">
      <c r="D2" s="19" t="str">
        <f>IF('➀代理返還内訳書 （交付申請時提出用）'!H4="","",'➀代理返還内訳書 （交付申請時提出用）'!H4)</f>
        <v/>
      </c>
    </row>
    <row r="3" spans="1:4" ht="18" customHeight="1">
      <c r="D3" s="2"/>
    </row>
    <row r="4" spans="1:4" ht="18" customHeight="1">
      <c r="A4" s="1" t="s">
        <v>5</v>
      </c>
    </row>
    <row r="5" spans="1:4" ht="18" customHeight="1"/>
    <row r="6" spans="1:4" ht="18" customHeight="1">
      <c r="B6" s="2" t="s">
        <v>1</v>
      </c>
      <c r="C6" s="20">
        <f>'➀代理返還内訳書 （交付申請時提出用）'!D4</f>
        <v>0</v>
      </c>
    </row>
    <row r="7" spans="1:4" ht="18" customHeight="1">
      <c r="B7" s="2" t="s">
        <v>2</v>
      </c>
      <c r="C7" s="20">
        <f>'➀代理返還内訳書 （交付申請時提出用）'!E4</f>
        <v>0</v>
      </c>
    </row>
    <row r="8" spans="1:4" ht="18" customHeight="1">
      <c r="B8" s="2"/>
      <c r="C8" s="20">
        <f>'➀代理返還内訳書 （交付申請時提出用）'!G4</f>
        <v>0</v>
      </c>
    </row>
    <row r="9" spans="1:4" ht="18" customHeight="1">
      <c r="B9" s="2" t="s">
        <v>3</v>
      </c>
      <c r="C9" s="20">
        <f>'➀代理返還内訳書 （交付申請時提出用）'!A4</f>
        <v>0</v>
      </c>
    </row>
    <row r="10" spans="1:4" ht="18" customHeight="1">
      <c r="B10" s="2" t="s">
        <v>4</v>
      </c>
      <c r="C10" s="20">
        <f>'➀代理返還内訳書 （交付申請時提出用）'!C4</f>
        <v>0</v>
      </c>
    </row>
    <row r="11" spans="1:4" ht="18" customHeight="1">
      <c r="B11" s="2"/>
      <c r="C11" s="20"/>
    </row>
    <row r="12" spans="1:4" ht="18" customHeight="1">
      <c r="B12" s="2"/>
      <c r="C12" s="20"/>
    </row>
    <row r="13" spans="1:4" ht="18" customHeight="1">
      <c r="A13" s="71" t="s">
        <v>36</v>
      </c>
      <c r="B13" s="71"/>
      <c r="C13" s="71"/>
      <c r="D13" s="71"/>
    </row>
    <row r="14" spans="1:4" ht="18" customHeight="1">
      <c r="A14" s="3"/>
      <c r="B14" s="3"/>
      <c r="C14" s="3"/>
      <c r="D14" s="3"/>
    </row>
    <row r="15" spans="1:4" ht="13.15" customHeight="1">
      <c r="A15" s="3"/>
      <c r="B15" s="3"/>
      <c r="C15" s="3"/>
      <c r="D15" s="3"/>
    </row>
    <row r="16" spans="1:4" s="4" customFormat="1" ht="18" customHeight="1">
      <c r="A16" s="71" t="s">
        <v>61</v>
      </c>
      <c r="B16" s="71"/>
      <c r="C16" s="71"/>
      <c r="D16" s="71"/>
    </row>
    <row r="17" spans="1:4" s="4" customFormat="1" ht="18" customHeight="1">
      <c r="A17" s="3"/>
      <c r="B17" s="3"/>
      <c r="C17" s="3"/>
      <c r="D17" s="3"/>
    </row>
    <row r="18" spans="1:4" s="4" customFormat="1" ht="18" customHeight="1">
      <c r="A18" s="3"/>
      <c r="B18" s="3"/>
      <c r="C18" s="3"/>
      <c r="D18" s="3"/>
    </row>
    <row r="19" spans="1:4" ht="13.15" customHeight="1"/>
    <row r="20" spans="1:4" ht="18" customHeight="1">
      <c r="A20" s="1" t="s">
        <v>37</v>
      </c>
      <c r="B20" s="26"/>
      <c r="C20" s="26"/>
    </row>
    <row r="21" spans="1:4" ht="22.5" customHeight="1">
      <c r="A21" s="3" t="s">
        <v>38</v>
      </c>
      <c r="B21" s="2"/>
      <c r="C21" s="31">
        <f>'➁支援対象者明細（入力用）'!P7+'➁支援対象者明細（入力用）'!P17+'➁支援対象者明細（入力用）'!P27+'➁支援対象者明細（入力用）'!P37+'➁支援対象者明細（入力用）'!P47+'➁支援対象者明細（入力用）'!P57</f>
        <v>0</v>
      </c>
    </row>
    <row r="22" spans="1:4" ht="22.5" customHeight="1">
      <c r="A22" s="3"/>
      <c r="B22" s="21"/>
    </row>
    <row r="23" spans="1:4" ht="22.5" customHeight="1">
      <c r="A23" s="3"/>
      <c r="B23" s="3"/>
    </row>
    <row r="24" spans="1:4" ht="22.5" customHeight="1">
      <c r="A24" s="1" t="s">
        <v>58</v>
      </c>
      <c r="B24" s="19"/>
      <c r="C24" s="3"/>
      <c r="D24" s="22"/>
    </row>
    <row r="25" spans="1:4" ht="22.5" customHeight="1">
      <c r="A25" s="19"/>
      <c r="B25" s="19" t="str">
        <f>IF('➀代理返還内訳書 （交付申請時提出用）'!I4="","",'➀代理返還内訳書 （交付申請時提出用）'!I4)</f>
        <v/>
      </c>
      <c r="C25" s="3" t="s">
        <v>39</v>
      </c>
      <c r="D25" s="22" t="str">
        <f>IF('➀代理返還内訳書 （交付申請時提出用）'!K4="","",'➀代理返還内訳書 （交付申請時提出用）'!K4)</f>
        <v/>
      </c>
    </row>
    <row r="26" spans="1:4" ht="22.5" customHeight="1">
      <c r="A26" s="3"/>
    </row>
    <row r="27" spans="1:4" ht="22.5" customHeight="1"/>
    <row r="28" spans="1:4" ht="18" customHeight="1">
      <c r="A28" s="1" t="s">
        <v>59</v>
      </c>
    </row>
    <row r="29" spans="1:4" ht="22.5" customHeight="1">
      <c r="B29" s="1" t="s">
        <v>57</v>
      </c>
    </row>
    <row r="30" spans="1:4" ht="22.5" customHeight="1">
      <c r="B30" s="3"/>
      <c r="C30" s="20"/>
    </row>
    <row r="31" spans="1:4" ht="22.5" customHeight="1">
      <c r="B31" s="3"/>
      <c r="C31" s="20"/>
    </row>
    <row r="32" spans="1:4" ht="22.5" customHeight="1">
      <c r="A32" s="1" t="s">
        <v>56</v>
      </c>
      <c r="B32" s="3"/>
      <c r="C32" s="20"/>
    </row>
    <row r="33" spans="1:4" ht="22.5" customHeight="1">
      <c r="A33" s="2"/>
      <c r="B33" s="2" t="s">
        <v>42</v>
      </c>
      <c r="C33" s="27"/>
      <c r="D33" s="28"/>
    </row>
    <row r="34" spans="1:4" ht="22.5" customHeight="1">
      <c r="A34" s="2"/>
      <c r="B34" s="2" t="s">
        <v>41</v>
      </c>
      <c r="C34" s="27"/>
      <c r="D34" s="28"/>
    </row>
    <row r="35" spans="1:4" ht="22.5" customHeight="1">
      <c r="A35" s="2"/>
      <c r="B35" s="2" t="s">
        <v>40</v>
      </c>
      <c r="C35" s="29"/>
      <c r="D35" s="28"/>
    </row>
    <row r="36" spans="1:4" ht="18" customHeight="1">
      <c r="A36" s="2"/>
      <c r="B36" s="2" t="s">
        <v>6</v>
      </c>
      <c r="C36" s="28"/>
      <c r="D36" s="28"/>
    </row>
    <row r="37" spans="1:4" ht="22.5" customHeight="1">
      <c r="B37" s="23"/>
      <c r="C37" s="24"/>
    </row>
    <row r="38" spans="1:4" ht="22.5" customHeight="1">
      <c r="B38" s="3"/>
      <c r="C38" s="20"/>
    </row>
    <row r="39" spans="1:4" ht="22.5" customHeight="1">
      <c r="B39" s="3"/>
      <c r="C39" s="20"/>
    </row>
    <row r="40" spans="1:4" ht="22.5" customHeight="1">
      <c r="B40" s="3"/>
      <c r="C40" s="20"/>
    </row>
    <row r="41" spans="1:4" ht="22.5" customHeight="1">
      <c r="B41" s="3"/>
      <c r="C41" s="25"/>
    </row>
    <row r="42" spans="1:4" ht="22.5" customHeight="1">
      <c r="B42" s="3"/>
      <c r="C42" s="25"/>
    </row>
    <row r="43" spans="1:4" ht="22.5" customHeight="1">
      <c r="A43" s="3"/>
      <c r="B43" s="3"/>
      <c r="C43" s="20"/>
    </row>
    <row r="44" spans="1:4" ht="18" customHeight="1"/>
    <row r="45" spans="1:4" ht="18" customHeight="1">
      <c r="B45" s="5"/>
      <c r="C45" s="5"/>
    </row>
    <row r="46" spans="1:4" ht="18" customHeight="1"/>
    <row r="47" spans="1:4" ht="18" customHeight="1"/>
    <row r="48" spans="1:4" ht="18" customHeight="1"/>
  </sheetData>
  <mergeCells count="2">
    <mergeCell ref="A13:D13"/>
    <mergeCell ref="A16:D16"/>
  </mergeCells>
  <phoneticPr fontId="1"/>
  <pageMargins left="0.7" right="0.7" top="0.75" bottom="0.75" header="0.3" footer="0.3"/>
  <pageSetup paperSize="9" scale="84" fitToHeight="0" orientation="portrait" r:id="rId1"/>
  <headerFooter>
    <oddHeader>&amp;L&amp;"ＭＳ 明朝,標準"様式第９（第７条関係）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4FCD-EAEF-4025-BD76-DA4942C502CD}">
  <sheetPr>
    <tabColor rgb="FFFF0000"/>
    <pageSetUpPr fitToPage="1"/>
  </sheetPr>
  <dimension ref="A1:C22"/>
  <sheetViews>
    <sheetView view="pageBreakPreview" topLeftCell="B1" zoomScaleNormal="85" zoomScaleSheetLayoutView="100" workbookViewId="0">
      <selection activeCell="C6" sqref="C6"/>
    </sheetView>
  </sheetViews>
  <sheetFormatPr defaultRowHeight="12.75"/>
  <cols>
    <col min="1" max="1" width="9.375" style="34" hidden="1" customWidth="1"/>
    <col min="2" max="2" width="11" style="38" bestFit="1" customWidth="1"/>
    <col min="3" max="3" width="71.75" style="35" customWidth="1"/>
    <col min="4" max="16384" width="9" style="35"/>
  </cols>
  <sheetData>
    <row r="1" spans="1:3" ht="30" customHeight="1">
      <c r="B1" s="72" t="s">
        <v>53</v>
      </c>
      <c r="C1" s="72"/>
    </row>
    <row r="2" spans="1:3" ht="21" customHeight="1">
      <c r="B2" s="36"/>
    </row>
    <row r="3" spans="1:3" ht="30" customHeight="1">
      <c r="B3" s="37" t="s">
        <v>46</v>
      </c>
      <c r="C3" s="37" t="s">
        <v>47</v>
      </c>
    </row>
    <row r="4" spans="1:3" ht="45.4" customHeight="1">
      <c r="A4" s="34" t="b">
        <v>0</v>
      </c>
      <c r="B4" s="44" t="b">
        <v>0</v>
      </c>
      <c r="C4" s="46" t="s">
        <v>60</v>
      </c>
    </row>
    <row r="5" spans="1:3" ht="45.4" customHeight="1">
      <c r="A5" s="34" t="b">
        <v>1</v>
      </c>
      <c r="B5" s="44" t="b">
        <v>0</v>
      </c>
      <c r="C5" s="46" t="s">
        <v>62</v>
      </c>
    </row>
    <row r="6" spans="1:3" ht="45.4" customHeight="1">
      <c r="A6" s="34" t="b">
        <v>1</v>
      </c>
      <c r="B6" s="44" t="b">
        <v>0</v>
      </c>
      <c r="C6" s="46" t="s">
        <v>50</v>
      </c>
    </row>
    <row r="7" spans="1:3" ht="45.4" customHeight="1">
      <c r="B7" s="45" t="b">
        <v>0</v>
      </c>
      <c r="C7" s="47" t="s">
        <v>54</v>
      </c>
    </row>
    <row r="8" spans="1:3" ht="45.4" customHeight="1">
      <c r="B8" s="45" t="b">
        <v>0</v>
      </c>
      <c r="C8" s="47" t="s">
        <v>55</v>
      </c>
    </row>
    <row r="9" spans="1:3" ht="45.4" customHeight="1">
      <c r="A9" s="34" t="b">
        <v>0</v>
      </c>
      <c r="B9" s="45" t="b">
        <v>0</v>
      </c>
      <c r="C9" s="47" t="s">
        <v>53</v>
      </c>
    </row>
    <row r="10" spans="1:3" ht="36" customHeight="1">
      <c r="B10" s="42"/>
      <c r="C10" s="43"/>
    </row>
    <row r="11" spans="1:3" ht="36" customHeight="1">
      <c r="B11" s="39"/>
      <c r="C11" s="40"/>
    </row>
    <row r="12" spans="1:3" ht="36" customHeight="1">
      <c r="B12" s="39"/>
      <c r="C12" s="40"/>
    </row>
    <row r="13" spans="1:3" ht="36.75" customHeight="1">
      <c r="B13" s="39"/>
      <c r="C13" s="40"/>
    </row>
    <row r="14" spans="1:3" ht="27.75" customHeight="1">
      <c r="A14" s="34" t="b">
        <v>0</v>
      </c>
      <c r="B14" s="39"/>
      <c r="C14" s="40"/>
    </row>
    <row r="15" spans="1:3" ht="27.75" customHeight="1">
      <c r="A15" s="34" t="b">
        <v>0</v>
      </c>
      <c r="B15" s="39"/>
      <c r="C15" s="40"/>
    </row>
    <row r="16" spans="1:3" ht="65.25" customHeight="1">
      <c r="A16" s="34" t="b">
        <v>0</v>
      </c>
      <c r="B16" s="39"/>
      <c r="C16" s="40"/>
    </row>
    <row r="17" spans="1:3" ht="63" customHeight="1">
      <c r="A17" s="34" t="b">
        <v>0</v>
      </c>
      <c r="B17" s="39"/>
      <c r="C17" s="40"/>
    </row>
    <row r="18" spans="1:3" ht="74.25" customHeight="1">
      <c r="A18" s="34" t="b">
        <v>0</v>
      </c>
      <c r="B18" s="39"/>
      <c r="C18" s="40"/>
    </row>
    <row r="19" spans="1:3" ht="36" customHeight="1">
      <c r="A19" s="34" t="b">
        <v>0</v>
      </c>
      <c r="B19" s="39"/>
      <c r="C19" s="41"/>
    </row>
    <row r="21" spans="1:3" ht="51" hidden="1" customHeight="1">
      <c r="B21" s="73" t="s">
        <v>48</v>
      </c>
      <c r="C21" s="73"/>
    </row>
    <row r="22" spans="1:3" ht="18.75" customHeight="1"/>
  </sheetData>
  <mergeCells count="2">
    <mergeCell ref="B1:C1"/>
    <mergeCell ref="B21:C21"/>
  </mergeCells>
  <phoneticPr fontId="1"/>
  <pageMargins left="0.78740157480314965" right="0.11811023622047245" top="0.55118110236220474" bottom="0.74803149606299213" header="0.31496062992125984" footer="0.31496062992125984"/>
  <pageSetup paperSize="9" orientation="portrait" r:id="rId1"/>
  <headerFooter>
    <oddHeader>&amp;L（第７条関係）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c381bd-c7aa-4117-9711-fedc6608c14d" xsi:nil="true"/>
    <lcf76f155ced4ddcb4097134ff3c332f xmlns="f7cac8d2-d5e7-4379-a2c6-46e762dc33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7D5DC74552B448B8E57FF66CAE84E" ma:contentTypeVersion="13" ma:contentTypeDescription="新しいドキュメントを作成します。" ma:contentTypeScope="" ma:versionID="69ff2f0b88e5764ad19053b8e9352964">
  <xsd:schema xmlns:xsd="http://www.w3.org/2001/XMLSchema" xmlns:xs="http://www.w3.org/2001/XMLSchema" xmlns:p="http://schemas.microsoft.com/office/2006/metadata/properties" xmlns:ns2="f7cac8d2-d5e7-4379-a2c6-46e762dc3338" xmlns:ns3="41c381bd-c7aa-4117-9711-fedc6608c14d" targetNamespace="http://schemas.microsoft.com/office/2006/metadata/properties" ma:root="true" ma:fieldsID="2cef73115f6bc82243d1e0cf6eef334e" ns2:_="" ns3:_="">
    <xsd:import namespace="f7cac8d2-d5e7-4379-a2c6-46e762dc3338"/>
    <xsd:import namespace="41c381bd-c7aa-4117-9711-fedc6608c1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ac8d2-d5e7-4379-a2c6-46e762dc33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4cd6a33-38f4-4e73-94d4-cb5af656a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381bd-c7aa-4117-9711-fedc6608c1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573b948-9ff2-4d88-a514-9984f5e7687c}" ma:internalName="TaxCatchAll" ma:showField="CatchAllData" ma:web="41c381bd-c7aa-4117-9711-fedc6608c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C6B61-0F33-4FA0-8007-BD90E975B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3B172-1FBB-49F2-872E-B1611581CEE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1c381bd-c7aa-4117-9711-fedc6608c14d"/>
    <ds:schemaRef ds:uri="f7cac8d2-d5e7-4379-a2c6-46e762dc33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0D3A91-F839-4BF5-AD2F-296B4EA05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ac8d2-d5e7-4379-a2c6-46e762dc3338"/>
    <ds:schemaRef ds:uri="41c381bd-c7aa-4117-9711-fedc6608c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➀代理返還内訳書 （交付申請時提出用）</vt:lpstr>
      <vt:lpstr>➁支援対象者明細（入力用）</vt:lpstr>
      <vt:lpstr>【様式第9】交付申請書 </vt:lpstr>
      <vt:lpstr>資格選定申請書類チェックリスト</vt:lpstr>
      <vt:lpstr>'【様式第9】交付申請書 '!Print_Area</vt:lpstr>
      <vt:lpstr>'➀代理返還内訳書 （交付申請時提出用）'!Print_Area</vt:lpstr>
      <vt:lpstr>'➁支援対象者明細（入力用）'!Print_Area</vt:lpstr>
      <vt:lpstr>資格選定申請書類チェックリスト!Print_Area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　裕太郎</dc:creator>
  <cp:lastModifiedBy>西　裕太郎</cp:lastModifiedBy>
  <cp:lastPrinted>2026-06-11T10:37:59Z</cp:lastPrinted>
  <dcterms:created xsi:type="dcterms:W3CDTF">2026-05-20T05:39:52Z</dcterms:created>
  <dcterms:modified xsi:type="dcterms:W3CDTF">2026-07-01T06:20:11Z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0x0101008007D5DC74552B448B8E57FF66CAE84E</vt:lpwstr>
  </property>
  <property fmtid="{D5CDD505-2E9C-101B-9397-08002B2CF9AE}" pid="3" name="MediaServiceImageTags">
    <vt:lpwstr/>
  </property>
</Properties>
</file>