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n-shien-sv\01_san-shien\05金融係\係共有\セーフティネット保証認定\4号関係\令和8年熊本地震（R8.7.28～R8.12.17）\HP掲載用\"/>
    </mc:Choice>
  </mc:AlternateContent>
  <xr:revisionPtr revIDLastSave="0" documentId="8_{9F063D02-D308-460A-9F06-90192F2D42B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チェックシー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8" i="4" l="1"/>
  <c r="L7" i="4" l="1"/>
  <c r="AD10" i="4" s="1"/>
  <c r="T7" i="4"/>
  <c r="T5" i="4"/>
  <c r="AA5" i="4" s="1"/>
  <c r="Z18" i="4"/>
  <c r="AG20" i="4"/>
  <c r="P6" i="4"/>
  <c r="L6" i="4"/>
  <c r="AJ20" i="4"/>
  <c r="AD23" i="4" l="1"/>
  <c r="AD22" i="4" s="1"/>
  <c r="AD9" i="4"/>
</calcChain>
</file>

<file path=xl/sharedStrings.xml><?xml version="1.0" encoding="utf-8"?>
<sst xmlns="http://schemas.openxmlformats.org/spreadsheetml/2006/main" count="43" uniqueCount="30">
  <si>
    <t>B</t>
    <phoneticPr fontId="2"/>
  </si>
  <si>
    <t>＝</t>
    <phoneticPr fontId="2"/>
  </si>
  <si>
    <t>％</t>
    <phoneticPr fontId="2"/>
  </si>
  <si>
    <t>実績</t>
    <rPh sb="0" eb="2">
      <t>ジッセキ</t>
    </rPh>
    <phoneticPr fontId="2"/>
  </si>
  <si>
    <t>減少率　</t>
    <rPh sb="0" eb="2">
      <t>ゲンショウ</t>
    </rPh>
    <rPh sb="2" eb="3">
      <t>リツ</t>
    </rPh>
    <phoneticPr fontId="2"/>
  </si>
  <si>
    <t>実績見込み</t>
    <rPh sb="0" eb="2">
      <t>ジッセキ</t>
    </rPh>
    <rPh sb="2" eb="4">
      <t>ミコ</t>
    </rPh>
    <phoneticPr fontId="2"/>
  </si>
  <si>
    <t>≧</t>
    <phoneticPr fontId="2"/>
  </si>
  <si>
    <t>×</t>
    <phoneticPr fontId="2"/>
  </si>
  <si>
    <t>～</t>
    <phoneticPr fontId="2"/>
  </si>
  <si>
    <t>D</t>
    <phoneticPr fontId="2"/>
  </si>
  <si>
    <t>D－(A＋C)</t>
    <phoneticPr fontId="2"/>
  </si>
  <si>
    <t>年　　月</t>
    <rPh sb="0" eb="1">
      <t>ネン</t>
    </rPh>
    <rPh sb="3" eb="4">
      <t>ツキ</t>
    </rPh>
    <phoneticPr fontId="2"/>
  </si>
  <si>
    <t>C：Ａの期間後２か月間の
　　 見込み売上高等</t>
    <rPh sb="4" eb="6">
      <t>キカン</t>
    </rPh>
    <rPh sb="6" eb="7">
      <t>ゴ</t>
    </rPh>
    <rPh sb="9" eb="10">
      <t>ゲツ</t>
    </rPh>
    <rPh sb="10" eb="11">
      <t>カン</t>
    </rPh>
    <rPh sb="16" eb="18">
      <t>ミコ</t>
    </rPh>
    <rPh sb="19" eb="21">
      <t>ウリアゲ</t>
    </rPh>
    <rPh sb="21" eb="22">
      <t>ダカ</t>
    </rPh>
    <rPh sb="22" eb="23">
      <t>トウ</t>
    </rPh>
    <phoneticPr fontId="2"/>
  </si>
  <si>
    <t>a月</t>
    <rPh sb="1" eb="2">
      <t>ツキ</t>
    </rPh>
    <phoneticPr fontId="2"/>
  </si>
  <si>
    <t>a+1月</t>
    <rPh sb="3" eb="4">
      <t>ツキ</t>
    </rPh>
    <phoneticPr fontId="2"/>
  </si>
  <si>
    <t>a+2月</t>
    <rPh sb="3" eb="4">
      <t>ツキ</t>
    </rPh>
    <phoneticPr fontId="2"/>
  </si>
  <si>
    <t>b月</t>
    <rPh sb="1" eb="2">
      <t>ツキ</t>
    </rPh>
    <phoneticPr fontId="2"/>
  </si>
  <si>
    <t>b-1月</t>
    <rPh sb="3" eb="4">
      <t>ツキ</t>
    </rPh>
    <phoneticPr fontId="2"/>
  </si>
  <si>
    <t>b-2月</t>
    <rPh sb="3" eb="4">
      <t>ツキ</t>
    </rPh>
    <phoneticPr fontId="2"/>
  </si>
  <si>
    <t>Ａの後２か月間の見込み売上高等</t>
    <rPh sb="2" eb="3">
      <t>ゴ</t>
    </rPh>
    <rPh sb="8" eb="10">
      <t>ミコ</t>
    </rPh>
    <rPh sb="11" eb="13">
      <t>ウリアゲ</t>
    </rPh>
    <rPh sb="13" eb="14">
      <t>ダカ</t>
    </rPh>
    <rPh sb="14" eb="15">
      <t>トウ</t>
    </rPh>
    <phoneticPr fontId="2"/>
  </si>
  <si>
    <t>Ａの後３か月間の見込み売上高等</t>
    <rPh sb="2" eb="3">
      <t>アト</t>
    </rPh>
    <rPh sb="5" eb="7">
      <t>ゲツカン</t>
    </rPh>
    <rPh sb="8" eb="10">
      <t>ミコ</t>
    </rPh>
    <rPh sb="11" eb="13">
      <t>ウリアゲ</t>
    </rPh>
    <rPh sb="13" eb="14">
      <t>ダカ</t>
    </rPh>
    <rPh sb="14" eb="15">
      <t>トウ</t>
    </rPh>
    <phoneticPr fontId="2"/>
  </si>
  <si>
    <t>中小企業信用保険法第２条第５項第４号の規定による認定申請　チェックシート（様式第４ー②用）</t>
    <rPh sb="37" eb="39">
      <t>ヨウシキ</t>
    </rPh>
    <rPh sb="39" eb="40">
      <t>ダイ</t>
    </rPh>
    <rPh sb="43" eb="44">
      <t>ヨウ</t>
    </rPh>
    <phoneticPr fontId="2"/>
  </si>
  <si>
    <t>災害等の発生直前３か月間の売上高等</t>
    <rPh sb="16" eb="17">
      <t>トウ</t>
    </rPh>
    <phoneticPr fontId="2"/>
  </si>
  <si>
    <t>D：災害等の発生直前
　　 ３か月間の売上高等</t>
    <rPh sb="2" eb="4">
      <t>サイガイ</t>
    </rPh>
    <rPh sb="4" eb="5">
      <t>トウ</t>
    </rPh>
    <rPh sb="6" eb="8">
      <t>ハッセイ</t>
    </rPh>
    <rPh sb="8" eb="10">
      <t>チョクゼン</t>
    </rPh>
    <rPh sb="17" eb="18">
      <t>アイダ</t>
    </rPh>
    <rPh sb="19" eb="21">
      <t>ウリアゲ</t>
    </rPh>
    <rPh sb="21" eb="22">
      <t>ダカ</t>
    </rPh>
    <rPh sb="22" eb="23">
      <t>トウ</t>
    </rPh>
    <phoneticPr fontId="2"/>
  </si>
  <si>
    <t>（単位：円）</t>
    <rPh sb="1" eb="3">
      <t>タンイ</t>
    </rPh>
    <rPh sb="4" eb="5">
      <t>エン</t>
    </rPh>
    <phoneticPr fontId="2"/>
  </si>
  <si>
    <t>※小数点以下第２位を切り捨て、第１位まで記載</t>
    <phoneticPr fontId="2"/>
  </si>
  <si>
    <t>－</t>
    <phoneticPr fontId="2"/>
  </si>
  <si>
    <t>A</t>
    <phoneticPr fontId="2"/>
  </si>
  <si>
    <t>Ａ：災害等の発生後の
       最近１か月間の売上高等</t>
    <rPh sb="18" eb="20">
      <t>サイキン</t>
    </rPh>
    <rPh sb="22" eb="24">
      <t>ゲツカン</t>
    </rPh>
    <rPh sb="25" eb="27">
      <t>ウリアゲ</t>
    </rPh>
    <rPh sb="27" eb="28">
      <t>ダカ</t>
    </rPh>
    <rPh sb="28" eb="29">
      <t>トウ</t>
    </rPh>
    <phoneticPr fontId="2"/>
  </si>
  <si>
    <r>
      <t>B：災害等の発生直前
　　  3か月間の</t>
    </r>
    <r>
      <rPr>
        <u/>
        <sz val="10"/>
        <color theme="1"/>
        <rFont val="Meiryo UI"/>
        <family val="3"/>
        <charset val="128"/>
      </rPr>
      <t>月平均</t>
    </r>
    <r>
      <rPr>
        <sz val="10"/>
        <color theme="1"/>
        <rFont val="Meiryo UI"/>
        <family val="3"/>
        <charset val="128"/>
      </rPr>
      <t>売上高等</t>
    </r>
    <rPh sb="2" eb="4">
      <t>サイガイ</t>
    </rPh>
    <rPh sb="4" eb="5">
      <t>トウ</t>
    </rPh>
    <rPh sb="6" eb="8">
      <t>ハッセイ</t>
    </rPh>
    <rPh sb="8" eb="10">
      <t>チョクゼン</t>
    </rPh>
    <rPh sb="17" eb="18">
      <t>ゲツ</t>
    </rPh>
    <rPh sb="18" eb="19">
      <t>カン</t>
    </rPh>
    <rPh sb="20" eb="23">
      <t>ツキヘイキン</t>
    </rPh>
    <rPh sb="23" eb="25">
      <t>ウリアゲ</t>
    </rPh>
    <rPh sb="25" eb="26">
      <t>ダカ</t>
    </rPh>
    <rPh sb="26" eb="27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</si>
</sst>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e\ &quot;年&quot;\ m&quot;月&quot;"/>
    <numFmt numFmtId="177" formatCode="0;[Red]0"/>
    <numFmt numFmtId="178" formatCode="0.0_ ;[Red]\-0.0"/>
    <numFmt numFmtId="179" formatCode="#,##0&quot;円&quot;"/>
    <numFmt numFmtId="180" formatCode="0.0_ ;[Red]\-0.0\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u/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177" fontId="6" fillId="0" borderId="0" xfId="0" applyNumberFormat="1" applyFont="1" applyAlignment="1">
      <alignment horizontal="center" vertical="center"/>
    </xf>
    <xf numFmtId="176" fontId="4" fillId="2" borderId="12" xfId="0" applyNumberFormat="1" applyFont="1" applyFill="1" applyBorder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8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49" fontId="4" fillId="0" borderId="11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179" fontId="4" fillId="0" borderId="14" xfId="1" applyNumberFormat="1" applyFont="1" applyFill="1" applyBorder="1" applyAlignment="1" applyProtection="1">
      <alignment horizontal="right" vertical="center"/>
      <protection locked="0"/>
    </xf>
    <xf numFmtId="179" fontId="4" fillId="0" borderId="15" xfId="1" applyNumberFormat="1" applyFont="1" applyFill="1" applyBorder="1" applyAlignment="1" applyProtection="1">
      <alignment horizontal="right" vertical="center"/>
      <protection locked="0"/>
    </xf>
    <xf numFmtId="179" fontId="4" fillId="0" borderId="16" xfId="1" applyNumberFormat="1" applyFont="1" applyFill="1" applyBorder="1" applyAlignment="1" applyProtection="1">
      <alignment horizontal="right" vertical="center"/>
      <protection locked="0"/>
    </xf>
    <xf numFmtId="176" fontId="4" fillId="2" borderId="11" xfId="0" applyNumberFormat="1" applyFont="1" applyFill="1" applyBorder="1" applyAlignment="1" applyProtection="1">
      <alignment horizontal="right" vertical="center"/>
      <protection locked="0"/>
    </xf>
    <xf numFmtId="176" fontId="4" fillId="2" borderId="12" xfId="0" applyNumberFormat="1" applyFont="1" applyFill="1" applyBorder="1" applyAlignment="1" applyProtection="1">
      <alignment horizontal="right" vertical="center"/>
      <protection locked="0"/>
    </xf>
    <xf numFmtId="176" fontId="4" fillId="2" borderId="13" xfId="0" applyNumberFormat="1" applyFont="1" applyFill="1" applyBorder="1" applyAlignment="1" applyProtection="1">
      <alignment horizontal="right" vertical="center"/>
      <protection locked="0"/>
    </xf>
    <xf numFmtId="179" fontId="4" fillId="3" borderId="14" xfId="1" applyNumberFormat="1" applyFont="1" applyFill="1" applyBorder="1" applyAlignment="1" applyProtection="1">
      <alignment horizontal="right" vertical="center"/>
      <protection locked="0"/>
    </xf>
    <xf numFmtId="179" fontId="4" fillId="3" borderId="15" xfId="1" applyNumberFormat="1" applyFont="1" applyFill="1" applyBorder="1" applyAlignment="1" applyProtection="1">
      <alignment horizontal="right" vertical="center"/>
      <protection locked="0"/>
    </xf>
    <xf numFmtId="179" fontId="4" fillId="3" borderId="16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178" fontId="6" fillId="3" borderId="0" xfId="0" applyNumberFormat="1" applyFont="1" applyFill="1" applyAlignment="1">
      <alignment horizontal="center" vertical="center"/>
    </xf>
    <xf numFmtId="178" fontId="6" fillId="3" borderId="5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179" fontId="4" fillId="0" borderId="14" xfId="0" applyNumberFormat="1" applyFont="1" applyBorder="1" applyAlignment="1">
      <alignment horizontal="right" vertical="center"/>
    </xf>
    <xf numFmtId="179" fontId="4" fillId="0" borderId="15" xfId="0" applyNumberFormat="1" applyFont="1" applyBorder="1" applyAlignment="1">
      <alignment horizontal="right" vertical="center"/>
    </xf>
    <xf numFmtId="179" fontId="4" fillId="0" borderId="16" xfId="0" applyNumberFormat="1" applyFont="1" applyBorder="1" applyAlignment="1">
      <alignment horizontal="right" vertical="center"/>
    </xf>
    <xf numFmtId="179" fontId="4" fillId="3" borderId="8" xfId="1" applyNumberFormat="1" applyFont="1" applyFill="1" applyBorder="1" applyAlignment="1">
      <alignment horizontal="right" vertical="center"/>
    </xf>
    <xf numFmtId="179" fontId="4" fillId="3" borderId="10" xfId="1" applyNumberFormat="1" applyFont="1" applyFill="1" applyBorder="1" applyAlignment="1">
      <alignment horizontal="right" vertical="center"/>
    </xf>
    <xf numFmtId="179" fontId="4" fillId="3" borderId="9" xfId="1" applyNumberFormat="1" applyFont="1" applyFill="1" applyBorder="1" applyAlignment="1">
      <alignment horizontal="right" vertical="center"/>
    </xf>
    <xf numFmtId="179" fontId="4" fillId="3" borderId="1" xfId="0" applyNumberFormat="1" applyFont="1" applyFill="1" applyBorder="1" applyAlignment="1">
      <alignment horizontal="right" vertical="center"/>
    </xf>
    <xf numFmtId="179" fontId="4" fillId="3" borderId="2" xfId="0" applyNumberFormat="1" applyFont="1" applyFill="1" applyBorder="1" applyAlignment="1">
      <alignment horizontal="right" vertical="center"/>
    </xf>
    <xf numFmtId="179" fontId="4" fillId="3" borderId="3" xfId="0" applyNumberFormat="1" applyFont="1" applyFill="1" applyBorder="1" applyAlignment="1">
      <alignment horizontal="right" vertical="center"/>
    </xf>
    <xf numFmtId="179" fontId="4" fillId="3" borderId="3" xfId="1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128589</xdr:colOff>
      <xdr:row>3</xdr:row>
      <xdr:rowOff>161925</xdr:rowOff>
    </xdr:from>
    <xdr:to>
      <xdr:col>12</xdr:col>
      <xdr:colOff>14288</xdr:colOff>
      <xdr:row>5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9BBDBF6-CAFC-9822-E3E5-1D19426EB8C1}"/>
            </a:ext>
          </a:extLst>
        </xdr:cNvPr>
        <xdr:cNvSpPr txBox="1"/>
      </xdr:nvSpPr>
      <xdr:spPr>
        <a:xfrm>
          <a:off x="1966914" y="700088"/>
          <a:ext cx="271462" cy="3857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A</a:t>
          </a:r>
          <a:endParaRPr kumimoji="1" lang="ja-JP" altLang="en-US" sz="105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152400</xdr:colOff>
      <xdr:row>16</xdr:row>
      <xdr:rowOff>166689</xdr:rowOff>
    </xdr:from>
    <xdr:to>
      <xdr:col>26</xdr:col>
      <xdr:colOff>104775</xdr:colOff>
      <xdr:row>17</xdr:row>
      <xdr:rowOff>209551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9F26F0F-D121-BEA4-CEAE-833ABC71DD5F}"/>
            </a:ext>
          </a:extLst>
        </xdr:cNvPr>
        <xdr:cNvSpPr txBox="1"/>
      </xdr:nvSpPr>
      <xdr:spPr>
        <a:xfrm>
          <a:off x="4776788" y="3433764"/>
          <a:ext cx="352425" cy="2809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C</a:t>
          </a:r>
          <a:endParaRPr kumimoji="1" lang="ja-JP" altLang="en-US" sz="105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119062</xdr:colOff>
      <xdr:row>16</xdr:row>
      <xdr:rowOff>161925</xdr:rowOff>
    </xdr:from>
    <xdr:to>
      <xdr:col>36</xdr:col>
      <xdr:colOff>161924</xdr:colOff>
      <xdr:row>17</xdr:row>
      <xdr:rowOff>204787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B068925-B663-4E09-B900-44F4FD2A5C21}"/>
            </a:ext>
          </a:extLst>
        </xdr:cNvPr>
        <xdr:cNvSpPr txBox="1"/>
      </xdr:nvSpPr>
      <xdr:spPr>
        <a:xfrm>
          <a:off x="6510337" y="3429000"/>
          <a:ext cx="542925" cy="2809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 b="1">
              <a:latin typeface="Meiryo UI" panose="020B0604030504040204" pitchFamily="50" charset="-128"/>
              <a:ea typeface="Meiryo UI" panose="020B0604030504040204" pitchFamily="50" charset="-128"/>
            </a:rPr>
            <a:t>A+C</a:t>
          </a:r>
          <a:endParaRPr kumimoji="1" lang="ja-JP" altLang="en-US" sz="105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10</xdr:col>
      <xdr:colOff>119063</xdr:colOff>
      <xdr:row>5</xdr:row>
      <xdr:rowOff>166687</xdr:rowOff>
    </xdr:from>
    <xdr:to>
      <xdr:col>12</xdr:col>
      <xdr:colOff>4762</xdr:colOff>
      <xdr:row>7</xdr:row>
      <xdr:rowOff>4761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63D7F5-8D9F-4B58-A674-34F5611778F3}"/>
            </a:ext>
          </a:extLst>
        </xdr:cNvPr>
        <xdr:cNvSpPr txBox="1"/>
      </xdr:nvSpPr>
      <xdr:spPr>
        <a:xfrm>
          <a:off x="1957388" y="1252537"/>
          <a:ext cx="271462" cy="38576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B</a:t>
          </a:r>
          <a:endParaRPr kumimoji="1" lang="ja-JP" altLang="en-US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31</xdr:col>
      <xdr:colOff>138113</xdr:colOff>
      <xdr:row>18</xdr:row>
      <xdr:rowOff>166688</xdr:rowOff>
    </xdr:from>
    <xdr:to>
      <xdr:col>33</xdr:col>
      <xdr:colOff>42863</xdr:colOff>
      <xdr:row>20</xdr:row>
      <xdr:rowOff>4763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78CA6CA-0DA9-4F96-82C8-CB258FA12D96}"/>
            </a:ext>
          </a:extLst>
        </xdr:cNvPr>
        <xdr:cNvSpPr txBox="1"/>
      </xdr:nvSpPr>
      <xdr:spPr>
        <a:xfrm>
          <a:off x="6162676" y="3981451"/>
          <a:ext cx="271462" cy="38576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D</a:t>
          </a:r>
          <a:endParaRPr kumimoji="1" lang="ja-JP" altLang="en-US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5F8E-CB8C-405A-9A6E-FF1A42FCFB91}">
  <sheetPr codeName="Sheet4">
    <tabColor rgb="FFFFFF00"/>
    <pageSetUpPr fitToPage="1"/>
  </sheetPr>
  <dimension ref="B1:AQ28"/>
  <sheetViews>
    <sheetView tabSelected="1" zoomScaleNormal="100" workbookViewId="0">
      <selection activeCell="BF9" sqref="BF9"/>
    </sheetView>
  </sheetViews>
  <sheetFormatPr defaultColWidth="2.33203125" defaultRowHeight="14.25" x14ac:dyDescent="0.25"/>
  <cols>
    <col min="1" max="1" width="2.33203125" style="1"/>
    <col min="2" max="11" width="2.59765625" style="1" customWidth="1"/>
    <col min="12" max="32" width="2.796875" style="1" customWidth="1"/>
    <col min="33" max="16384" width="2.33203125" style="1"/>
  </cols>
  <sheetData>
    <row r="1" spans="2:43" ht="13.5" customHeight="1" x14ac:dyDescent="0.25">
      <c r="B1" s="12" t="s">
        <v>21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6"/>
    </row>
    <row r="3" spans="2:43" ht="14.65" thickBot="1" x14ac:dyDescent="0.3">
      <c r="L3" s="1" t="s">
        <v>13</v>
      </c>
      <c r="R3" s="7" t="s">
        <v>24</v>
      </c>
    </row>
    <row r="4" spans="2:43" ht="18.850000000000001" customHeight="1" x14ac:dyDescent="0.25">
      <c r="B4" s="13" t="s">
        <v>28</v>
      </c>
      <c r="C4" s="14"/>
      <c r="D4" s="14"/>
      <c r="E4" s="14"/>
      <c r="F4" s="14"/>
      <c r="G4" s="14"/>
      <c r="H4" s="14"/>
      <c r="I4" s="14"/>
      <c r="J4" s="14"/>
      <c r="K4" s="14"/>
      <c r="L4" s="17" t="s">
        <v>11</v>
      </c>
      <c r="M4" s="18"/>
      <c r="N4" s="18"/>
      <c r="O4" s="18"/>
      <c r="P4" s="18"/>
      <c r="Q4" s="18"/>
      <c r="R4" s="19"/>
    </row>
    <row r="5" spans="2:43" ht="24.4" customHeight="1" thickBot="1" x14ac:dyDescent="0.3"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1"/>
      <c r="N5" s="21"/>
      <c r="O5" s="21"/>
      <c r="P5" s="21"/>
      <c r="Q5" s="21"/>
      <c r="R5" s="22"/>
      <c r="T5" s="1" t="str">
        <f>IF(M5="","",SUM(L5:S5))</f>
        <v/>
      </c>
      <c r="AA5" s="1" t="str">
        <f>IF(T5="","",SUM(S5:Z5))</f>
        <v/>
      </c>
    </row>
    <row r="6" spans="2:43" ht="18.850000000000001" customHeight="1" x14ac:dyDescent="0.25">
      <c r="B6" s="13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23" t="str">
        <f>IF(L19="","",L19)</f>
        <v>年　　月</v>
      </c>
      <c r="M6" s="24"/>
      <c r="N6" s="24"/>
      <c r="O6" s="5" t="s">
        <v>8</v>
      </c>
      <c r="P6" s="24" t="str">
        <f>IF(Z19="","",Z19)</f>
        <v>年　　月</v>
      </c>
      <c r="Q6" s="24"/>
      <c r="R6" s="25"/>
    </row>
    <row r="7" spans="2:43" ht="24.4" customHeight="1" thickBot="1" x14ac:dyDescent="0.5">
      <c r="B7" s="15"/>
      <c r="C7" s="16"/>
      <c r="D7" s="16"/>
      <c r="E7" s="16"/>
      <c r="F7" s="16"/>
      <c r="G7" s="16"/>
      <c r="H7" s="16"/>
      <c r="I7" s="16"/>
      <c r="J7" s="16"/>
      <c r="K7" s="16"/>
      <c r="L7" s="26" t="str">
        <f>IF(L20="","",AVERAGE(L20:AF20))</f>
        <v/>
      </c>
      <c r="M7" s="27"/>
      <c r="N7" s="27"/>
      <c r="O7" s="27"/>
      <c r="P7" s="27"/>
      <c r="Q7" s="27"/>
      <c r="R7" s="28"/>
      <c r="T7" s="1" t="str">
        <f>IF(M7="","",SUM(L7:S7))</f>
        <v/>
      </c>
      <c r="AE7" s="2"/>
      <c r="AF7" s="2"/>
    </row>
    <row r="8" spans="2:43" x14ac:dyDescent="0.45">
      <c r="AD8" s="2"/>
      <c r="AE8" s="2"/>
      <c r="AF8" s="2"/>
    </row>
    <row r="9" spans="2:43" x14ac:dyDescent="0.45">
      <c r="AD9" s="29" t="str">
        <f>IF(AD10="","",IF(AD10&gt;=20,"OK！","NG！！"))</f>
        <v/>
      </c>
      <c r="AE9" s="29"/>
      <c r="AF9" s="29"/>
      <c r="AH9" s="30" t="s">
        <v>3</v>
      </c>
      <c r="AI9" s="30"/>
      <c r="AJ9" s="30"/>
      <c r="AK9" s="30"/>
    </row>
    <row r="10" spans="2:43" x14ac:dyDescent="0.25">
      <c r="Q10" s="9"/>
      <c r="R10" s="11"/>
      <c r="S10" s="11" t="s">
        <v>0</v>
      </c>
      <c r="T10" s="11" t="s">
        <v>26</v>
      </c>
      <c r="U10" s="11" t="s">
        <v>27</v>
      </c>
      <c r="V10" s="11"/>
      <c r="W10" s="30" t="s">
        <v>7</v>
      </c>
      <c r="X10" s="30">
        <v>100</v>
      </c>
      <c r="Y10" s="30"/>
      <c r="Z10" s="31" t="s">
        <v>1</v>
      </c>
      <c r="AA10" s="30" t="s">
        <v>4</v>
      </c>
      <c r="AB10" s="30"/>
      <c r="AC10" s="30"/>
      <c r="AD10" s="33" t="str">
        <f>IF(L7="","",ROUNDDOWN((L7-L5)/L7*100,1))</f>
        <v/>
      </c>
      <c r="AE10" s="33"/>
      <c r="AF10" s="33"/>
      <c r="AH10" s="30" t="s">
        <v>6</v>
      </c>
      <c r="AI10" s="35">
        <v>0.2</v>
      </c>
      <c r="AJ10" s="35"/>
      <c r="AK10" s="35"/>
    </row>
    <row r="11" spans="2:43" x14ac:dyDescent="0.25">
      <c r="Q11" s="9"/>
      <c r="R11" s="10"/>
      <c r="S11" s="10"/>
      <c r="T11" s="9" t="s">
        <v>0</v>
      </c>
      <c r="U11" s="10"/>
      <c r="V11" s="10"/>
      <c r="W11" s="30"/>
      <c r="X11" s="30"/>
      <c r="Y11" s="30"/>
      <c r="Z11" s="31"/>
      <c r="AA11" s="32"/>
      <c r="AB11" s="32"/>
      <c r="AC11" s="32"/>
      <c r="AD11" s="34"/>
      <c r="AE11" s="34"/>
      <c r="AF11" s="34"/>
      <c r="AG11" s="1" t="s">
        <v>2</v>
      </c>
      <c r="AH11" s="30"/>
      <c r="AI11" s="35"/>
      <c r="AJ11" s="35"/>
      <c r="AK11" s="35"/>
    </row>
    <row r="12" spans="2:43" x14ac:dyDescent="0.25">
      <c r="AA12" s="8" t="s">
        <v>25</v>
      </c>
    </row>
    <row r="13" spans="2:43" x14ac:dyDescent="0.25">
      <c r="AA13" s="8"/>
    </row>
    <row r="16" spans="2:43" ht="14.65" thickBot="1" x14ac:dyDescent="0.3">
      <c r="L16" s="1" t="s">
        <v>14</v>
      </c>
      <c r="S16" s="1" t="s">
        <v>15</v>
      </c>
      <c r="AQ16" s="7" t="s">
        <v>24</v>
      </c>
    </row>
    <row r="17" spans="2:43" ht="18.850000000000001" customHeight="1" x14ac:dyDescent="0.25">
      <c r="B17" s="13" t="s">
        <v>12</v>
      </c>
      <c r="C17" s="14"/>
      <c r="D17" s="14"/>
      <c r="E17" s="14"/>
      <c r="F17" s="14"/>
      <c r="G17" s="14"/>
      <c r="H17" s="14"/>
      <c r="I17" s="14"/>
      <c r="J17" s="14"/>
      <c r="K17" s="14"/>
      <c r="L17" s="17" t="s">
        <v>11</v>
      </c>
      <c r="M17" s="18"/>
      <c r="N17" s="18"/>
      <c r="O17" s="18"/>
      <c r="P17" s="18"/>
      <c r="Q17" s="18"/>
      <c r="R17" s="19"/>
      <c r="S17" s="17" t="s">
        <v>11</v>
      </c>
      <c r="T17" s="18"/>
      <c r="U17" s="18"/>
      <c r="V17" s="18"/>
      <c r="W17" s="18"/>
      <c r="X17" s="18"/>
      <c r="Y17" s="19"/>
      <c r="Z17" s="36" t="s">
        <v>19</v>
      </c>
      <c r="AA17" s="37"/>
      <c r="AB17" s="37"/>
      <c r="AC17" s="37"/>
      <c r="AD17" s="37"/>
      <c r="AE17" s="37"/>
      <c r="AF17" s="37"/>
      <c r="AG17" s="37"/>
      <c r="AH17" s="37"/>
      <c r="AI17" s="38" t="s">
        <v>20</v>
      </c>
      <c r="AJ17" s="39"/>
      <c r="AK17" s="39"/>
      <c r="AL17" s="39"/>
      <c r="AM17" s="39"/>
      <c r="AN17" s="39"/>
      <c r="AO17" s="39"/>
      <c r="AP17" s="39"/>
      <c r="AQ17" s="40"/>
    </row>
    <row r="18" spans="2:43" ht="24.4" customHeight="1" thickBot="1" x14ac:dyDescent="0.3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20"/>
      <c r="M18" s="21"/>
      <c r="N18" s="21"/>
      <c r="O18" s="21"/>
      <c r="P18" s="21"/>
      <c r="Q18" s="21"/>
      <c r="R18" s="22"/>
      <c r="S18" s="41"/>
      <c r="T18" s="42"/>
      <c r="U18" s="42"/>
      <c r="V18" s="42"/>
      <c r="W18" s="42"/>
      <c r="X18" s="42"/>
      <c r="Y18" s="43"/>
      <c r="Z18" s="44" t="str">
        <f>IF(S18="","",SUM(L18:Y18))</f>
        <v/>
      </c>
      <c r="AA18" s="45"/>
      <c r="AB18" s="45"/>
      <c r="AC18" s="45"/>
      <c r="AD18" s="45"/>
      <c r="AE18" s="45"/>
      <c r="AF18" s="45"/>
      <c r="AG18" s="46"/>
      <c r="AH18" s="46"/>
      <c r="AI18" s="47" t="str">
        <f>IF(L5="","",SUM(Z18+L5))</f>
        <v/>
      </c>
      <c r="AJ18" s="48"/>
      <c r="AK18" s="48"/>
      <c r="AL18" s="48"/>
      <c r="AM18" s="48"/>
      <c r="AN18" s="48"/>
      <c r="AO18" s="48"/>
      <c r="AP18" s="48"/>
      <c r="AQ18" s="49"/>
    </row>
    <row r="19" spans="2:43" ht="18.850000000000001" customHeight="1" x14ac:dyDescent="0.25">
      <c r="B19" s="13" t="s">
        <v>23</v>
      </c>
      <c r="C19" s="14"/>
      <c r="D19" s="14"/>
      <c r="E19" s="14"/>
      <c r="F19" s="14"/>
      <c r="G19" s="14"/>
      <c r="H19" s="14"/>
      <c r="I19" s="14"/>
      <c r="J19" s="14"/>
      <c r="K19" s="14"/>
      <c r="L19" s="17" t="s">
        <v>11</v>
      </c>
      <c r="M19" s="18"/>
      <c r="N19" s="18"/>
      <c r="O19" s="18"/>
      <c r="P19" s="18"/>
      <c r="Q19" s="18"/>
      <c r="R19" s="19"/>
      <c r="S19" s="17" t="s">
        <v>11</v>
      </c>
      <c r="T19" s="18"/>
      <c r="U19" s="18"/>
      <c r="V19" s="18"/>
      <c r="W19" s="18"/>
      <c r="X19" s="18"/>
      <c r="Y19" s="19"/>
      <c r="Z19" s="17" t="s">
        <v>11</v>
      </c>
      <c r="AA19" s="18"/>
      <c r="AB19" s="18"/>
      <c r="AC19" s="18"/>
      <c r="AD19" s="18"/>
      <c r="AE19" s="18"/>
      <c r="AF19" s="19"/>
      <c r="AG19" s="36" t="s">
        <v>22</v>
      </c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2:43" ht="24.4" customHeight="1" thickBot="1" x14ac:dyDescent="0.3"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41"/>
      <c r="M20" s="42"/>
      <c r="N20" s="42"/>
      <c r="O20" s="42"/>
      <c r="P20" s="42"/>
      <c r="Q20" s="42"/>
      <c r="R20" s="43"/>
      <c r="S20" s="20"/>
      <c r="T20" s="21"/>
      <c r="U20" s="21"/>
      <c r="V20" s="21"/>
      <c r="W20" s="21"/>
      <c r="X20" s="21"/>
      <c r="Y20" s="22"/>
      <c r="Z20" s="41"/>
      <c r="AA20" s="42"/>
      <c r="AB20" s="42"/>
      <c r="AC20" s="42"/>
      <c r="AD20" s="42"/>
      <c r="AE20" s="42"/>
      <c r="AF20" s="43"/>
      <c r="AG20" s="50" t="str">
        <f>IF(L20="","",SUM(L20:AF20))</f>
        <v/>
      </c>
      <c r="AH20" s="46"/>
      <c r="AI20" s="46"/>
      <c r="AJ20" s="46">
        <f>SUM(L20:AF20)</f>
        <v>0</v>
      </c>
      <c r="AK20" s="46"/>
      <c r="AL20" s="46"/>
      <c r="AM20" s="46"/>
      <c r="AN20" s="46"/>
      <c r="AO20" s="46"/>
      <c r="AP20" s="46"/>
      <c r="AQ20" s="46"/>
    </row>
    <row r="21" spans="2:43" x14ac:dyDescent="0.25">
      <c r="L21" s="1" t="s">
        <v>18</v>
      </c>
      <c r="S21" s="1" t="s">
        <v>17</v>
      </c>
      <c r="Z21" s="1" t="s">
        <v>16</v>
      </c>
    </row>
    <row r="22" spans="2:43" x14ac:dyDescent="0.25">
      <c r="AD22" s="52" t="str">
        <f>IF(AD23="","",IF(AD23&gt;=20,"OK！","NG！！"))</f>
        <v/>
      </c>
      <c r="AE22" s="52"/>
      <c r="AF22" s="52"/>
      <c r="AH22" s="1" t="s">
        <v>5</v>
      </c>
    </row>
    <row r="23" spans="2:43" ht="13.5" customHeight="1" x14ac:dyDescent="0.25">
      <c r="P23" s="32" t="s">
        <v>10</v>
      </c>
      <c r="Q23" s="32"/>
      <c r="R23" s="32"/>
      <c r="S23" s="32"/>
      <c r="T23" s="32"/>
      <c r="U23" s="32"/>
      <c r="W23" s="30" t="s">
        <v>7</v>
      </c>
      <c r="X23" s="30">
        <v>100</v>
      </c>
      <c r="Y23" s="30"/>
      <c r="Z23" s="31" t="s">
        <v>1</v>
      </c>
      <c r="AA23" s="30" t="s">
        <v>4</v>
      </c>
      <c r="AB23" s="30"/>
      <c r="AC23" s="30"/>
      <c r="AD23" s="33" t="str">
        <f>(IF(AG20="","",ROUNDDOWN((AG20-L5-Z18)/AG20*100,1)))</f>
        <v/>
      </c>
      <c r="AE23" s="33"/>
      <c r="AF23" s="33"/>
      <c r="AH23" s="30" t="s">
        <v>6</v>
      </c>
      <c r="AI23" s="35">
        <v>0.2</v>
      </c>
      <c r="AJ23" s="35"/>
      <c r="AK23" s="35"/>
    </row>
    <row r="24" spans="2:43" ht="13.5" customHeight="1" x14ac:dyDescent="0.25">
      <c r="P24" s="51" t="s">
        <v>9</v>
      </c>
      <c r="Q24" s="51"/>
      <c r="R24" s="51"/>
      <c r="S24" s="51"/>
      <c r="T24" s="51"/>
      <c r="U24" s="51"/>
      <c r="W24" s="30"/>
      <c r="X24" s="30"/>
      <c r="Y24" s="30"/>
      <c r="Z24" s="31"/>
      <c r="AA24" s="32"/>
      <c r="AB24" s="32"/>
      <c r="AC24" s="32"/>
      <c r="AD24" s="34"/>
      <c r="AE24" s="34"/>
      <c r="AF24" s="34"/>
      <c r="AG24" s="1" t="s">
        <v>2</v>
      </c>
      <c r="AH24" s="30"/>
      <c r="AI24" s="35"/>
      <c r="AJ24" s="35"/>
      <c r="AK24" s="35"/>
    </row>
    <row r="25" spans="2:43" x14ac:dyDescent="0.25">
      <c r="AA25" s="8" t="s">
        <v>25</v>
      </c>
    </row>
    <row r="26" spans="2:43" ht="13.5" customHeight="1" x14ac:dyDescent="0.25">
      <c r="AE26" s="3"/>
      <c r="AF26" s="3"/>
    </row>
    <row r="27" spans="2:43" ht="17.25" customHeight="1" x14ac:dyDescent="0.25">
      <c r="AD27" s="3"/>
      <c r="AE27" s="3"/>
      <c r="AF27" s="3"/>
    </row>
    <row r="28" spans="2:43" x14ac:dyDescent="0.25">
      <c r="AD28" s="4"/>
      <c r="AE28" s="4"/>
      <c r="AF28" s="4"/>
    </row>
  </sheetData>
  <mergeCells count="45">
    <mergeCell ref="AH23:AH24"/>
    <mergeCell ref="AI23:AK24"/>
    <mergeCell ref="P24:U24"/>
    <mergeCell ref="AD22:AF22"/>
    <mergeCell ref="P23:U23"/>
    <mergeCell ref="W23:W24"/>
    <mergeCell ref="X23:Y24"/>
    <mergeCell ref="Z23:Z24"/>
    <mergeCell ref="AA23:AC24"/>
    <mergeCell ref="AD23:AF24"/>
    <mergeCell ref="B19:K20"/>
    <mergeCell ref="L19:R19"/>
    <mergeCell ref="S19:Y19"/>
    <mergeCell ref="Z19:AF19"/>
    <mergeCell ref="AG19:AQ19"/>
    <mergeCell ref="L20:R20"/>
    <mergeCell ref="S20:Y20"/>
    <mergeCell ref="Z20:AF20"/>
    <mergeCell ref="AG20:AQ20"/>
    <mergeCell ref="B17:K18"/>
    <mergeCell ref="L17:R17"/>
    <mergeCell ref="S17:Y17"/>
    <mergeCell ref="Z17:AH17"/>
    <mergeCell ref="AI17:AQ17"/>
    <mergeCell ref="L18:R18"/>
    <mergeCell ref="S18:Y18"/>
    <mergeCell ref="Z18:AH18"/>
    <mergeCell ref="AI18:AQ18"/>
    <mergeCell ref="AD9:AF9"/>
    <mergeCell ref="AH9:AK9"/>
    <mergeCell ref="W10:W11"/>
    <mergeCell ref="X10:Y11"/>
    <mergeCell ref="Z10:Z11"/>
    <mergeCell ref="AA10:AC11"/>
    <mergeCell ref="AD10:AF11"/>
    <mergeCell ref="AH10:AH11"/>
    <mergeCell ref="AI10:AK11"/>
    <mergeCell ref="B1:AL1"/>
    <mergeCell ref="B4:K5"/>
    <mergeCell ref="L4:R4"/>
    <mergeCell ref="L5:R5"/>
    <mergeCell ref="B6:K7"/>
    <mergeCell ref="L6:N6"/>
    <mergeCell ref="P6:R6"/>
    <mergeCell ref="L7:R7"/>
  </mergeCells>
  <phoneticPr fontId="2"/>
  <pageMargins left="0.7" right="0.7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チェックシート</vt:lpstr>
    </vt:vector>
  </TitlesOfParts>
  <Company>鹿児島市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</dc:creator>
  <cp:lastModifiedBy>永留　里美</cp:lastModifiedBy>
  <cp:lastPrinted>2026-09-17T02:03:55Z</cp:lastPrinted>
  <dcterms:created xsi:type="dcterms:W3CDTF">2015-08-28T08:17:08Z</dcterms:created>
  <dcterms:modified xsi:type="dcterms:W3CDTF">2026-09-17T02:11:36Z</dcterms:modified>
</cp:coreProperties>
</file>