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0B02D355-8A1C-442E-8C5E-1611BA22547F}" xr6:coauthVersionLast="47" xr6:coauthVersionMax="47" xr10:uidLastSave="{00000000-0000-0000-0000-000000000000}"/>
  <bookViews>
    <workbookView xWindow="14303" yWindow="-3607" windowWidth="21795" windowHeight="13875" tabRatio="828" activeTab="9" xr2:uid="{00000000-000D-0000-FFFF-FFFF00000000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１０月" sheetId="7" r:id="rId7"/>
    <sheet name="１１月 " sheetId="14" r:id="rId8"/>
    <sheet name="１２月" sheetId="15" r:id="rId9"/>
    <sheet name="１月" sheetId="16" r:id="rId10"/>
    <sheet name="２月" sheetId="17" r:id="rId11"/>
    <sheet name="３月" sheetId="18" r:id="rId12"/>
  </sheets>
  <definedNames>
    <definedName name="_xlnm.Print_Area" localSheetId="6">'１０月'!$A$1:$AH$60</definedName>
    <definedName name="_xlnm.Print_Area" localSheetId="7">'１１月 '!$A$1:$AH$60</definedName>
    <definedName name="_xlnm.Print_Area" localSheetId="8">'１２月'!$A$1:$AH$60</definedName>
    <definedName name="_xlnm.Print_Area" localSheetId="9">'１月'!$A$1:$AH$60</definedName>
    <definedName name="_xlnm.Print_Area" localSheetId="10">'２月'!$A$1:$AH$60</definedName>
    <definedName name="_xlnm.Print_Area" localSheetId="11">'３月'!$A$1:$AH$60</definedName>
    <definedName name="_xlnm.Print_Area" localSheetId="1">'５月'!$A$1:$AH$60</definedName>
    <definedName name="_xlnm.Print_Area" localSheetId="2">'６月'!$A$1:$AH$60</definedName>
    <definedName name="_xlnm.Print_Area" localSheetId="3">'７月'!$A$1:$AH$60</definedName>
    <definedName name="_xlnm.Print_Area" localSheetId="4">'８月'!$A$1:$AH$60</definedName>
    <definedName name="_xlnm.Print_Area" localSheetId="5">'９月'!$A$1:$AH$60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2" i="3"/>
  <c r="B2" i="4"/>
  <c r="B2" i="5"/>
  <c r="B2" i="6"/>
  <c r="B2" i="7"/>
  <c r="B2" i="14"/>
  <c r="B2" i="15"/>
  <c r="B2" i="16"/>
  <c r="B2" i="17" l="1"/>
  <c r="B2" i="18"/>
  <c r="AJ4" i="18"/>
  <c r="AK4" i="18"/>
  <c r="C5" i="18"/>
  <c r="AK5" i="18" s="1"/>
  <c r="AJ5" i="18"/>
  <c r="AJ7" i="18"/>
  <c r="AK7" i="18"/>
  <c r="AL7" i="18"/>
  <c r="AM7" i="18"/>
  <c r="AN7" i="18"/>
  <c r="AO7" i="18"/>
  <c r="AP7" i="18"/>
  <c r="AQ7" i="18"/>
  <c r="AR7" i="18"/>
  <c r="AS7" i="18"/>
  <c r="AT7" i="18"/>
  <c r="AU7" i="18"/>
  <c r="AV7" i="18"/>
  <c r="AW7" i="18"/>
  <c r="AX7" i="18"/>
  <c r="AY7" i="18"/>
  <c r="AZ7" i="18"/>
  <c r="BA7" i="18"/>
  <c r="BB7" i="18"/>
  <c r="BC7" i="18"/>
  <c r="BD7" i="18"/>
  <c r="BE7" i="18"/>
  <c r="BF7" i="18"/>
  <c r="BG7" i="18"/>
  <c r="BH7" i="18"/>
  <c r="BI7" i="18"/>
  <c r="BJ7" i="18"/>
  <c r="BK7" i="18"/>
  <c r="BL7" i="18"/>
  <c r="BM7" i="18"/>
  <c r="BN7" i="18"/>
  <c r="BO7" i="18"/>
  <c r="AJ8" i="18"/>
  <c r="AK8" i="18"/>
  <c r="AL8" i="18"/>
  <c r="AM8" i="18"/>
  <c r="AN8" i="18"/>
  <c r="AO8" i="18"/>
  <c r="AP8" i="18"/>
  <c r="AQ8" i="18"/>
  <c r="AR8" i="18"/>
  <c r="AS8" i="18"/>
  <c r="AT8" i="18"/>
  <c r="AU8" i="18"/>
  <c r="AV8" i="18"/>
  <c r="AW8" i="18"/>
  <c r="AX8" i="18"/>
  <c r="AY8" i="18"/>
  <c r="AZ8" i="18"/>
  <c r="BA8" i="18"/>
  <c r="BB8" i="18"/>
  <c r="BC8" i="18"/>
  <c r="BD8" i="18"/>
  <c r="BE8" i="18"/>
  <c r="BF8" i="18"/>
  <c r="BG8" i="18"/>
  <c r="BH8" i="18"/>
  <c r="BI8" i="18"/>
  <c r="BJ8" i="18"/>
  <c r="BK8" i="18"/>
  <c r="BL8" i="18"/>
  <c r="BM8" i="18"/>
  <c r="BN8" i="18"/>
  <c r="BO8" i="18"/>
  <c r="AH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BL9" i="18"/>
  <c r="BM9" i="18"/>
  <c r="BN9" i="18"/>
  <c r="BO9" i="18"/>
  <c r="AH10" i="18"/>
  <c r="AJ10" i="18"/>
  <c r="AK10" i="18"/>
  <c r="AL10" i="18"/>
  <c r="AM10" i="18"/>
  <c r="AN10" i="18"/>
  <c r="AO10" i="18"/>
  <c r="AP10" i="18"/>
  <c r="AQ10" i="18"/>
  <c r="AR10" i="18"/>
  <c r="AS10" i="18"/>
  <c r="AT10" i="18"/>
  <c r="AU10" i="18"/>
  <c r="AV10" i="18"/>
  <c r="AW10" i="18"/>
  <c r="AX10" i="18"/>
  <c r="AY10" i="18"/>
  <c r="AZ10" i="18"/>
  <c r="BA10" i="18"/>
  <c r="BB10" i="18"/>
  <c r="BC10" i="18"/>
  <c r="BD10" i="18"/>
  <c r="BE10" i="18"/>
  <c r="BF10" i="18"/>
  <c r="BG10" i="18"/>
  <c r="BH10" i="18"/>
  <c r="BI10" i="18"/>
  <c r="BJ10" i="18"/>
  <c r="BK10" i="18"/>
  <c r="BL10" i="18"/>
  <c r="BM10" i="18"/>
  <c r="BN10" i="18"/>
  <c r="BO10" i="18"/>
  <c r="AH11" i="18"/>
  <c r="AJ11" i="18"/>
  <c r="AK11" i="18"/>
  <c r="AL11" i="18"/>
  <c r="AM11" i="18"/>
  <c r="AN11" i="18"/>
  <c r="AO11" i="18"/>
  <c r="AP11" i="18"/>
  <c r="AQ11" i="18"/>
  <c r="AR11" i="18"/>
  <c r="AS11" i="18"/>
  <c r="AT11" i="18"/>
  <c r="AU11" i="18"/>
  <c r="AV11" i="18"/>
  <c r="AW11" i="18"/>
  <c r="AX11" i="18"/>
  <c r="AY11" i="18"/>
  <c r="AZ11" i="18"/>
  <c r="BA11" i="18"/>
  <c r="BB11" i="18"/>
  <c r="BC11" i="18"/>
  <c r="BD11" i="18"/>
  <c r="BE11" i="18"/>
  <c r="BF11" i="18"/>
  <c r="BG11" i="18"/>
  <c r="BH11" i="18"/>
  <c r="BI11" i="18"/>
  <c r="BJ11" i="18"/>
  <c r="BK11" i="18"/>
  <c r="BL11" i="18"/>
  <c r="BM11" i="18"/>
  <c r="BN11" i="18"/>
  <c r="BO11" i="18"/>
  <c r="AH12" i="18"/>
  <c r="AJ12" i="18"/>
  <c r="AK12" i="18"/>
  <c r="AL12" i="18"/>
  <c r="AM12" i="18"/>
  <c r="AN12" i="18"/>
  <c r="AO12" i="18"/>
  <c r="AP12" i="18"/>
  <c r="AQ12" i="18"/>
  <c r="AR12" i="18"/>
  <c r="AS12" i="18"/>
  <c r="AT12" i="18"/>
  <c r="AU12" i="18"/>
  <c r="AV12" i="18"/>
  <c r="AW12" i="18"/>
  <c r="AX12" i="18"/>
  <c r="AY12" i="18"/>
  <c r="AZ12" i="18"/>
  <c r="BA12" i="18"/>
  <c r="BB12" i="18"/>
  <c r="BC12" i="18"/>
  <c r="BD12" i="18"/>
  <c r="BE12" i="18"/>
  <c r="BF12" i="18"/>
  <c r="BG12" i="18"/>
  <c r="BH12" i="18"/>
  <c r="BI12" i="18"/>
  <c r="BJ12" i="18"/>
  <c r="BK12" i="18"/>
  <c r="BL12" i="18"/>
  <c r="BM12" i="18"/>
  <c r="BN12" i="18"/>
  <c r="BO12" i="18"/>
  <c r="AH13" i="18"/>
  <c r="AJ13" i="18"/>
  <c r="AK13" i="18"/>
  <c r="AL13" i="18"/>
  <c r="AM13" i="18"/>
  <c r="AN13" i="18"/>
  <c r="AO13" i="18"/>
  <c r="AP13" i="18"/>
  <c r="AQ13" i="18"/>
  <c r="AR13" i="18"/>
  <c r="AS13" i="18"/>
  <c r="AT13" i="18"/>
  <c r="AU13" i="18"/>
  <c r="AV13" i="18"/>
  <c r="AW13" i="18"/>
  <c r="AX13" i="18"/>
  <c r="AY13" i="18"/>
  <c r="AZ13" i="18"/>
  <c r="BA13" i="18"/>
  <c r="BB13" i="18"/>
  <c r="BC13" i="18"/>
  <c r="BD13" i="18"/>
  <c r="BE13" i="18"/>
  <c r="BF13" i="18"/>
  <c r="BG13" i="18"/>
  <c r="BH13" i="18"/>
  <c r="BI13" i="18"/>
  <c r="BJ13" i="18"/>
  <c r="BK13" i="18"/>
  <c r="BL13" i="18"/>
  <c r="BM13" i="18"/>
  <c r="BN13" i="18"/>
  <c r="BO13" i="18"/>
  <c r="AH14" i="18"/>
  <c r="AJ14" i="18"/>
  <c r="AK14" i="18"/>
  <c r="AL14" i="18"/>
  <c r="AM14" i="18"/>
  <c r="AN14" i="18"/>
  <c r="AO14" i="18"/>
  <c r="AP14" i="18"/>
  <c r="AQ14" i="18"/>
  <c r="AR14" i="18"/>
  <c r="AS14" i="18"/>
  <c r="AT14" i="18"/>
  <c r="AU14" i="18"/>
  <c r="AV14" i="18"/>
  <c r="AW14" i="18"/>
  <c r="AX14" i="18"/>
  <c r="AY14" i="18"/>
  <c r="AZ14" i="18"/>
  <c r="BA14" i="18"/>
  <c r="BB14" i="18"/>
  <c r="BC14" i="18"/>
  <c r="BD14" i="18"/>
  <c r="BE14" i="18"/>
  <c r="BF14" i="18"/>
  <c r="BG14" i="18"/>
  <c r="BH14" i="18"/>
  <c r="BI14" i="18"/>
  <c r="BJ14" i="18"/>
  <c r="BK14" i="18"/>
  <c r="BL14" i="18"/>
  <c r="BM14" i="18"/>
  <c r="BN14" i="18"/>
  <c r="BO14" i="18"/>
  <c r="AH15" i="18"/>
  <c r="AJ15" i="18"/>
  <c r="AK15" i="18"/>
  <c r="AL15" i="18"/>
  <c r="AM15" i="18"/>
  <c r="AN15" i="18"/>
  <c r="AO15" i="18"/>
  <c r="AP15" i="18"/>
  <c r="AQ15" i="18"/>
  <c r="AR15" i="18"/>
  <c r="AS15" i="18"/>
  <c r="AT15" i="18"/>
  <c r="AU15" i="18"/>
  <c r="AV15" i="18"/>
  <c r="AW15" i="18"/>
  <c r="AX15" i="18"/>
  <c r="AY15" i="18"/>
  <c r="AZ15" i="18"/>
  <c r="BA15" i="18"/>
  <c r="BB15" i="18"/>
  <c r="BC15" i="18"/>
  <c r="BD15" i="18"/>
  <c r="BE15" i="18"/>
  <c r="BF15" i="18"/>
  <c r="BG15" i="18"/>
  <c r="BH15" i="18"/>
  <c r="BI15" i="18"/>
  <c r="BJ15" i="18"/>
  <c r="BK15" i="18"/>
  <c r="BL15" i="18"/>
  <c r="BM15" i="18"/>
  <c r="BN15" i="18"/>
  <c r="BO15" i="18"/>
  <c r="AH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BL16" i="18"/>
  <c r="BM16" i="18"/>
  <c r="BN16" i="18"/>
  <c r="BO16" i="18"/>
  <c r="AH17" i="18"/>
  <c r="AJ17" i="18"/>
  <c r="AK17" i="18"/>
  <c r="AL17" i="18"/>
  <c r="AM17" i="18"/>
  <c r="AN17" i="18"/>
  <c r="AO17" i="18"/>
  <c r="AP17" i="18"/>
  <c r="AQ17" i="18"/>
  <c r="AR17" i="18"/>
  <c r="AS17" i="18"/>
  <c r="AT17" i="18"/>
  <c r="AU17" i="18"/>
  <c r="AV17" i="18"/>
  <c r="AW17" i="18"/>
  <c r="AX17" i="18"/>
  <c r="AY17" i="18"/>
  <c r="AZ17" i="18"/>
  <c r="BA17" i="18"/>
  <c r="BB17" i="18"/>
  <c r="BC17" i="18"/>
  <c r="BD17" i="18"/>
  <c r="BE17" i="18"/>
  <c r="BF17" i="18"/>
  <c r="BG17" i="18"/>
  <c r="BH17" i="18"/>
  <c r="BI17" i="18"/>
  <c r="BJ17" i="18"/>
  <c r="BK17" i="18"/>
  <c r="BL17" i="18"/>
  <c r="BM17" i="18"/>
  <c r="BN17" i="18"/>
  <c r="BO17" i="18"/>
  <c r="AH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BL18" i="18"/>
  <c r="BM18" i="18"/>
  <c r="BN18" i="18"/>
  <c r="BO18" i="18"/>
  <c r="AH19" i="18"/>
  <c r="AJ19" i="18"/>
  <c r="AK19" i="18"/>
  <c r="AL19" i="18"/>
  <c r="AM19" i="18"/>
  <c r="AN19" i="18"/>
  <c r="AO19" i="18"/>
  <c r="AP19" i="18"/>
  <c r="AQ19" i="18"/>
  <c r="AR19" i="18"/>
  <c r="AS19" i="18"/>
  <c r="AT19" i="18"/>
  <c r="AU19" i="18"/>
  <c r="AV19" i="18"/>
  <c r="AW19" i="18"/>
  <c r="AX19" i="18"/>
  <c r="AY19" i="18"/>
  <c r="AZ19" i="18"/>
  <c r="BA19" i="18"/>
  <c r="BB19" i="18"/>
  <c r="BC19" i="18"/>
  <c r="BD19" i="18"/>
  <c r="BE19" i="18"/>
  <c r="BF19" i="18"/>
  <c r="BG19" i="18"/>
  <c r="BH19" i="18"/>
  <c r="BI19" i="18"/>
  <c r="BJ19" i="18"/>
  <c r="BK19" i="18"/>
  <c r="BL19" i="18"/>
  <c r="BM19" i="18"/>
  <c r="BN19" i="18"/>
  <c r="BO19" i="18"/>
  <c r="AH20" i="18"/>
  <c r="AJ20" i="18"/>
  <c r="AK20" i="18"/>
  <c r="AL20" i="18"/>
  <c r="AM20" i="18"/>
  <c r="AN20" i="18"/>
  <c r="AO20" i="18"/>
  <c r="AP20" i="18"/>
  <c r="AQ20" i="18"/>
  <c r="AR20" i="18"/>
  <c r="AS20" i="18"/>
  <c r="AT20" i="18"/>
  <c r="AU20" i="18"/>
  <c r="AV20" i="18"/>
  <c r="AW20" i="18"/>
  <c r="AX20" i="18"/>
  <c r="AY20" i="18"/>
  <c r="AZ20" i="18"/>
  <c r="BA20" i="18"/>
  <c r="BB20" i="18"/>
  <c r="BC20" i="18"/>
  <c r="BD20" i="18"/>
  <c r="BE20" i="18"/>
  <c r="BF20" i="18"/>
  <c r="BG20" i="18"/>
  <c r="BH20" i="18"/>
  <c r="BI20" i="18"/>
  <c r="BJ20" i="18"/>
  <c r="BK20" i="18"/>
  <c r="BL20" i="18"/>
  <c r="BM20" i="18"/>
  <c r="BN20" i="18"/>
  <c r="BO20" i="18"/>
  <c r="AH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H21" i="18"/>
  <c r="BI21" i="18"/>
  <c r="BJ21" i="18"/>
  <c r="BK21" i="18"/>
  <c r="BL21" i="18"/>
  <c r="BM21" i="18"/>
  <c r="BN21" i="18"/>
  <c r="BO21" i="18"/>
  <c r="AH22" i="18"/>
  <c r="AJ22" i="18"/>
  <c r="AK22" i="18"/>
  <c r="AL22" i="18"/>
  <c r="AM22" i="18"/>
  <c r="AN22" i="18"/>
  <c r="AO22" i="18"/>
  <c r="AP22" i="18"/>
  <c r="AQ22" i="18"/>
  <c r="AR22" i="18"/>
  <c r="AS22" i="18"/>
  <c r="AT22" i="18"/>
  <c r="AU22" i="18"/>
  <c r="AV22" i="18"/>
  <c r="AW22" i="18"/>
  <c r="AX22" i="18"/>
  <c r="AY22" i="18"/>
  <c r="AZ22" i="18"/>
  <c r="BA22" i="18"/>
  <c r="BB22" i="18"/>
  <c r="BC22" i="18"/>
  <c r="BD22" i="18"/>
  <c r="BE22" i="18"/>
  <c r="BF22" i="18"/>
  <c r="BG22" i="18"/>
  <c r="BH22" i="18"/>
  <c r="BI22" i="18"/>
  <c r="BJ22" i="18"/>
  <c r="BK22" i="18"/>
  <c r="BL22" i="18"/>
  <c r="BM22" i="18"/>
  <c r="BN22" i="18"/>
  <c r="BO22" i="18"/>
  <c r="AH23" i="18"/>
  <c r="AJ23" i="18"/>
  <c r="AK23" i="18"/>
  <c r="AL23" i="18"/>
  <c r="AM23" i="18"/>
  <c r="AN23" i="18"/>
  <c r="AO23" i="18"/>
  <c r="AP23" i="18"/>
  <c r="AQ23" i="18"/>
  <c r="AR23" i="18"/>
  <c r="AS23" i="18"/>
  <c r="AT23" i="18"/>
  <c r="AU23" i="18"/>
  <c r="AV23" i="18"/>
  <c r="AW23" i="18"/>
  <c r="AX23" i="18"/>
  <c r="AY23" i="18"/>
  <c r="AZ23" i="18"/>
  <c r="BA23" i="18"/>
  <c r="BB23" i="18"/>
  <c r="BC23" i="18"/>
  <c r="BD23" i="18"/>
  <c r="BE23" i="18"/>
  <c r="BF23" i="18"/>
  <c r="BG23" i="18"/>
  <c r="BH23" i="18"/>
  <c r="BI23" i="18"/>
  <c r="BJ23" i="18"/>
  <c r="BK23" i="18"/>
  <c r="BL23" i="18"/>
  <c r="BM23" i="18"/>
  <c r="BN23" i="18"/>
  <c r="BO23" i="18"/>
  <c r="AH24" i="18"/>
  <c r="AJ24" i="18"/>
  <c r="AK24" i="18"/>
  <c r="AL24" i="18"/>
  <c r="AM24" i="18"/>
  <c r="AN24" i="18"/>
  <c r="AO24" i="18"/>
  <c r="AP24" i="18"/>
  <c r="AQ24" i="18"/>
  <c r="AR24" i="18"/>
  <c r="AS24" i="18"/>
  <c r="AT24" i="18"/>
  <c r="AU24" i="18"/>
  <c r="AV24" i="18"/>
  <c r="AW24" i="18"/>
  <c r="AX24" i="18"/>
  <c r="AY24" i="18"/>
  <c r="AZ24" i="18"/>
  <c r="BA24" i="18"/>
  <c r="BB24" i="18"/>
  <c r="BC24" i="18"/>
  <c r="BD24" i="18"/>
  <c r="BE24" i="18"/>
  <c r="BF24" i="18"/>
  <c r="BG24" i="18"/>
  <c r="BH24" i="18"/>
  <c r="BI24" i="18"/>
  <c r="BJ24" i="18"/>
  <c r="BK24" i="18"/>
  <c r="BL24" i="18"/>
  <c r="BM24" i="18"/>
  <c r="BN24" i="18"/>
  <c r="BO24" i="18"/>
  <c r="AH25" i="18"/>
  <c r="AJ25" i="18"/>
  <c r="AK25" i="18"/>
  <c r="AL25" i="18"/>
  <c r="AM25" i="18"/>
  <c r="AN25" i="18"/>
  <c r="AO25" i="18"/>
  <c r="AP25" i="18"/>
  <c r="AQ25" i="18"/>
  <c r="AR25" i="18"/>
  <c r="AS25" i="18"/>
  <c r="AT25" i="18"/>
  <c r="AU25" i="18"/>
  <c r="AV25" i="18"/>
  <c r="AW25" i="18"/>
  <c r="AX25" i="18"/>
  <c r="AY25" i="18"/>
  <c r="AZ25" i="18"/>
  <c r="BA25" i="18"/>
  <c r="BB25" i="18"/>
  <c r="BC25" i="18"/>
  <c r="BD25" i="18"/>
  <c r="BE25" i="18"/>
  <c r="BF25" i="18"/>
  <c r="BG25" i="18"/>
  <c r="BH25" i="18"/>
  <c r="BI25" i="18"/>
  <c r="BJ25" i="18"/>
  <c r="BK25" i="18"/>
  <c r="BL25" i="18"/>
  <c r="BM25" i="18"/>
  <c r="BN25" i="18"/>
  <c r="BO25" i="18"/>
  <c r="AH26" i="18"/>
  <c r="AJ26" i="18"/>
  <c r="AK26" i="18"/>
  <c r="AL26" i="18"/>
  <c r="AM26" i="18"/>
  <c r="AN26" i="18"/>
  <c r="AO26" i="18"/>
  <c r="AP26" i="18"/>
  <c r="AQ26" i="18"/>
  <c r="AR26" i="18"/>
  <c r="AS26" i="18"/>
  <c r="AT26" i="18"/>
  <c r="AU26" i="18"/>
  <c r="AV26" i="18"/>
  <c r="AW26" i="18"/>
  <c r="AX26" i="18"/>
  <c r="AY26" i="18"/>
  <c r="AZ26" i="18"/>
  <c r="BA26" i="18"/>
  <c r="BB26" i="18"/>
  <c r="BC26" i="18"/>
  <c r="BD26" i="18"/>
  <c r="BE26" i="18"/>
  <c r="BF26" i="18"/>
  <c r="BG26" i="18"/>
  <c r="BH26" i="18"/>
  <c r="BI26" i="18"/>
  <c r="BJ26" i="18"/>
  <c r="BK26" i="18"/>
  <c r="BL26" i="18"/>
  <c r="BM26" i="18"/>
  <c r="BN26" i="18"/>
  <c r="BO26" i="18"/>
  <c r="AH27" i="18"/>
  <c r="AJ27" i="18"/>
  <c r="AK27" i="18"/>
  <c r="AL27" i="18"/>
  <c r="AM27" i="18"/>
  <c r="AN27" i="18"/>
  <c r="AO27" i="18"/>
  <c r="AP27" i="18"/>
  <c r="AQ27" i="18"/>
  <c r="AR27" i="18"/>
  <c r="AS27" i="18"/>
  <c r="AT27" i="18"/>
  <c r="AU27" i="18"/>
  <c r="AV27" i="18"/>
  <c r="AW27" i="18"/>
  <c r="AX27" i="18"/>
  <c r="AY27" i="18"/>
  <c r="AZ27" i="18"/>
  <c r="BA27" i="18"/>
  <c r="BB27" i="18"/>
  <c r="BC27" i="18"/>
  <c r="BD27" i="18"/>
  <c r="BE27" i="18"/>
  <c r="BF27" i="18"/>
  <c r="BG27" i="18"/>
  <c r="BH27" i="18"/>
  <c r="BI27" i="18"/>
  <c r="BJ27" i="18"/>
  <c r="BK27" i="18"/>
  <c r="BL27" i="18"/>
  <c r="BM27" i="18"/>
  <c r="BN27" i="18"/>
  <c r="BO27" i="18"/>
  <c r="AH28" i="18"/>
  <c r="AJ28" i="18"/>
  <c r="AK28" i="18"/>
  <c r="AL28" i="18"/>
  <c r="AM28" i="18"/>
  <c r="AN28" i="18"/>
  <c r="AO28" i="18"/>
  <c r="AP28" i="18"/>
  <c r="AQ28" i="18"/>
  <c r="AR28" i="18"/>
  <c r="AS28" i="18"/>
  <c r="AT28" i="18"/>
  <c r="AU28" i="18"/>
  <c r="AV28" i="18"/>
  <c r="AW28" i="18"/>
  <c r="AX28" i="18"/>
  <c r="AY28" i="18"/>
  <c r="AZ28" i="18"/>
  <c r="BA28" i="18"/>
  <c r="BB28" i="18"/>
  <c r="BC28" i="18"/>
  <c r="BD28" i="18"/>
  <c r="BE28" i="18"/>
  <c r="BF28" i="18"/>
  <c r="BG28" i="18"/>
  <c r="BH28" i="18"/>
  <c r="BI28" i="18"/>
  <c r="BJ28" i="18"/>
  <c r="BK28" i="18"/>
  <c r="BL28" i="18"/>
  <c r="BM28" i="18"/>
  <c r="BN28" i="18"/>
  <c r="BO28" i="18"/>
  <c r="AH29" i="18"/>
  <c r="AJ29" i="18"/>
  <c r="AK29" i="18"/>
  <c r="AL29" i="18"/>
  <c r="AM29" i="18"/>
  <c r="AN29" i="18"/>
  <c r="AO29" i="18"/>
  <c r="AP29" i="18"/>
  <c r="AQ29" i="18"/>
  <c r="AR29" i="18"/>
  <c r="AS29" i="18"/>
  <c r="AT29" i="18"/>
  <c r="AU29" i="18"/>
  <c r="AV29" i="18"/>
  <c r="AW29" i="18"/>
  <c r="AX29" i="18"/>
  <c r="AY29" i="18"/>
  <c r="AZ29" i="18"/>
  <c r="BA29" i="18"/>
  <c r="BB29" i="18"/>
  <c r="BC29" i="18"/>
  <c r="BD29" i="18"/>
  <c r="BE29" i="18"/>
  <c r="BF29" i="18"/>
  <c r="BG29" i="18"/>
  <c r="BH29" i="18"/>
  <c r="BI29" i="18"/>
  <c r="BJ29" i="18"/>
  <c r="BK29" i="18"/>
  <c r="BL29" i="18"/>
  <c r="BM29" i="18"/>
  <c r="BN29" i="18"/>
  <c r="BO29" i="18"/>
  <c r="AH30" i="18"/>
  <c r="AJ30" i="18"/>
  <c r="AK30" i="18"/>
  <c r="AL30" i="18"/>
  <c r="AM30" i="18"/>
  <c r="AN30" i="18"/>
  <c r="AO30" i="18"/>
  <c r="AP30" i="18"/>
  <c r="AQ30" i="18"/>
  <c r="AR30" i="18"/>
  <c r="AS30" i="18"/>
  <c r="AT30" i="18"/>
  <c r="AU30" i="18"/>
  <c r="AV30" i="18"/>
  <c r="AW30" i="18"/>
  <c r="AX30" i="18"/>
  <c r="AY30" i="18"/>
  <c r="AZ30" i="18"/>
  <c r="BA30" i="18"/>
  <c r="BB30" i="18"/>
  <c r="BC30" i="18"/>
  <c r="BD30" i="18"/>
  <c r="BE30" i="18"/>
  <c r="BF30" i="18"/>
  <c r="BG30" i="18"/>
  <c r="BH30" i="18"/>
  <c r="BI30" i="18"/>
  <c r="BJ30" i="18"/>
  <c r="BK30" i="18"/>
  <c r="BL30" i="18"/>
  <c r="BM30" i="18"/>
  <c r="BN30" i="18"/>
  <c r="BO30" i="18"/>
  <c r="AH31" i="18"/>
  <c r="AJ31" i="18"/>
  <c r="AK31" i="18"/>
  <c r="AL31" i="18"/>
  <c r="AM31" i="18"/>
  <c r="AN31" i="18"/>
  <c r="AO31" i="18"/>
  <c r="AP31" i="18"/>
  <c r="AQ31" i="18"/>
  <c r="AR31" i="18"/>
  <c r="AS31" i="18"/>
  <c r="AT31" i="18"/>
  <c r="AU31" i="18"/>
  <c r="AV31" i="18"/>
  <c r="AW31" i="18"/>
  <c r="AX31" i="18"/>
  <c r="AY31" i="18"/>
  <c r="AZ31" i="18"/>
  <c r="BA31" i="18"/>
  <c r="BB31" i="18"/>
  <c r="BC31" i="18"/>
  <c r="BD31" i="18"/>
  <c r="BE31" i="18"/>
  <c r="BF31" i="18"/>
  <c r="BG31" i="18"/>
  <c r="BH31" i="18"/>
  <c r="BI31" i="18"/>
  <c r="BJ31" i="18"/>
  <c r="BK31" i="18"/>
  <c r="BL31" i="18"/>
  <c r="BM31" i="18"/>
  <c r="BN31" i="18"/>
  <c r="BO31" i="18"/>
  <c r="AH32" i="18"/>
  <c r="AJ32" i="18"/>
  <c r="AK32" i="18"/>
  <c r="AL32" i="18"/>
  <c r="AM32" i="18"/>
  <c r="AN32" i="18"/>
  <c r="AO32" i="18"/>
  <c r="AP32" i="18"/>
  <c r="AQ32" i="18"/>
  <c r="AR32" i="18"/>
  <c r="AS32" i="18"/>
  <c r="AT32" i="18"/>
  <c r="AU32" i="18"/>
  <c r="AV32" i="18"/>
  <c r="AW32" i="18"/>
  <c r="AX32" i="18"/>
  <c r="AY32" i="18"/>
  <c r="AZ32" i="18"/>
  <c r="BA32" i="18"/>
  <c r="BB32" i="18"/>
  <c r="BC32" i="18"/>
  <c r="BD32" i="18"/>
  <c r="BE32" i="18"/>
  <c r="BF32" i="18"/>
  <c r="BG32" i="18"/>
  <c r="BH32" i="18"/>
  <c r="BI32" i="18"/>
  <c r="BJ32" i="18"/>
  <c r="BK32" i="18"/>
  <c r="BL32" i="18"/>
  <c r="BM32" i="18"/>
  <c r="BN32" i="18"/>
  <c r="BO32" i="18"/>
  <c r="AH33" i="18"/>
  <c r="AJ33" i="18"/>
  <c r="AK33" i="18"/>
  <c r="AL33" i="18"/>
  <c r="AM33" i="18"/>
  <c r="AN33" i="18"/>
  <c r="AO33" i="18"/>
  <c r="AP33" i="18"/>
  <c r="AQ33" i="18"/>
  <c r="AR33" i="18"/>
  <c r="AS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BF33" i="18"/>
  <c r="BG33" i="18"/>
  <c r="BH33" i="18"/>
  <c r="BI33" i="18"/>
  <c r="BJ33" i="18"/>
  <c r="BK33" i="18"/>
  <c r="BL33" i="18"/>
  <c r="BM33" i="18"/>
  <c r="BN33" i="18"/>
  <c r="BO33" i="18"/>
  <c r="AH34" i="18"/>
  <c r="AJ34" i="18"/>
  <c r="AK34" i="18"/>
  <c r="AL34" i="18"/>
  <c r="AM34" i="18"/>
  <c r="AN34" i="18"/>
  <c r="AO34" i="18"/>
  <c r="AP34" i="18"/>
  <c r="AQ34" i="18"/>
  <c r="AR34" i="18"/>
  <c r="AS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BF34" i="18"/>
  <c r="BG34" i="18"/>
  <c r="BH34" i="18"/>
  <c r="BI34" i="18"/>
  <c r="BJ34" i="18"/>
  <c r="BK34" i="18"/>
  <c r="BL34" i="18"/>
  <c r="BM34" i="18"/>
  <c r="BN34" i="18"/>
  <c r="BO34" i="18"/>
  <c r="AH35" i="18"/>
  <c r="AJ35" i="18"/>
  <c r="AK35" i="18"/>
  <c r="AL35" i="18"/>
  <c r="AM35" i="18"/>
  <c r="AN35" i="18"/>
  <c r="AO35" i="18"/>
  <c r="AP35" i="18"/>
  <c r="AQ35" i="18"/>
  <c r="AR35" i="18"/>
  <c r="AS35" i="18"/>
  <c r="AT35" i="18"/>
  <c r="AU35" i="18"/>
  <c r="AV35" i="18"/>
  <c r="AW35" i="18"/>
  <c r="AX35" i="18"/>
  <c r="AY35" i="18"/>
  <c r="AZ35" i="18"/>
  <c r="BA35" i="18"/>
  <c r="BB35" i="18"/>
  <c r="BC35" i="18"/>
  <c r="BD35" i="18"/>
  <c r="BE35" i="18"/>
  <c r="BF35" i="18"/>
  <c r="BG35" i="18"/>
  <c r="BH35" i="18"/>
  <c r="BI35" i="18"/>
  <c r="BJ35" i="18"/>
  <c r="BK35" i="18"/>
  <c r="BL35" i="18"/>
  <c r="BM35" i="18"/>
  <c r="BN35" i="18"/>
  <c r="BO35" i="18"/>
  <c r="AH36" i="18"/>
  <c r="AJ36" i="18"/>
  <c r="AK36" i="18"/>
  <c r="AL36" i="18"/>
  <c r="AM36" i="18"/>
  <c r="AN36" i="18"/>
  <c r="AO36" i="18"/>
  <c r="AP36" i="18"/>
  <c r="AQ36" i="18"/>
  <c r="AR36" i="18"/>
  <c r="AS36" i="18"/>
  <c r="AT36" i="18"/>
  <c r="AU36" i="18"/>
  <c r="AV36" i="18"/>
  <c r="AW36" i="18"/>
  <c r="AX36" i="18"/>
  <c r="AY36" i="18"/>
  <c r="AZ36" i="18"/>
  <c r="BA36" i="18"/>
  <c r="BB36" i="18"/>
  <c r="BC36" i="18"/>
  <c r="BD36" i="18"/>
  <c r="BE36" i="18"/>
  <c r="BF36" i="18"/>
  <c r="BG36" i="18"/>
  <c r="BH36" i="18"/>
  <c r="BI36" i="18"/>
  <c r="BJ36" i="18"/>
  <c r="BK36" i="18"/>
  <c r="BL36" i="18"/>
  <c r="BM36" i="18"/>
  <c r="BN36" i="18"/>
  <c r="BO36" i="18"/>
  <c r="AH37" i="18"/>
  <c r="AJ37" i="18"/>
  <c r="AK37" i="18"/>
  <c r="AL37" i="18"/>
  <c r="AM37" i="18"/>
  <c r="AN37" i="18"/>
  <c r="AO37" i="18"/>
  <c r="AP37" i="18"/>
  <c r="AQ37" i="18"/>
  <c r="AR37" i="18"/>
  <c r="AS37" i="18"/>
  <c r="AT37" i="18"/>
  <c r="AU37" i="18"/>
  <c r="AV37" i="18"/>
  <c r="AW37" i="18"/>
  <c r="AX37" i="18"/>
  <c r="AY37" i="18"/>
  <c r="AZ37" i="18"/>
  <c r="BA37" i="18"/>
  <c r="BB37" i="18"/>
  <c r="BC37" i="18"/>
  <c r="BD37" i="18"/>
  <c r="BE37" i="18"/>
  <c r="BF37" i="18"/>
  <c r="BG37" i="18"/>
  <c r="BH37" i="18"/>
  <c r="BI37" i="18"/>
  <c r="BJ37" i="18"/>
  <c r="BK37" i="18"/>
  <c r="BL37" i="18"/>
  <c r="BM37" i="18"/>
  <c r="BN37" i="18"/>
  <c r="BO37" i="18"/>
  <c r="AH38" i="18"/>
  <c r="AJ38" i="18"/>
  <c r="AK38" i="18"/>
  <c r="AL38" i="18"/>
  <c r="AM38" i="18"/>
  <c r="AN38" i="18"/>
  <c r="AO38" i="18"/>
  <c r="AP38" i="18"/>
  <c r="AQ38" i="18"/>
  <c r="AR38" i="18"/>
  <c r="AS38" i="18"/>
  <c r="AT38" i="18"/>
  <c r="AU38" i="18"/>
  <c r="AV38" i="18"/>
  <c r="AW38" i="18"/>
  <c r="AX38" i="18"/>
  <c r="AY38" i="18"/>
  <c r="AZ38" i="18"/>
  <c r="BA38" i="18"/>
  <c r="BB38" i="18"/>
  <c r="BC38" i="18"/>
  <c r="BD38" i="18"/>
  <c r="BE38" i="18"/>
  <c r="BF38" i="18"/>
  <c r="BG38" i="18"/>
  <c r="BH38" i="18"/>
  <c r="BI38" i="18"/>
  <c r="BJ38" i="18"/>
  <c r="BK38" i="18"/>
  <c r="BL38" i="18"/>
  <c r="BM38" i="18"/>
  <c r="BN38" i="18"/>
  <c r="BO38" i="18"/>
  <c r="AH39" i="18"/>
  <c r="AJ39" i="18"/>
  <c r="AK39" i="18"/>
  <c r="AL39" i="18"/>
  <c r="AM39" i="18"/>
  <c r="AN39" i="18"/>
  <c r="AO39" i="18"/>
  <c r="AP39" i="18"/>
  <c r="AQ39" i="18"/>
  <c r="AR39" i="18"/>
  <c r="AS39" i="18"/>
  <c r="AT39" i="18"/>
  <c r="AU39" i="18"/>
  <c r="AV39" i="18"/>
  <c r="AW39" i="18"/>
  <c r="AX39" i="18"/>
  <c r="AY39" i="18"/>
  <c r="AZ39" i="18"/>
  <c r="BA39" i="18"/>
  <c r="BB39" i="18"/>
  <c r="BC39" i="18"/>
  <c r="BD39" i="18"/>
  <c r="BE39" i="18"/>
  <c r="BF39" i="18"/>
  <c r="BG39" i="18"/>
  <c r="BH39" i="18"/>
  <c r="BI39" i="18"/>
  <c r="BJ39" i="18"/>
  <c r="BK39" i="18"/>
  <c r="BL39" i="18"/>
  <c r="BM39" i="18"/>
  <c r="BN39" i="18"/>
  <c r="BO39" i="18"/>
  <c r="AH40" i="18"/>
  <c r="AJ40" i="18"/>
  <c r="AK40" i="18"/>
  <c r="AL40" i="18"/>
  <c r="AM40" i="18"/>
  <c r="AN40" i="18"/>
  <c r="AO40" i="18"/>
  <c r="AP40" i="18"/>
  <c r="AQ40" i="18"/>
  <c r="AR40" i="18"/>
  <c r="AS40" i="18"/>
  <c r="AT40" i="18"/>
  <c r="AU40" i="18"/>
  <c r="AV40" i="18"/>
  <c r="AW40" i="18"/>
  <c r="AX40" i="18"/>
  <c r="AY40" i="18"/>
  <c r="AZ40" i="18"/>
  <c r="BA40" i="18"/>
  <c r="BB40" i="18"/>
  <c r="BC40" i="18"/>
  <c r="BD40" i="18"/>
  <c r="BE40" i="18"/>
  <c r="BF40" i="18"/>
  <c r="BG40" i="18"/>
  <c r="BH40" i="18"/>
  <c r="BI40" i="18"/>
  <c r="BJ40" i="18"/>
  <c r="BK40" i="18"/>
  <c r="BL40" i="18"/>
  <c r="BM40" i="18"/>
  <c r="BN40" i="18"/>
  <c r="BO40" i="18"/>
  <c r="AH41" i="18"/>
  <c r="AJ41" i="18"/>
  <c r="AK41" i="18"/>
  <c r="AL41" i="18"/>
  <c r="AM41" i="18"/>
  <c r="AN41" i="18"/>
  <c r="AO41" i="18"/>
  <c r="AP41" i="18"/>
  <c r="AQ41" i="18"/>
  <c r="AR41" i="18"/>
  <c r="AS41" i="18"/>
  <c r="AT41" i="18"/>
  <c r="AU41" i="18"/>
  <c r="AV41" i="18"/>
  <c r="AW41" i="18"/>
  <c r="AX41" i="18"/>
  <c r="AY41" i="18"/>
  <c r="AZ41" i="18"/>
  <c r="BA41" i="18"/>
  <c r="BB41" i="18"/>
  <c r="BC41" i="18"/>
  <c r="BD41" i="18"/>
  <c r="BE41" i="18"/>
  <c r="BF41" i="18"/>
  <c r="BG41" i="18"/>
  <c r="BH41" i="18"/>
  <c r="BI41" i="18"/>
  <c r="BJ41" i="18"/>
  <c r="BK41" i="18"/>
  <c r="BL41" i="18"/>
  <c r="BM41" i="18"/>
  <c r="BN41" i="18"/>
  <c r="BO41" i="18"/>
  <c r="AH42" i="18"/>
  <c r="AJ42" i="18"/>
  <c r="AK42" i="18"/>
  <c r="AL42" i="18"/>
  <c r="AM42" i="18"/>
  <c r="AN42" i="18"/>
  <c r="AO42" i="18"/>
  <c r="AP42" i="18"/>
  <c r="AQ42" i="18"/>
  <c r="AR42" i="18"/>
  <c r="AS42" i="18"/>
  <c r="AT42" i="18"/>
  <c r="AU42" i="18"/>
  <c r="AV42" i="18"/>
  <c r="AW42" i="18"/>
  <c r="AX42" i="18"/>
  <c r="AY42" i="18"/>
  <c r="AZ42" i="18"/>
  <c r="BA42" i="18"/>
  <c r="BB42" i="18"/>
  <c r="BC42" i="18"/>
  <c r="BD42" i="18"/>
  <c r="BE42" i="18"/>
  <c r="BF42" i="18"/>
  <c r="BG42" i="18"/>
  <c r="BH42" i="18"/>
  <c r="BI42" i="18"/>
  <c r="BJ42" i="18"/>
  <c r="BK42" i="18"/>
  <c r="BL42" i="18"/>
  <c r="BM42" i="18"/>
  <c r="BN42" i="18"/>
  <c r="BO42" i="18"/>
  <c r="AH43" i="18"/>
  <c r="AJ43" i="18"/>
  <c r="AK43" i="18"/>
  <c r="AL43" i="18"/>
  <c r="AM43" i="18"/>
  <c r="AN43" i="18"/>
  <c r="AO43" i="18"/>
  <c r="AP43" i="18"/>
  <c r="AQ43" i="18"/>
  <c r="AR43" i="18"/>
  <c r="AS43" i="18"/>
  <c r="AT43" i="18"/>
  <c r="AU43" i="18"/>
  <c r="AV43" i="18"/>
  <c r="AW43" i="18"/>
  <c r="AX43" i="18"/>
  <c r="AY43" i="18"/>
  <c r="AZ43" i="18"/>
  <c r="BA43" i="18"/>
  <c r="BB43" i="18"/>
  <c r="BC43" i="18"/>
  <c r="BD43" i="18"/>
  <c r="BE43" i="18"/>
  <c r="BF43" i="18"/>
  <c r="BG43" i="18"/>
  <c r="BH43" i="18"/>
  <c r="BI43" i="18"/>
  <c r="BJ43" i="18"/>
  <c r="BK43" i="18"/>
  <c r="BL43" i="18"/>
  <c r="BM43" i="18"/>
  <c r="BN43" i="18"/>
  <c r="BO43" i="18"/>
  <c r="AH44" i="18"/>
  <c r="AJ44" i="18"/>
  <c r="AK44" i="18"/>
  <c r="AL44" i="18"/>
  <c r="AM44" i="18"/>
  <c r="AN44" i="18"/>
  <c r="AO44" i="18"/>
  <c r="AP44" i="18"/>
  <c r="AQ44" i="18"/>
  <c r="AR44" i="18"/>
  <c r="AS44" i="18"/>
  <c r="AT44" i="18"/>
  <c r="AU44" i="18"/>
  <c r="AV44" i="18"/>
  <c r="AW44" i="18"/>
  <c r="AX44" i="18"/>
  <c r="AY44" i="18"/>
  <c r="AZ44" i="18"/>
  <c r="BA44" i="18"/>
  <c r="BB44" i="18"/>
  <c r="BC44" i="18"/>
  <c r="BD44" i="18"/>
  <c r="BE44" i="18"/>
  <c r="BF44" i="18"/>
  <c r="BG44" i="18"/>
  <c r="BH44" i="18"/>
  <c r="BI44" i="18"/>
  <c r="BJ44" i="18"/>
  <c r="BK44" i="18"/>
  <c r="BL44" i="18"/>
  <c r="BM44" i="18"/>
  <c r="BN44" i="18"/>
  <c r="BO44" i="18"/>
  <c r="AH45" i="18"/>
  <c r="AJ45" i="18"/>
  <c r="AK45" i="18"/>
  <c r="AL45" i="18"/>
  <c r="AM45" i="18"/>
  <c r="AN45" i="18"/>
  <c r="AO45" i="18"/>
  <c r="AP45" i="18"/>
  <c r="AQ45" i="18"/>
  <c r="AR45" i="18"/>
  <c r="AS45" i="18"/>
  <c r="AT45" i="18"/>
  <c r="AU45" i="18"/>
  <c r="AV45" i="18"/>
  <c r="AW45" i="18"/>
  <c r="AX45" i="18"/>
  <c r="AY45" i="18"/>
  <c r="AZ45" i="18"/>
  <c r="BA45" i="18"/>
  <c r="BB45" i="18"/>
  <c r="BC45" i="18"/>
  <c r="BD45" i="18"/>
  <c r="BE45" i="18"/>
  <c r="BF45" i="18"/>
  <c r="BG45" i="18"/>
  <c r="BH45" i="18"/>
  <c r="BI45" i="18"/>
  <c r="BJ45" i="18"/>
  <c r="BK45" i="18"/>
  <c r="BL45" i="18"/>
  <c r="BM45" i="18"/>
  <c r="BN45" i="18"/>
  <c r="BO45" i="18"/>
  <c r="AH46" i="18"/>
  <c r="AJ46" i="18"/>
  <c r="AK46" i="18"/>
  <c r="AL46" i="18"/>
  <c r="AM46" i="18"/>
  <c r="AN46" i="18"/>
  <c r="AO46" i="18"/>
  <c r="AP46" i="18"/>
  <c r="AQ46" i="18"/>
  <c r="AR46" i="18"/>
  <c r="AS46" i="18"/>
  <c r="AT46" i="18"/>
  <c r="AU46" i="18"/>
  <c r="AV46" i="18"/>
  <c r="AW46" i="18"/>
  <c r="AX46" i="18"/>
  <c r="AY46" i="18"/>
  <c r="AZ46" i="18"/>
  <c r="BA46" i="18"/>
  <c r="BB46" i="18"/>
  <c r="BC46" i="18"/>
  <c r="BD46" i="18"/>
  <c r="BE46" i="18"/>
  <c r="BF46" i="18"/>
  <c r="BG46" i="18"/>
  <c r="BH46" i="18"/>
  <c r="BI46" i="18"/>
  <c r="BJ46" i="18"/>
  <c r="BK46" i="18"/>
  <c r="BL46" i="18"/>
  <c r="BM46" i="18"/>
  <c r="BN46" i="18"/>
  <c r="BO46" i="18"/>
  <c r="AH47" i="18"/>
  <c r="AJ47" i="18"/>
  <c r="AK47" i="18"/>
  <c r="AL47" i="18"/>
  <c r="AM47" i="18"/>
  <c r="AN47" i="18"/>
  <c r="AO47" i="18"/>
  <c r="AP47" i="18"/>
  <c r="AQ47" i="18"/>
  <c r="AR47" i="18"/>
  <c r="AS47" i="18"/>
  <c r="AT47" i="18"/>
  <c r="AU47" i="18"/>
  <c r="AV47" i="18"/>
  <c r="AW47" i="18"/>
  <c r="AX47" i="18"/>
  <c r="AY47" i="18"/>
  <c r="AZ47" i="18"/>
  <c r="BA47" i="18"/>
  <c r="BB47" i="18"/>
  <c r="BC47" i="18"/>
  <c r="BD47" i="18"/>
  <c r="BE47" i="18"/>
  <c r="BF47" i="18"/>
  <c r="BG47" i="18"/>
  <c r="BH47" i="18"/>
  <c r="BI47" i="18"/>
  <c r="BJ47" i="18"/>
  <c r="BK47" i="18"/>
  <c r="BL47" i="18"/>
  <c r="BM47" i="18"/>
  <c r="BN47" i="18"/>
  <c r="BO47" i="18"/>
  <c r="AH48" i="18"/>
  <c r="AJ48" i="18"/>
  <c r="AK48" i="18"/>
  <c r="AL48" i="18"/>
  <c r="AM48" i="18"/>
  <c r="AN48" i="18"/>
  <c r="AO48" i="18"/>
  <c r="AP48" i="18"/>
  <c r="AQ48" i="18"/>
  <c r="AR48" i="18"/>
  <c r="AS48" i="18"/>
  <c r="AT48" i="18"/>
  <c r="AU48" i="18"/>
  <c r="AV48" i="18"/>
  <c r="AW48" i="18"/>
  <c r="AX48" i="18"/>
  <c r="AY48" i="18"/>
  <c r="AZ48" i="18"/>
  <c r="BA48" i="18"/>
  <c r="BB48" i="18"/>
  <c r="BC48" i="18"/>
  <c r="BD48" i="18"/>
  <c r="BE48" i="18"/>
  <c r="BF48" i="18"/>
  <c r="BG48" i="18"/>
  <c r="BH48" i="18"/>
  <c r="BI48" i="18"/>
  <c r="BJ48" i="18"/>
  <c r="BK48" i="18"/>
  <c r="BL48" i="18"/>
  <c r="BM48" i="18"/>
  <c r="BN48" i="18"/>
  <c r="BO48" i="18"/>
  <c r="AH49" i="18"/>
  <c r="AJ49" i="18"/>
  <c r="AK49" i="18"/>
  <c r="AL49" i="18"/>
  <c r="AM49" i="18"/>
  <c r="AN49" i="18"/>
  <c r="AO49" i="18"/>
  <c r="AP49" i="18"/>
  <c r="AQ49" i="18"/>
  <c r="AR49" i="18"/>
  <c r="AS49" i="18"/>
  <c r="AT49" i="18"/>
  <c r="AU49" i="18"/>
  <c r="AV49" i="18"/>
  <c r="AW49" i="18"/>
  <c r="AX49" i="18"/>
  <c r="AY49" i="18"/>
  <c r="AZ49" i="18"/>
  <c r="BA49" i="18"/>
  <c r="BB49" i="18"/>
  <c r="BC49" i="18"/>
  <c r="BD49" i="18"/>
  <c r="BE49" i="18"/>
  <c r="BF49" i="18"/>
  <c r="BG49" i="18"/>
  <c r="BH49" i="18"/>
  <c r="BI49" i="18"/>
  <c r="BJ49" i="18"/>
  <c r="BK49" i="18"/>
  <c r="BL49" i="18"/>
  <c r="BM49" i="18"/>
  <c r="BN49" i="18"/>
  <c r="BO49" i="18"/>
  <c r="AH50" i="18"/>
  <c r="AJ50" i="18"/>
  <c r="AK50" i="18"/>
  <c r="AL50" i="18"/>
  <c r="AM50" i="18"/>
  <c r="AN50" i="18"/>
  <c r="AO50" i="18"/>
  <c r="AP50" i="18"/>
  <c r="AQ50" i="18"/>
  <c r="AR50" i="18"/>
  <c r="AS50" i="18"/>
  <c r="AT50" i="18"/>
  <c r="AU50" i="18"/>
  <c r="AV50" i="18"/>
  <c r="AW50" i="18"/>
  <c r="AX50" i="18"/>
  <c r="AY50" i="18"/>
  <c r="AZ50" i="18"/>
  <c r="BA50" i="18"/>
  <c r="BB50" i="18"/>
  <c r="BC50" i="18"/>
  <c r="BD50" i="18"/>
  <c r="BE50" i="18"/>
  <c r="BF50" i="18"/>
  <c r="BG50" i="18"/>
  <c r="BH50" i="18"/>
  <c r="BI50" i="18"/>
  <c r="BJ50" i="18"/>
  <c r="BK50" i="18"/>
  <c r="BL50" i="18"/>
  <c r="BM50" i="18"/>
  <c r="BN50" i="18"/>
  <c r="BO50" i="18"/>
  <c r="AH51" i="18"/>
  <c r="AJ51" i="18"/>
  <c r="AK51" i="18"/>
  <c r="AL51" i="18"/>
  <c r="AM51" i="18"/>
  <c r="AN51" i="18"/>
  <c r="AO51" i="18"/>
  <c r="AP51" i="18"/>
  <c r="AQ51" i="18"/>
  <c r="AR51" i="18"/>
  <c r="AS51" i="18"/>
  <c r="AT51" i="18"/>
  <c r="AU51" i="18"/>
  <c r="AV51" i="18"/>
  <c r="AW51" i="18"/>
  <c r="AX51" i="18"/>
  <c r="AY51" i="18"/>
  <c r="AZ51" i="18"/>
  <c r="BA51" i="18"/>
  <c r="BB51" i="18"/>
  <c r="BC51" i="18"/>
  <c r="BD51" i="18"/>
  <c r="BE51" i="18"/>
  <c r="BF51" i="18"/>
  <c r="BG51" i="18"/>
  <c r="BH51" i="18"/>
  <c r="BI51" i="18"/>
  <c r="BJ51" i="18"/>
  <c r="BK51" i="18"/>
  <c r="BL51" i="18"/>
  <c r="BM51" i="18"/>
  <c r="BN51" i="18"/>
  <c r="BO51" i="18"/>
  <c r="AH52" i="18"/>
  <c r="AJ52" i="18"/>
  <c r="AK52" i="18"/>
  <c r="AL52" i="18"/>
  <c r="AM52" i="18"/>
  <c r="AN52" i="18"/>
  <c r="AO52" i="18"/>
  <c r="AP52" i="18"/>
  <c r="AQ52" i="18"/>
  <c r="AR52" i="18"/>
  <c r="AS52" i="18"/>
  <c r="AT52" i="18"/>
  <c r="AU52" i="18"/>
  <c r="AV52" i="18"/>
  <c r="AW52" i="18"/>
  <c r="AX52" i="18"/>
  <c r="AY52" i="18"/>
  <c r="AZ52" i="18"/>
  <c r="BA52" i="18"/>
  <c r="BB52" i="18"/>
  <c r="BC52" i="18"/>
  <c r="BD52" i="18"/>
  <c r="BE52" i="18"/>
  <c r="BF52" i="18"/>
  <c r="BG52" i="18"/>
  <c r="BH52" i="18"/>
  <c r="BI52" i="18"/>
  <c r="BJ52" i="18"/>
  <c r="BK52" i="18"/>
  <c r="BL52" i="18"/>
  <c r="BM52" i="18"/>
  <c r="BN52" i="18"/>
  <c r="BO52" i="18"/>
  <c r="AH53" i="18"/>
  <c r="AJ53" i="18"/>
  <c r="AK53" i="18"/>
  <c r="AL53" i="18"/>
  <c r="AM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O53" i="18"/>
  <c r="AH54" i="18"/>
  <c r="AJ54" i="18"/>
  <c r="AK54" i="18"/>
  <c r="AL54" i="18"/>
  <c r="AM54" i="18"/>
  <c r="AN54" i="18"/>
  <c r="AO54" i="18"/>
  <c r="AP54" i="18"/>
  <c r="AQ54" i="18"/>
  <c r="AR54" i="18"/>
  <c r="AS54" i="18"/>
  <c r="AT54" i="18"/>
  <c r="AU54" i="18"/>
  <c r="AV54" i="18"/>
  <c r="AW54" i="18"/>
  <c r="AX54" i="18"/>
  <c r="AY54" i="18"/>
  <c r="AZ54" i="18"/>
  <c r="BA54" i="18"/>
  <c r="BB54" i="18"/>
  <c r="BC54" i="18"/>
  <c r="BD54" i="18"/>
  <c r="BE54" i="18"/>
  <c r="BF54" i="18"/>
  <c r="BG54" i="18"/>
  <c r="BH54" i="18"/>
  <c r="BI54" i="18"/>
  <c r="BJ54" i="18"/>
  <c r="BK54" i="18"/>
  <c r="BL54" i="18"/>
  <c r="BM54" i="18"/>
  <c r="BN54" i="18"/>
  <c r="BO54" i="18"/>
  <c r="AH55" i="18"/>
  <c r="AJ55" i="18"/>
  <c r="AK55" i="18"/>
  <c r="AL55" i="18"/>
  <c r="AM55" i="18"/>
  <c r="AN55" i="18"/>
  <c r="AO55" i="18"/>
  <c r="AP55" i="18"/>
  <c r="AQ55" i="18"/>
  <c r="AR55" i="18"/>
  <c r="AS55" i="18"/>
  <c r="AT55" i="18"/>
  <c r="AU55" i="18"/>
  <c r="AV55" i="18"/>
  <c r="AW55" i="18"/>
  <c r="AX55" i="18"/>
  <c r="AY55" i="18"/>
  <c r="AZ55" i="18"/>
  <c r="BA55" i="18"/>
  <c r="BB55" i="18"/>
  <c r="BC55" i="18"/>
  <c r="BD55" i="18"/>
  <c r="BE55" i="18"/>
  <c r="BF55" i="18"/>
  <c r="BG55" i="18"/>
  <c r="BH55" i="18"/>
  <c r="BI55" i="18"/>
  <c r="BJ55" i="18"/>
  <c r="BK55" i="18"/>
  <c r="BL55" i="18"/>
  <c r="BM55" i="18"/>
  <c r="BN55" i="18"/>
  <c r="BO55" i="18"/>
  <c r="AH56" i="18"/>
  <c r="AJ56" i="18"/>
  <c r="AK56" i="18"/>
  <c r="AL56" i="18"/>
  <c r="AM56" i="18"/>
  <c r="AN56" i="18"/>
  <c r="AO56" i="18"/>
  <c r="AP56" i="18"/>
  <c r="AQ56" i="18"/>
  <c r="AR56" i="18"/>
  <c r="AS56" i="18"/>
  <c r="AT56" i="18"/>
  <c r="AU56" i="18"/>
  <c r="AV56" i="18"/>
  <c r="AW56" i="18"/>
  <c r="AX56" i="18"/>
  <c r="AY56" i="18"/>
  <c r="AZ56" i="18"/>
  <c r="BA56" i="18"/>
  <c r="BB56" i="18"/>
  <c r="BC56" i="18"/>
  <c r="BD56" i="18"/>
  <c r="BE56" i="18"/>
  <c r="BF56" i="18"/>
  <c r="BG56" i="18"/>
  <c r="BH56" i="18"/>
  <c r="BI56" i="18"/>
  <c r="BJ56" i="18"/>
  <c r="BK56" i="18"/>
  <c r="BL56" i="18"/>
  <c r="BM56" i="18"/>
  <c r="BN56" i="18"/>
  <c r="BO56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J57" i="18"/>
  <c r="AN60" i="18"/>
  <c r="BP62" i="18"/>
  <c r="BP63" i="18"/>
  <c r="BQ63" i="18"/>
  <c r="BP68" i="18"/>
  <c r="BP69" i="18"/>
  <c r="BQ69" i="18"/>
  <c r="AJ4" i="17"/>
  <c r="AK4" i="17"/>
  <c r="C5" i="17"/>
  <c r="AJ5" i="17"/>
  <c r="AK5" i="17"/>
  <c r="AJ7" i="17"/>
  <c r="AK7" i="17"/>
  <c r="AL7" i="17"/>
  <c r="AM7" i="17"/>
  <c r="AN7" i="17"/>
  <c r="AO7" i="17"/>
  <c r="AP7" i="17"/>
  <c r="AQ7" i="17"/>
  <c r="AR7" i="17"/>
  <c r="AS7" i="17"/>
  <c r="AT7" i="17"/>
  <c r="AU7" i="17"/>
  <c r="AV7" i="17"/>
  <c r="AW7" i="17"/>
  <c r="AX7" i="17"/>
  <c r="AY7" i="17"/>
  <c r="AZ7" i="17"/>
  <c r="BA7" i="17"/>
  <c r="BB7" i="17"/>
  <c r="BC7" i="17"/>
  <c r="BD7" i="17"/>
  <c r="BE7" i="17"/>
  <c r="BF7" i="17"/>
  <c r="BG7" i="17"/>
  <c r="BH7" i="17"/>
  <c r="BI7" i="17"/>
  <c r="BJ7" i="17"/>
  <c r="BK7" i="17"/>
  <c r="BL7" i="17"/>
  <c r="BM7" i="17"/>
  <c r="BN7" i="17"/>
  <c r="BO7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BN8" i="17"/>
  <c r="BO8" i="17"/>
  <c r="AH9" i="17"/>
  <c r="AJ9" i="17"/>
  <c r="AK9" i="17"/>
  <c r="AL9" i="17"/>
  <c r="AM9" i="17"/>
  <c r="AN9" i="17"/>
  <c r="AO9" i="17"/>
  <c r="AP9" i="17"/>
  <c r="AQ9" i="17"/>
  <c r="AR9" i="17"/>
  <c r="AS9" i="17"/>
  <c r="AT9" i="17"/>
  <c r="AU9" i="17"/>
  <c r="AV9" i="17"/>
  <c r="AW9" i="17"/>
  <c r="AX9" i="17"/>
  <c r="AY9" i="17"/>
  <c r="AZ9" i="17"/>
  <c r="BA9" i="17"/>
  <c r="BB9" i="17"/>
  <c r="BC9" i="17"/>
  <c r="BD9" i="17"/>
  <c r="BD61" i="17" s="1"/>
  <c r="BE9" i="17"/>
  <c r="BF9" i="17"/>
  <c r="BG9" i="17"/>
  <c r="BH9" i="17"/>
  <c r="BI9" i="17"/>
  <c r="BJ9" i="17"/>
  <c r="BK9" i="17"/>
  <c r="BL9" i="17"/>
  <c r="BM9" i="17"/>
  <c r="BN9" i="17"/>
  <c r="BO9" i="17"/>
  <c r="AH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BN10" i="17"/>
  <c r="BO10" i="17"/>
  <c r="AH11" i="17"/>
  <c r="AJ11" i="17"/>
  <c r="AK11" i="17"/>
  <c r="AL11" i="17"/>
  <c r="AM11" i="17"/>
  <c r="AN11" i="17"/>
  <c r="AO11" i="17"/>
  <c r="AP11" i="17"/>
  <c r="AQ11" i="17"/>
  <c r="AR11" i="17"/>
  <c r="AS11" i="17"/>
  <c r="AT11" i="17"/>
  <c r="AU11" i="17"/>
  <c r="AV11" i="17"/>
  <c r="AW11" i="17"/>
  <c r="AX11" i="17"/>
  <c r="AY11" i="17"/>
  <c r="AZ11" i="17"/>
  <c r="BA11" i="17"/>
  <c r="BB11" i="17"/>
  <c r="BC11" i="17"/>
  <c r="BD11" i="17"/>
  <c r="BE11" i="17"/>
  <c r="BF11" i="17"/>
  <c r="BG11" i="17"/>
  <c r="BH11" i="17"/>
  <c r="BI11" i="17"/>
  <c r="BJ11" i="17"/>
  <c r="BK11" i="17"/>
  <c r="BL11" i="17"/>
  <c r="BM11" i="17"/>
  <c r="BN11" i="17"/>
  <c r="BO11" i="17"/>
  <c r="AH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BN12" i="17"/>
  <c r="BO12" i="17"/>
  <c r="AH13" i="17"/>
  <c r="AJ13" i="17"/>
  <c r="AK13" i="17"/>
  <c r="AL13" i="17"/>
  <c r="AM13" i="17"/>
  <c r="AN13" i="17"/>
  <c r="AO13" i="17"/>
  <c r="AP13" i="17"/>
  <c r="AQ13" i="17"/>
  <c r="AR13" i="17"/>
  <c r="AS13" i="17"/>
  <c r="AT13" i="17"/>
  <c r="AU13" i="17"/>
  <c r="AV13" i="17"/>
  <c r="AW13" i="17"/>
  <c r="AX13" i="17"/>
  <c r="AY13" i="17"/>
  <c r="AZ13" i="17"/>
  <c r="BA13" i="17"/>
  <c r="BB13" i="17"/>
  <c r="BC13" i="17"/>
  <c r="BD13" i="17"/>
  <c r="BE13" i="17"/>
  <c r="BF13" i="17"/>
  <c r="BG13" i="17"/>
  <c r="BH13" i="17"/>
  <c r="BI13" i="17"/>
  <c r="BJ13" i="17"/>
  <c r="BK13" i="17"/>
  <c r="BL13" i="17"/>
  <c r="BM13" i="17"/>
  <c r="BN13" i="17"/>
  <c r="BO13" i="17"/>
  <c r="AH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BN14" i="17"/>
  <c r="BO14" i="17"/>
  <c r="AH15" i="17"/>
  <c r="AJ15" i="17"/>
  <c r="AK15" i="17"/>
  <c r="AL15" i="17"/>
  <c r="AM15" i="17"/>
  <c r="AN15" i="17"/>
  <c r="AO15" i="17"/>
  <c r="AP15" i="17"/>
  <c r="AQ15" i="17"/>
  <c r="AR15" i="17"/>
  <c r="AS15" i="17"/>
  <c r="AT15" i="17"/>
  <c r="AU15" i="17"/>
  <c r="AV15" i="17"/>
  <c r="AW15" i="17"/>
  <c r="AX15" i="17"/>
  <c r="AY15" i="17"/>
  <c r="AZ15" i="17"/>
  <c r="BA15" i="17"/>
  <c r="BB15" i="17"/>
  <c r="BC15" i="17"/>
  <c r="BD15" i="17"/>
  <c r="BE15" i="17"/>
  <c r="BF15" i="17"/>
  <c r="BG15" i="17"/>
  <c r="BH15" i="17"/>
  <c r="BI15" i="17"/>
  <c r="BJ15" i="17"/>
  <c r="BK15" i="17"/>
  <c r="BL15" i="17"/>
  <c r="BM15" i="17"/>
  <c r="BN15" i="17"/>
  <c r="BO15" i="17"/>
  <c r="AH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BN16" i="17"/>
  <c r="BO16" i="17"/>
  <c r="AH17" i="17"/>
  <c r="AJ17" i="17"/>
  <c r="AK17" i="17"/>
  <c r="AL17" i="17"/>
  <c r="AM17" i="17"/>
  <c r="AN17" i="17"/>
  <c r="AO17" i="17"/>
  <c r="AP17" i="17"/>
  <c r="AQ17" i="17"/>
  <c r="AR17" i="17"/>
  <c r="AS17" i="17"/>
  <c r="AT17" i="17"/>
  <c r="AU17" i="17"/>
  <c r="AV17" i="17"/>
  <c r="AW17" i="17"/>
  <c r="AX17" i="17"/>
  <c r="AY17" i="17"/>
  <c r="AZ17" i="17"/>
  <c r="BA17" i="17"/>
  <c r="BB17" i="17"/>
  <c r="BC17" i="17"/>
  <c r="BD17" i="17"/>
  <c r="BE17" i="17"/>
  <c r="BF17" i="17"/>
  <c r="BG17" i="17"/>
  <c r="BH17" i="17"/>
  <c r="BI17" i="17"/>
  <c r="BJ17" i="17"/>
  <c r="BK17" i="17"/>
  <c r="BL17" i="17"/>
  <c r="BM17" i="17"/>
  <c r="BN17" i="17"/>
  <c r="BO17" i="17"/>
  <c r="AH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BN18" i="17"/>
  <c r="BO18" i="17"/>
  <c r="AH19" i="17"/>
  <c r="AJ19" i="17"/>
  <c r="AK19" i="17"/>
  <c r="AL19" i="17"/>
  <c r="AM19" i="17"/>
  <c r="AN19" i="17"/>
  <c r="AO19" i="17"/>
  <c r="AP19" i="17"/>
  <c r="AQ19" i="17"/>
  <c r="AR19" i="17"/>
  <c r="AS19" i="17"/>
  <c r="AT19" i="17"/>
  <c r="AU19" i="17"/>
  <c r="AV19" i="17"/>
  <c r="AW19" i="17"/>
  <c r="AX19" i="17"/>
  <c r="AY19" i="17"/>
  <c r="AZ19" i="17"/>
  <c r="BA19" i="17"/>
  <c r="BB19" i="17"/>
  <c r="BC19" i="17"/>
  <c r="BD19" i="17"/>
  <c r="BE19" i="17"/>
  <c r="BF19" i="17"/>
  <c r="BG19" i="17"/>
  <c r="BH19" i="17"/>
  <c r="BI19" i="17"/>
  <c r="BJ19" i="17"/>
  <c r="BK19" i="17"/>
  <c r="BL19" i="17"/>
  <c r="BM19" i="17"/>
  <c r="BN19" i="17"/>
  <c r="BO19" i="17"/>
  <c r="AH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BN20" i="17"/>
  <c r="BO20" i="17"/>
  <c r="AH21" i="17"/>
  <c r="AJ21" i="17"/>
  <c r="AK21" i="17"/>
  <c r="AL21" i="17"/>
  <c r="AM21" i="17"/>
  <c r="AN21" i="17"/>
  <c r="AO21" i="17"/>
  <c r="AP21" i="17"/>
  <c r="AQ21" i="17"/>
  <c r="AR21" i="17"/>
  <c r="AS21" i="17"/>
  <c r="AT21" i="17"/>
  <c r="AU21" i="17"/>
  <c r="AV21" i="17"/>
  <c r="AW21" i="17"/>
  <c r="AX21" i="17"/>
  <c r="AY21" i="17"/>
  <c r="AZ21" i="17"/>
  <c r="BA21" i="17"/>
  <c r="BB21" i="17"/>
  <c r="BC21" i="17"/>
  <c r="BD21" i="17"/>
  <c r="BE21" i="17"/>
  <c r="BF21" i="17"/>
  <c r="BG21" i="17"/>
  <c r="BH21" i="17"/>
  <c r="BI21" i="17"/>
  <c r="BJ21" i="17"/>
  <c r="BK21" i="17"/>
  <c r="BL21" i="17"/>
  <c r="BM21" i="17"/>
  <c r="BN21" i="17"/>
  <c r="BO21" i="17"/>
  <c r="AH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BN22" i="17"/>
  <c r="BO22" i="17"/>
  <c r="AH23" i="17"/>
  <c r="AJ23" i="17"/>
  <c r="AK23" i="17"/>
  <c r="AL23" i="17"/>
  <c r="AM23" i="17"/>
  <c r="AN23" i="17"/>
  <c r="AO23" i="17"/>
  <c r="AP23" i="17"/>
  <c r="AQ23" i="17"/>
  <c r="AR23" i="17"/>
  <c r="AS23" i="17"/>
  <c r="AT23" i="17"/>
  <c r="AU23" i="17"/>
  <c r="AV23" i="17"/>
  <c r="AW23" i="17"/>
  <c r="AX23" i="17"/>
  <c r="AY23" i="17"/>
  <c r="AZ23" i="17"/>
  <c r="BA23" i="17"/>
  <c r="BB23" i="17"/>
  <c r="BC23" i="17"/>
  <c r="BD23" i="17"/>
  <c r="BE23" i="17"/>
  <c r="BF23" i="17"/>
  <c r="BG23" i="17"/>
  <c r="BH23" i="17"/>
  <c r="BI23" i="17"/>
  <c r="BJ23" i="17"/>
  <c r="BK23" i="17"/>
  <c r="BL23" i="17"/>
  <c r="BM23" i="17"/>
  <c r="BN23" i="17"/>
  <c r="BO23" i="17"/>
  <c r="AH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BN24" i="17"/>
  <c r="BO24" i="17"/>
  <c r="AH25" i="17"/>
  <c r="AJ25" i="17"/>
  <c r="AK25" i="17"/>
  <c r="AL25" i="17"/>
  <c r="AM25" i="17"/>
  <c r="AN25" i="17"/>
  <c r="AO25" i="17"/>
  <c r="AP25" i="17"/>
  <c r="AQ25" i="17"/>
  <c r="AR25" i="17"/>
  <c r="AS25" i="17"/>
  <c r="AT25" i="17"/>
  <c r="AU25" i="17"/>
  <c r="AV25" i="17"/>
  <c r="AW25" i="17"/>
  <c r="AX25" i="17"/>
  <c r="AY25" i="17"/>
  <c r="AZ25" i="17"/>
  <c r="BA25" i="17"/>
  <c r="BB25" i="17"/>
  <c r="BC25" i="17"/>
  <c r="BD25" i="17"/>
  <c r="BE25" i="17"/>
  <c r="BF25" i="17"/>
  <c r="BG25" i="17"/>
  <c r="BH25" i="17"/>
  <c r="BI25" i="17"/>
  <c r="BJ25" i="17"/>
  <c r="BK25" i="17"/>
  <c r="BL25" i="17"/>
  <c r="BM25" i="17"/>
  <c r="BN25" i="17"/>
  <c r="BO25" i="17"/>
  <c r="AH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BN26" i="17"/>
  <c r="BO26" i="17"/>
  <c r="AH27" i="17"/>
  <c r="AJ27" i="17"/>
  <c r="AK27" i="17"/>
  <c r="AL27" i="17"/>
  <c r="AM27" i="17"/>
  <c r="AN27" i="17"/>
  <c r="AO27" i="17"/>
  <c r="AP27" i="17"/>
  <c r="AQ27" i="17"/>
  <c r="AR27" i="17"/>
  <c r="AS27" i="17"/>
  <c r="AT27" i="17"/>
  <c r="AU27" i="17"/>
  <c r="AV27" i="17"/>
  <c r="AW27" i="17"/>
  <c r="AX27" i="17"/>
  <c r="AY27" i="17"/>
  <c r="AZ27" i="17"/>
  <c r="BA27" i="17"/>
  <c r="BB27" i="17"/>
  <c r="BC27" i="17"/>
  <c r="BD27" i="17"/>
  <c r="BE27" i="17"/>
  <c r="BF27" i="17"/>
  <c r="BG27" i="17"/>
  <c r="BH27" i="17"/>
  <c r="BI27" i="17"/>
  <c r="BJ27" i="17"/>
  <c r="BK27" i="17"/>
  <c r="BL27" i="17"/>
  <c r="BM27" i="17"/>
  <c r="BN27" i="17"/>
  <c r="BO27" i="17"/>
  <c r="AH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BN28" i="17"/>
  <c r="BO28" i="17"/>
  <c r="AH29" i="17"/>
  <c r="AJ29" i="17"/>
  <c r="AK29" i="17"/>
  <c r="AL29" i="17"/>
  <c r="AM29" i="17"/>
  <c r="AN29" i="17"/>
  <c r="AO29" i="17"/>
  <c r="AP29" i="17"/>
  <c r="AQ29" i="17"/>
  <c r="AR29" i="17"/>
  <c r="AS29" i="17"/>
  <c r="AT29" i="17"/>
  <c r="AU29" i="17"/>
  <c r="AV29" i="17"/>
  <c r="AW29" i="17"/>
  <c r="AX29" i="17"/>
  <c r="AY29" i="17"/>
  <c r="AZ29" i="17"/>
  <c r="BA29" i="17"/>
  <c r="BB29" i="17"/>
  <c r="BC29" i="17"/>
  <c r="BD29" i="17"/>
  <c r="BE29" i="17"/>
  <c r="BF29" i="17"/>
  <c r="BG29" i="17"/>
  <c r="BH29" i="17"/>
  <c r="BI29" i="17"/>
  <c r="BJ29" i="17"/>
  <c r="BK29" i="17"/>
  <c r="BL29" i="17"/>
  <c r="BM29" i="17"/>
  <c r="BN29" i="17"/>
  <c r="BO29" i="17"/>
  <c r="AH30" i="17"/>
  <c r="AJ30" i="17"/>
  <c r="AK30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BN30" i="17"/>
  <c r="BO30" i="17"/>
  <c r="AH31" i="17"/>
  <c r="AJ31" i="17"/>
  <c r="AK31" i="17"/>
  <c r="AL31" i="17"/>
  <c r="AM31" i="17"/>
  <c r="AN31" i="17"/>
  <c r="AO31" i="17"/>
  <c r="AP31" i="17"/>
  <c r="AQ31" i="17"/>
  <c r="AR31" i="17"/>
  <c r="AS31" i="17"/>
  <c r="AT31" i="17"/>
  <c r="AU31" i="17"/>
  <c r="AV31" i="17"/>
  <c r="AW31" i="17"/>
  <c r="AX31" i="17"/>
  <c r="AY31" i="17"/>
  <c r="AZ31" i="17"/>
  <c r="BA31" i="17"/>
  <c r="BB31" i="17"/>
  <c r="BC31" i="17"/>
  <c r="BD31" i="17"/>
  <c r="BE31" i="17"/>
  <c r="BF31" i="17"/>
  <c r="BG31" i="17"/>
  <c r="BH31" i="17"/>
  <c r="BI31" i="17"/>
  <c r="BJ31" i="17"/>
  <c r="BK31" i="17"/>
  <c r="BL31" i="17"/>
  <c r="BM31" i="17"/>
  <c r="BN31" i="17"/>
  <c r="BO31" i="17"/>
  <c r="AH32" i="17"/>
  <c r="AJ32" i="17"/>
  <c r="AK32" i="17"/>
  <c r="AL32" i="17"/>
  <c r="AM32" i="17"/>
  <c r="AN32" i="17"/>
  <c r="AO32" i="17"/>
  <c r="AP32" i="17"/>
  <c r="AQ32" i="17"/>
  <c r="AR32" i="17"/>
  <c r="AS32" i="17"/>
  <c r="AT32" i="17"/>
  <c r="AU32" i="17"/>
  <c r="AV32" i="17"/>
  <c r="AW32" i="17"/>
  <c r="AX32" i="17"/>
  <c r="AY32" i="17"/>
  <c r="AZ32" i="17"/>
  <c r="BA32" i="17"/>
  <c r="BB32" i="17"/>
  <c r="BC32" i="17"/>
  <c r="BD32" i="17"/>
  <c r="BE32" i="17"/>
  <c r="BF32" i="17"/>
  <c r="BG32" i="17"/>
  <c r="BH32" i="17"/>
  <c r="BI32" i="17"/>
  <c r="BJ32" i="17"/>
  <c r="BK32" i="17"/>
  <c r="BL32" i="17"/>
  <c r="BM32" i="17"/>
  <c r="BN32" i="17"/>
  <c r="BO32" i="17"/>
  <c r="AH33" i="17"/>
  <c r="AJ33" i="17"/>
  <c r="AK33" i="17"/>
  <c r="AL33" i="17"/>
  <c r="AM33" i="17"/>
  <c r="AN33" i="17"/>
  <c r="AO33" i="17"/>
  <c r="AP33" i="17"/>
  <c r="AQ33" i="17"/>
  <c r="AR33" i="17"/>
  <c r="AS33" i="17"/>
  <c r="AT33" i="17"/>
  <c r="AU33" i="17"/>
  <c r="AV33" i="17"/>
  <c r="AW33" i="17"/>
  <c r="AX33" i="17"/>
  <c r="AY33" i="17"/>
  <c r="AZ33" i="17"/>
  <c r="BA33" i="17"/>
  <c r="BB33" i="17"/>
  <c r="BC33" i="17"/>
  <c r="BD33" i="17"/>
  <c r="BE33" i="17"/>
  <c r="BF33" i="17"/>
  <c r="BG33" i="17"/>
  <c r="BH33" i="17"/>
  <c r="BI33" i="17"/>
  <c r="BJ33" i="17"/>
  <c r="BK33" i="17"/>
  <c r="BL33" i="17"/>
  <c r="BM33" i="17"/>
  <c r="BN33" i="17"/>
  <c r="BO33" i="17"/>
  <c r="AH34" i="17"/>
  <c r="AJ34" i="17"/>
  <c r="AK34" i="17"/>
  <c r="AL34" i="17"/>
  <c r="AM34" i="17"/>
  <c r="AN34" i="17"/>
  <c r="AO34" i="17"/>
  <c r="AP34" i="17"/>
  <c r="AQ34" i="17"/>
  <c r="AR34" i="17"/>
  <c r="AS34" i="17"/>
  <c r="AT34" i="17"/>
  <c r="AU34" i="17"/>
  <c r="AV34" i="17"/>
  <c r="AW34" i="17"/>
  <c r="AX34" i="17"/>
  <c r="AY34" i="17"/>
  <c r="AZ34" i="17"/>
  <c r="BA34" i="17"/>
  <c r="BB34" i="17"/>
  <c r="BC34" i="17"/>
  <c r="BD34" i="17"/>
  <c r="BE34" i="17"/>
  <c r="BF34" i="17"/>
  <c r="BG34" i="17"/>
  <c r="BH34" i="17"/>
  <c r="BI34" i="17"/>
  <c r="BJ34" i="17"/>
  <c r="BK34" i="17"/>
  <c r="BL34" i="17"/>
  <c r="BM34" i="17"/>
  <c r="BN34" i="17"/>
  <c r="BO34" i="17"/>
  <c r="AH35" i="17"/>
  <c r="AJ35" i="17"/>
  <c r="AK35" i="17"/>
  <c r="AL35" i="17"/>
  <c r="AM35" i="17"/>
  <c r="AN35" i="17"/>
  <c r="AO35" i="17"/>
  <c r="AP35" i="17"/>
  <c r="AQ35" i="17"/>
  <c r="AR35" i="17"/>
  <c r="AS35" i="17"/>
  <c r="AT35" i="17"/>
  <c r="AU35" i="17"/>
  <c r="AV35" i="17"/>
  <c r="AW35" i="17"/>
  <c r="AX35" i="17"/>
  <c r="AY35" i="17"/>
  <c r="AZ35" i="17"/>
  <c r="BA35" i="17"/>
  <c r="BB35" i="17"/>
  <c r="BC35" i="17"/>
  <c r="BD35" i="17"/>
  <c r="BE35" i="17"/>
  <c r="BF35" i="17"/>
  <c r="BG35" i="17"/>
  <c r="BH35" i="17"/>
  <c r="BI35" i="17"/>
  <c r="BJ35" i="17"/>
  <c r="BK35" i="17"/>
  <c r="BL35" i="17"/>
  <c r="BM35" i="17"/>
  <c r="BN35" i="17"/>
  <c r="BO35" i="17"/>
  <c r="AH36" i="17"/>
  <c r="AJ36" i="17"/>
  <c r="AK36" i="17"/>
  <c r="AL36" i="17"/>
  <c r="AM36" i="17"/>
  <c r="AN36" i="17"/>
  <c r="AO36" i="17"/>
  <c r="AP36" i="17"/>
  <c r="AQ36" i="17"/>
  <c r="AR36" i="17"/>
  <c r="AS36" i="17"/>
  <c r="AT36" i="17"/>
  <c r="AU36" i="17"/>
  <c r="AV36" i="17"/>
  <c r="AW36" i="17"/>
  <c r="AX36" i="17"/>
  <c r="AY36" i="17"/>
  <c r="AZ36" i="17"/>
  <c r="BA36" i="17"/>
  <c r="BB36" i="17"/>
  <c r="BC36" i="17"/>
  <c r="BD36" i="17"/>
  <c r="BE36" i="17"/>
  <c r="BF36" i="17"/>
  <c r="BG36" i="17"/>
  <c r="BH36" i="17"/>
  <c r="BI36" i="17"/>
  <c r="BJ36" i="17"/>
  <c r="BK36" i="17"/>
  <c r="BL36" i="17"/>
  <c r="BM36" i="17"/>
  <c r="BN36" i="17"/>
  <c r="BO36" i="17"/>
  <c r="AH37" i="17"/>
  <c r="AJ37" i="17"/>
  <c r="AK37" i="17"/>
  <c r="AL37" i="17"/>
  <c r="AM37" i="17"/>
  <c r="AN37" i="17"/>
  <c r="AO37" i="17"/>
  <c r="AP37" i="17"/>
  <c r="AQ37" i="17"/>
  <c r="AR37" i="17"/>
  <c r="AS37" i="17"/>
  <c r="AT37" i="17"/>
  <c r="AU37" i="17"/>
  <c r="AV37" i="17"/>
  <c r="AW37" i="17"/>
  <c r="AX37" i="17"/>
  <c r="AY37" i="17"/>
  <c r="AZ37" i="17"/>
  <c r="BA37" i="17"/>
  <c r="BB37" i="17"/>
  <c r="BC37" i="17"/>
  <c r="BD37" i="17"/>
  <c r="BE37" i="17"/>
  <c r="BF37" i="17"/>
  <c r="BG37" i="17"/>
  <c r="BH37" i="17"/>
  <c r="BI37" i="17"/>
  <c r="BJ37" i="17"/>
  <c r="BK37" i="17"/>
  <c r="BL37" i="17"/>
  <c r="BM37" i="17"/>
  <c r="BN37" i="17"/>
  <c r="BO37" i="17"/>
  <c r="AH38" i="17"/>
  <c r="AJ38" i="17"/>
  <c r="AK38" i="17"/>
  <c r="AL38" i="17"/>
  <c r="AM38" i="17"/>
  <c r="AN38" i="17"/>
  <c r="AO38" i="17"/>
  <c r="AP38" i="17"/>
  <c r="AQ38" i="17"/>
  <c r="AR38" i="17"/>
  <c r="AS38" i="17"/>
  <c r="AT38" i="17"/>
  <c r="AU38" i="17"/>
  <c r="AV38" i="17"/>
  <c r="AW38" i="17"/>
  <c r="AX38" i="17"/>
  <c r="AY38" i="17"/>
  <c r="AZ38" i="17"/>
  <c r="BA38" i="17"/>
  <c r="BB38" i="17"/>
  <c r="BC38" i="17"/>
  <c r="BD38" i="17"/>
  <c r="BE38" i="17"/>
  <c r="BF38" i="17"/>
  <c r="BG38" i="17"/>
  <c r="BH38" i="17"/>
  <c r="BI38" i="17"/>
  <c r="BJ38" i="17"/>
  <c r="BK38" i="17"/>
  <c r="BL38" i="17"/>
  <c r="BM38" i="17"/>
  <c r="BN38" i="17"/>
  <c r="BO38" i="17"/>
  <c r="AH39" i="17"/>
  <c r="AJ39" i="17"/>
  <c r="AK39" i="17"/>
  <c r="AL39" i="17"/>
  <c r="AM39" i="17"/>
  <c r="AN39" i="17"/>
  <c r="AO39" i="17"/>
  <c r="AP39" i="17"/>
  <c r="AQ39" i="17"/>
  <c r="AR39" i="17"/>
  <c r="AS39" i="17"/>
  <c r="AT39" i="17"/>
  <c r="AU39" i="17"/>
  <c r="AV39" i="17"/>
  <c r="AW39" i="17"/>
  <c r="AX39" i="17"/>
  <c r="AY39" i="17"/>
  <c r="AZ39" i="17"/>
  <c r="BA39" i="17"/>
  <c r="BB39" i="17"/>
  <c r="BC39" i="17"/>
  <c r="BD39" i="17"/>
  <c r="BE39" i="17"/>
  <c r="BF39" i="17"/>
  <c r="BG39" i="17"/>
  <c r="BH39" i="17"/>
  <c r="BI39" i="17"/>
  <c r="BJ39" i="17"/>
  <c r="BK39" i="17"/>
  <c r="BL39" i="17"/>
  <c r="BM39" i="17"/>
  <c r="BN39" i="17"/>
  <c r="BO39" i="17"/>
  <c r="AH40" i="17"/>
  <c r="AJ40" i="17"/>
  <c r="AK40" i="17"/>
  <c r="AL40" i="17"/>
  <c r="AM40" i="17"/>
  <c r="AN40" i="17"/>
  <c r="AO40" i="17"/>
  <c r="AP40" i="17"/>
  <c r="AQ40" i="17"/>
  <c r="AR40" i="17"/>
  <c r="AS40" i="17"/>
  <c r="AT40" i="17"/>
  <c r="AU40" i="17"/>
  <c r="AV40" i="17"/>
  <c r="AW40" i="17"/>
  <c r="AX40" i="17"/>
  <c r="AY40" i="17"/>
  <c r="AZ40" i="17"/>
  <c r="BA40" i="17"/>
  <c r="BB40" i="17"/>
  <c r="BC40" i="17"/>
  <c r="BD40" i="17"/>
  <c r="BE40" i="17"/>
  <c r="BF40" i="17"/>
  <c r="BG40" i="17"/>
  <c r="BH40" i="17"/>
  <c r="BI40" i="17"/>
  <c r="BJ40" i="17"/>
  <c r="BK40" i="17"/>
  <c r="BL40" i="17"/>
  <c r="BM40" i="17"/>
  <c r="BN40" i="17"/>
  <c r="BO40" i="17"/>
  <c r="AH41" i="17"/>
  <c r="AJ41" i="17"/>
  <c r="AK41" i="17"/>
  <c r="AL41" i="17"/>
  <c r="AM41" i="17"/>
  <c r="AN41" i="17"/>
  <c r="AO41" i="17"/>
  <c r="AP41" i="17"/>
  <c r="AQ41" i="17"/>
  <c r="AR41" i="17"/>
  <c r="AS41" i="17"/>
  <c r="AT41" i="17"/>
  <c r="AU41" i="17"/>
  <c r="AV41" i="17"/>
  <c r="AW41" i="17"/>
  <c r="AX41" i="17"/>
  <c r="AY41" i="17"/>
  <c r="AZ41" i="17"/>
  <c r="BA41" i="17"/>
  <c r="BB41" i="17"/>
  <c r="BC41" i="17"/>
  <c r="BD41" i="17"/>
  <c r="BE41" i="17"/>
  <c r="BF41" i="17"/>
  <c r="BG41" i="17"/>
  <c r="BH41" i="17"/>
  <c r="BI41" i="17"/>
  <c r="BJ41" i="17"/>
  <c r="BK41" i="17"/>
  <c r="BL41" i="17"/>
  <c r="BM41" i="17"/>
  <c r="BN41" i="17"/>
  <c r="BO41" i="17"/>
  <c r="AH42" i="17"/>
  <c r="AJ42" i="17"/>
  <c r="AK42" i="17"/>
  <c r="AL42" i="17"/>
  <c r="AM42" i="17"/>
  <c r="AN42" i="17"/>
  <c r="AO42" i="17"/>
  <c r="AP42" i="17"/>
  <c r="AQ42" i="17"/>
  <c r="AR42" i="17"/>
  <c r="AS42" i="17"/>
  <c r="AT42" i="17"/>
  <c r="AU42" i="17"/>
  <c r="AV42" i="17"/>
  <c r="AW42" i="17"/>
  <c r="AX42" i="17"/>
  <c r="AY42" i="17"/>
  <c r="AZ42" i="17"/>
  <c r="BA42" i="17"/>
  <c r="BB42" i="17"/>
  <c r="BC42" i="17"/>
  <c r="BD42" i="17"/>
  <c r="BE42" i="17"/>
  <c r="BF42" i="17"/>
  <c r="BG42" i="17"/>
  <c r="BH42" i="17"/>
  <c r="BI42" i="17"/>
  <c r="BJ42" i="17"/>
  <c r="BK42" i="17"/>
  <c r="BL42" i="17"/>
  <c r="BM42" i="17"/>
  <c r="BN42" i="17"/>
  <c r="BO42" i="17"/>
  <c r="AH43" i="17"/>
  <c r="AJ43" i="17"/>
  <c r="AK43" i="17"/>
  <c r="AL43" i="17"/>
  <c r="AM43" i="17"/>
  <c r="AN43" i="17"/>
  <c r="AO43" i="17"/>
  <c r="AP43" i="17"/>
  <c r="AQ43" i="17"/>
  <c r="AR43" i="17"/>
  <c r="AS43" i="17"/>
  <c r="AT43" i="17"/>
  <c r="AU43" i="17"/>
  <c r="AV43" i="17"/>
  <c r="AW43" i="17"/>
  <c r="AX43" i="17"/>
  <c r="AY43" i="17"/>
  <c r="AZ43" i="17"/>
  <c r="BA43" i="17"/>
  <c r="BB43" i="17"/>
  <c r="BC43" i="17"/>
  <c r="BD43" i="17"/>
  <c r="BE43" i="17"/>
  <c r="BF43" i="17"/>
  <c r="BG43" i="17"/>
  <c r="BH43" i="17"/>
  <c r="BI43" i="17"/>
  <c r="BJ43" i="17"/>
  <c r="BK43" i="17"/>
  <c r="BL43" i="17"/>
  <c r="BM43" i="17"/>
  <c r="BN43" i="17"/>
  <c r="BO43" i="17"/>
  <c r="AH44" i="17"/>
  <c r="AJ44" i="17"/>
  <c r="AK44" i="17"/>
  <c r="AL44" i="17"/>
  <c r="AM44" i="17"/>
  <c r="AN44" i="17"/>
  <c r="AO44" i="17"/>
  <c r="AP44" i="17"/>
  <c r="AQ44" i="17"/>
  <c r="AR44" i="17"/>
  <c r="AS44" i="17"/>
  <c r="AT44" i="17"/>
  <c r="AU44" i="17"/>
  <c r="AV44" i="17"/>
  <c r="AW44" i="17"/>
  <c r="AX44" i="17"/>
  <c r="AY44" i="17"/>
  <c r="AZ44" i="17"/>
  <c r="BA44" i="17"/>
  <c r="BB44" i="17"/>
  <c r="BC44" i="17"/>
  <c r="BD44" i="17"/>
  <c r="BE44" i="17"/>
  <c r="BF44" i="17"/>
  <c r="BG44" i="17"/>
  <c r="BH44" i="17"/>
  <c r="BI44" i="17"/>
  <c r="BJ44" i="17"/>
  <c r="BK44" i="17"/>
  <c r="BL44" i="17"/>
  <c r="BM44" i="17"/>
  <c r="BN44" i="17"/>
  <c r="BO44" i="17"/>
  <c r="AH45" i="17"/>
  <c r="AJ45" i="17"/>
  <c r="AK45" i="17"/>
  <c r="AL45" i="17"/>
  <c r="AM45" i="17"/>
  <c r="AN45" i="17"/>
  <c r="AO45" i="17"/>
  <c r="AP45" i="17"/>
  <c r="AQ45" i="17"/>
  <c r="AR45" i="17"/>
  <c r="AS45" i="17"/>
  <c r="AT45" i="17"/>
  <c r="AU45" i="17"/>
  <c r="AV45" i="17"/>
  <c r="AW45" i="17"/>
  <c r="AX45" i="17"/>
  <c r="AY45" i="17"/>
  <c r="AZ45" i="17"/>
  <c r="BA45" i="17"/>
  <c r="BB45" i="17"/>
  <c r="BC45" i="17"/>
  <c r="BD45" i="17"/>
  <c r="BE45" i="17"/>
  <c r="BF45" i="17"/>
  <c r="BG45" i="17"/>
  <c r="BH45" i="17"/>
  <c r="BI45" i="17"/>
  <c r="BJ45" i="17"/>
  <c r="BK45" i="17"/>
  <c r="BL45" i="17"/>
  <c r="BM45" i="17"/>
  <c r="BN45" i="17"/>
  <c r="BO45" i="17"/>
  <c r="AH46" i="17"/>
  <c r="AJ46" i="17"/>
  <c r="AK46" i="17"/>
  <c r="AL46" i="17"/>
  <c r="AM46" i="17"/>
  <c r="AN46" i="17"/>
  <c r="AO46" i="17"/>
  <c r="AP46" i="17"/>
  <c r="AQ46" i="17"/>
  <c r="AR46" i="17"/>
  <c r="AS46" i="17"/>
  <c r="AT46" i="17"/>
  <c r="AU46" i="17"/>
  <c r="AV46" i="17"/>
  <c r="AW46" i="17"/>
  <c r="AX46" i="17"/>
  <c r="AY46" i="17"/>
  <c r="AZ46" i="17"/>
  <c r="BA46" i="17"/>
  <c r="BB46" i="17"/>
  <c r="BC46" i="17"/>
  <c r="BD46" i="17"/>
  <c r="BE46" i="17"/>
  <c r="BF46" i="17"/>
  <c r="BG46" i="17"/>
  <c r="BH46" i="17"/>
  <c r="BI46" i="17"/>
  <c r="BJ46" i="17"/>
  <c r="BK46" i="17"/>
  <c r="BL46" i="17"/>
  <c r="BM46" i="17"/>
  <c r="BN46" i="17"/>
  <c r="BO46" i="17"/>
  <c r="AH47" i="17"/>
  <c r="AJ47" i="17"/>
  <c r="AK47" i="17"/>
  <c r="AL47" i="17"/>
  <c r="AM47" i="17"/>
  <c r="AN47" i="17"/>
  <c r="AO47" i="17"/>
  <c r="AP47" i="17"/>
  <c r="AQ47" i="17"/>
  <c r="AR47" i="17"/>
  <c r="AS47" i="17"/>
  <c r="AT47" i="17"/>
  <c r="AU47" i="17"/>
  <c r="AV47" i="17"/>
  <c r="AW47" i="17"/>
  <c r="AX47" i="17"/>
  <c r="AY47" i="17"/>
  <c r="AZ47" i="17"/>
  <c r="BA47" i="17"/>
  <c r="BB47" i="17"/>
  <c r="BC47" i="17"/>
  <c r="BD47" i="17"/>
  <c r="BE47" i="17"/>
  <c r="BF47" i="17"/>
  <c r="BG47" i="17"/>
  <c r="BH47" i="17"/>
  <c r="BI47" i="17"/>
  <c r="BJ47" i="17"/>
  <c r="BK47" i="17"/>
  <c r="BL47" i="17"/>
  <c r="BM47" i="17"/>
  <c r="BN47" i="17"/>
  <c r="BO47" i="17"/>
  <c r="AH48" i="17"/>
  <c r="AJ48" i="17"/>
  <c r="AK48" i="17"/>
  <c r="AL48" i="17"/>
  <c r="AM48" i="17"/>
  <c r="AN48" i="17"/>
  <c r="AO48" i="17"/>
  <c r="AP48" i="17"/>
  <c r="AQ48" i="17"/>
  <c r="AR48" i="17"/>
  <c r="AS48" i="17"/>
  <c r="AT48" i="17"/>
  <c r="AU48" i="17"/>
  <c r="AV48" i="17"/>
  <c r="AW48" i="17"/>
  <c r="AX48" i="17"/>
  <c r="AY48" i="17"/>
  <c r="AZ48" i="17"/>
  <c r="BA48" i="17"/>
  <c r="BB48" i="17"/>
  <c r="BC48" i="17"/>
  <c r="BD48" i="17"/>
  <c r="BE48" i="17"/>
  <c r="BF48" i="17"/>
  <c r="BG48" i="17"/>
  <c r="BH48" i="17"/>
  <c r="BI48" i="17"/>
  <c r="BJ48" i="17"/>
  <c r="BK48" i="17"/>
  <c r="BL48" i="17"/>
  <c r="BM48" i="17"/>
  <c r="BN48" i="17"/>
  <c r="BO48" i="17"/>
  <c r="AH49" i="17"/>
  <c r="AJ49" i="17"/>
  <c r="AK49" i="17"/>
  <c r="AL49" i="17"/>
  <c r="AM49" i="17"/>
  <c r="AN49" i="17"/>
  <c r="AO49" i="17"/>
  <c r="AP49" i="17"/>
  <c r="AQ49" i="17"/>
  <c r="AR49" i="17"/>
  <c r="AS49" i="17"/>
  <c r="AT49" i="17"/>
  <c r="AU49" i="17"/>
  <c r="AV49" i="17"/>
  <c r="AW49" i="17"/>
  <c r="AX49" i="17"/>
  <c r="AY49" i="17"/>
  <c r="AZ49" i="17"/>
  <c r="BA49" i="17"/>
  <c r="BB49" i="17"/>
  <c r="BC49" i="17"/>
  <c r="BD49" i="17"/>
  <c r="BE49" i="17"/>
  <c r="BF49" i="17"/>
  <c r="BG49" i="17"/>
  <c r="BH49" i="17"/>
  <c r="BI49" i="17"/>
  <c r="BJ49" i="17"/>
  <c r="BK49" i="17"/>
  <c r="BL49" i="17"/>
  <c r="BM49" i="17"/>
  <c r="BN49" i="17"/>
  <c r="BO49" i="17"/>
  <c r="AH50" i="17"/>
  <c r="AJ50" i="17"/>
  <c r="AK50" i="17"/>
  <c r="AL50" i="17"/>
  <c r="AM50" i="17"/>
  <c r="AN50" i="17"/>
  <c r="AO50" i="17"/>
  <c r="AP50" i="17"/>
  <c r="AQ50" i="17"/>
  <c r="AR50" i="17"/>
  <c r="AS50" i="17"/>
  <c r="AT50" i="17"/>
  <c r="AU50" i="17"/>
  <c r="AV50" i="17"/>
  <c r="AW50" i="17"/>
  <c r="AX50" i="17"/>
  <c r="AY50" i="17"/>
  <c r="AZ50" i="17"/>
  <c r="BA50" i="17"/>
  <c r="BB50" i="17"/>
  <c r="BC50" i="17"/>
  <c r="BD50" i="17"/>
  <c r="BE50" i="17"/>
  <c r="BF50" i="17"/>
  <c r="BG50" i="17"/>
  <c r="BH50" i="17"/>
  <c r="BI50" i="17"/>
  <c r="BJ50" i="17"/>
  <c r="BK50" i="17"/>
  <c r="BL50" i="17"/>
  <c r="BM50" i="17"/>
  <c r="BN50" i="17"/>
  <c r="BO50" i="17"/>
  <c r="AH51" i="17"/>
  <c r="AJ51" i="17"/>
  <c r="AK51" i="17"/>
  <c r="AL51" i="17"/>
  <c r="AM51" i="17"/>
  <c r="AN51" i="17"/>
  <c r="AO51" i="17"/>
  <c r="AP51" i="17"/>
  <c r="AQ51" i="17"/>
  <c r="AR51" i="17"/>
  <c r="AS51" i="17"/>
  <c r="AT51" i="17"/>
  <c r="AU51" i="17"/>
  <c r="AV51" i="17"/>
  <c r="AW51" i="17"/>
  <c r="AX51" i="17"/>
  <c r="AY51" i="17"/>
  <c r="AZ51" i="17"/>
  <c r="BA51" i="17"/>
  <c r="BB51" i="17"/>
  <c r="BC51" i="17"/>
  <c r="BD51" i="17"/>
  <c r="BE51" i="17"/>
  <c r="BF51" i="17"/>
  <c r="BG51" i="17"/>
  <c r="BH51" i="17"/>
  <c r="BI51" i="17"/>
  <c r="BJ51" i="17"/>
  <c r="BK51" i="17"/>
  <c r="BL51" i="17"/>
  <c r="BM51" i="17"/>
  <c r="BN51" i="17"/>
  <c r="BO51" i="17"/>
  <c r="AH52" i="17"/>
  <c r="AJ52" i="17"/>
  <c r="AK52" i="17"/>
  <c r="AL52" i="17"/>
  <c r="AM52" i="17"/>
  <c r="AN52" i="17"/>
  <c r="AO52" i="17"/>
  <c r="AP52" i="17"/>
  <c r="AQ52" i="17"/>
  <c r="AR52" i="17"/>
  <c r="AS52" i="17"/>
  <c r="AT52" i="17"/>
  <c r="AU52" i="17"/>
  <c r="AV52" i="17"/>
  <c r="AW52" i="17"/>
  <c r="AX52" i="17"/>
  <c r="AY52" i="17"/>
  <c r="AZ52" i="17"/>
  <c r="BA52" i="17"/>
  <c r="BB52" i="17"/>
  <c r="BC52" i="17"/>
  <c r="BD52" i="17"/>
  <c r="BE52" i="17"/>
  <c r="BF52" i="17"/>
  <c r="BG52" i="17"/>
  <c r="BH52" i="17"/>
  <c r="BI52" i="17"/>
  <c r="BJ52" i="17"/>
  <c r="BK52" i="17"/>
  <c r="BL52" i="17"/>
  <c r="BM52" i="17"/>
  <c r="BN52" i="17"/>
  <c r="BO52" i="17"/>
  <c r="AH53" i="17"/>
  <c r="AJ53" i="17"/>
  <c r="AK53" i="17"/>
  <c r="AL53" i="17"/>
  <c r="AM53" i="17"/>
  <c r="AN53" i="17"/>
  <c r="AO53" i="17"/>
  <c r="AP53" i="17"/>
  <c r="AQ53" i="17"/>
  <c r="AR53" i="17"/>
  <c r="AS53" i="17"/>
  <c r="AT53" i="17"/>
  <c r="AU53" i="17"/>
  <c r="AV53" i="17"/>
  <c r="AW53" i="17"/>
  <c r="AX53" i="17"/>
  <c r="AY53" i="17"/>
  <c r="AZ53" i="17"/>
  <c r="BA53" i="17"/>
  <c r="BB53" i="17"/>
  <c r="BC53" i="17"/>
  <c r="BD53" i="17"/>
  <c r="BE53" i="17"/>
  <c r="BF53" i="17"/>
  <c r="BG53" i="17"/>
  <c r="BH53" i="17"/>
  <c r="BI53" i="17"/>
  <c r="BJ53" i="17"/>
  <c r="BK53" i="17"/>
  <c r="BL53" i="17"/>
  <c r="BM53" i="17"/>
  <c r="BN53" i="17"/>
  <c r="BO53" i="17"/>
  <c r="AH54" i="17"/>
  <c r="AJ54" i="17"/>
  <c r="AK54" i="17"/>
  <c r="AL54" i="17"/>
  <c r="AM54" i="17"/>
  <c r="AN54" i="17"/>
  <c r="AO54" i="17"/>
  <c r="AP54" i="17"/>
  <c r="AQ54" i="17"/>
  <c r="AR54" i="17"/>
  <c r="AS54" i="17"/>
  <c r="AT54" i="17"/>
  <c r="AU54" i="17"/>
  <c r="AV54" i="17"/>
  <c r="AW54" i="17"/>
  <c r="AX54" i="17"/>
  <c r="AY54" i="17"/>
  <c r="AZ54" i="17"/>
  <c r="BA54" i="17"/>
  <c r="BB54" i="17"/>
  <c r="BC54" i="17"/>
  <c r="BD54" i="17"/>
  <c r="BE54" i="17"/>
  <c r="BF54" i="17"/>
  <c r="BG54" i="17"/>
  <c r="BH54" i="17"/>
  <c r="BI54" i="17"/>
  <c r="BJ54" i="17"/>
  <c r="BK54" i="17"/>
  <c r="BL54" i="17"/>
  <c r="BM54" i="17"/>
  <c r="BN54" i="17"/>
  <c r="BO54" i="17"/>
  <c r="AH55" i="17"/>
  <c r="AJ55" i="17"/>
  <c r="AK55" i="17"/>
  <c r="AL55" i="17"/>
  <c r="AM55" i="17"/>
  <c r="AN55" i="17"/>
  <c r="AO55" i="17"/>
  <c r="AP55" i="17"/>
  <c r="AQ55" i="17"/>
  <c r="AR55" i="17"/>
  <c r="AS55" i="17"/>
  <c r="AT55" i="17"/>
  <c r="AU55" i="17"/>
  <c r="AV55" i="17"/>
  <c r="AW55" i="17"/>
  <c r="AX55" i="17"/>
  <c r="AY55" i="17"/>
  <c r="AZ55" i="17"/>
  <c r="BA55" i="17"/>
  <c r="BB55" i="17"/>
  <c r="BC55" i="17"/>
  <c r="BD55" i="17"/>
  <c r="BE55" i="17"/>
  <c r="BF55" i="17"/>
  <c r="BG55" i="17"/>
  <c r="BH55" i="17"/>
  <c r="BI55" i="17"/>
  <c r="BJ55" i="17"/>
  <c r="BK55" i="17"/>
  <c r="BL55" i="17"/>
  <c r="BM55" i="17"/>
  <c r="BN55" i="17"/>
  <c r="BO55" i="17"/>
  <c r="AH56" i="17"/>
  <c r="AJ56" i="17"/>
  <c r="AK56" i="17"/>
  <c r="AL56" i="17"/>
  <c r="AM56" i="17"/>
  <c r="AN56" i="17"/>
  <c r="AO56" i="17"/>
  <c r="AP56" i="17"/>
  <c r="AQ56" i="17"/>
  <c r="AR56" i="17"/>
  <c r="AS56" i="17"/>
  <c r="AT56" i="17"/>
  <c r="AU56" i="17"/>
  <c r="AV56" i="17"/>
  <c r="AW56" i="17"/>
  <c r="AX56" i="17"/>
  <c r="AY56" i="17"/>
  <c r="AZ56" i="17"/>
  <c r="BA56" i="17"/>
  <c r="BB56" i="17"/>
  <c r="BC56" i="17"/>
  <c r="BD56" i="17"/>
  <c r="BE56" i="17"/>
  <c r="BF56" i="17"/>
  <c r="BG56" i="17"/>
  <c r="BH56" i="17"/>
  <c r="BI56" i="17"/>
  <c r="BJ56" i="17"/>
  <c r="BK56" i="17"/>
  <c r="BL56" i="17"/>
  <c r="BM56" i="17"/>
  <c r="BN56" i="17"/>
  <c r="BO56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H57" i="17"/>
  <c r="AJ57" i="17"/>
  <c r="BP62" i="17"/>
  <c r="BP63" i="17"/>
  <c r="BP66" i="17"/>
  <c r="BP67" i="17"/>
  <c r="BP68" i="17"/>
  <c r="BP69" i="17"/>
  <c r="AJ4" i="16"/>
  <c r="AK4" i="16"/>
  <c r="C5" i="16"/>
  <c r="AK5" i="16" s="1"/>
  <c r="AJ5" i="16"/>
  <c r="AJ7" i="16"/>
  <c r="AK7" i="16"/>
  <c r="AL7" i="16"/>
  <c r="AM7" i="16"/>
  <c r="AN7" i="16"/>
  <c r="AO7" i="16"/>
  <c r="AP7" i="16"/>
  <c r="AQ7" i="16"/>
  <c r="AR7" i="16"/>
  <c r="AS7" i="16"/>
  <c r="AT7" i="16"/>
  <c r="AU7" i="16"/>
  <c r="AV7" i="16"/>
  <c r="AW7" i="16"/>
  <c r="AX7" i="16"/>
  <c r="AY7" i="16"/>
  <c r="AZ7" i="16"/>
  <c r="BA7" i="16"/>
  <c r="BB7" i="16"/>
  <c r="BC7" i="16"/>
  <c r="BD7" i="16"/>
  <c r="BE7" i="16"/>
  <c r="BF7" i="16"/>
  <c r="BG7" i="16"/>
  <c r="BH7" i="16"/>
  <c r="BI7" i="16"/>
  <c r="BJ7" i="16"/>
  <c r="BK7" i="16"/>
  <c r="BL7" i="16"/>
  <c r="BM7" i="16"/>
  <c r="BN7" i="16"/>
  <c r="BO7" i="16"/>
  <c r="AJ8" i="16"/>
  <c r="AK8" i="16"/>
  <c r="AL8" i="16"/>
  <c r="AM8" i="16"/>
  <c r="AN8" i="16"/>
  <c r="AO8" i="16"/>
  <c r="AP8" i="16"/>
  <c r="AQ8" i="16"/>
  <c r="AR8" i="16"/>
  <c r="AS8" i="16"/>
  <c r="AT8" i="16"/>
  <c r="AU8" i="16"/>
  <c r="AV8" i="16"/>
  <c r="AW8" i="16"/>
  <c r="AX8" i="16"/>
  <c r="AY8" i="16"/>
  <c r="AZ8" i="16"/>
  <c r="BA8" i="16"/>
  <c r="BB8" i="16"/>
  <c r="BC8" i="16"/>
  <c r="BD8" i="16"/>
  <c r="BE8" i="16"/>
  <c r="BF8" i="16"/>
  <c r="BG8" i="16"/>
  <c r="BH8" i="16"/>
  <c r="BI8" i="16"/>
  <c r="BJ8" i="16"/>
  <c r="BK8" i="16"/>
  <c r="BL8" i="16"/>
  <c r="BM8" i="16"/>
  <c r="BN8" i="16"/>
  <c r="BO8" i="16"/>
  <c r="AH9" i="16"/>
  <c r="AJ9" i="16"/>
  <c r="AK9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BE9" i="16"/>
  <c r="BF9" i="16"/>
  <c r="BG9" i="16"/>
  <c r="BH9" i="16"/>
  <c r="BI9" i="16"/>
  <c r="BJ9" i="16"/>
  <c r="BK9" i="16"/>
  <c r="BL9" i="16"/>
  <c r="BM9" i="16"/>
  <c r="BN9" i="16"/>
  <c r="BO9" i="16"/>
  <c r="AH10" i="16"/>
  <c r="AJ10" i="16"/>
  <c r="AK10" i="16"/>
  <c r="AL10" i="16"/>
  <c r="AM10" i="16"/>
  <c r="AN10" i="16"/>
  <c r="AO10" i="16"/>
  <c r="AP10" i="16"/>
  <c r="AQ10" i="16"/>
  <c r="AR10" i="16"/>
  <c r="AS10" i="16"/>
  <c r="AT10" i="16"/>
  <c r="AU10" i="16"/>
  <c r="AV10" i="16"/>
  <c r="AW10" i="16"/>
  <c r="AX10" i="16"/>
  <c r="AY10" i="16"/>
  <c r="AZ10" i="16"/>
  <c r="BA10" i="16"/>
  <c r="BB10" i="16"/>
  <c r="BC10" i="16"/>
  <c r="BD10" i="16"/>
  <c r="BE10" i="16"/>
  <c r="BF10" i="16"/>
  <c r="BG10" i="16"/>
  <c r="BH10" i="16"/>
  <c r="BI10" i="16"/>
  <c r="BJ10" i="16"/>
  <c r="BK10" i="16"/>
  <c r="BL10" i="16"/>
  <c r="BM10" i="16"/>
  <c r="BN10" i="16"/>
  <c r="BO10" i="16"/>
  <c r="AH11" i="16"/>
  <c r="AJ11" i="16"/>
  <c r="AK11" i="16"/>
  <c r="AL11" i="16"/>
  <c r="AM11" i="16"/>
  <c r="AN11" i="16"/>
  <c r="AO11" i="16"/>
  <c r="AP11" i="16"/>
  <c r="AQ11" i="16"/>
  <c r="AR11" i="16"/>
  <c r="AS11" i="16"/>
  <c r="AT11" i="16"/>
  <c r="AU11" i="16"/>
  <c r="AV11" i="16"/>
  <c r="AW11" i="16"/>
  <c r="AX11" i="16"/>
  <c r="AY11" i="16"/>
  <c r="AZ11" i="16"/>
  <c r="BA11" i="16"/>
  <c r="BB11" i="16"/>
  <c r="BC11" i="16"/>
  <c r="BD11" i="16"/>
  <c r="BE11" i="16"/>
  <c r="BF11" i="16"/>
  <c r="BG11" i="16"/>
  <c r="BH11" i="16"/>
  <c r="BI11" i="16"/>
  <c r="BJ11" i="16"/>
  <c r="BK11" i="16"/>
  <c r="BL11" i="16"/>
  <c r="BM11" i="16"/>
  <c r="BN11" i="16"/>
  <c r="BO11" i="16"/>
  <c r="AH12" i="16"/>
  <c r="AJ12" i="16"/>
  <c r="AK12" i="16"/>
  <c r="AL12" i="16"/>
  <c r="AM12" i="16"/>
  <c r="AN12" i="16"/>
  <c r="AO12" i="16"/>
  <c r="AP12" i="16"/>
  <c r="AQ12" i="16"/>
  <c r="AR12" i="16"/>
  <c r="AS12" i="16"/>
  <c r="AT12" i="16"/>
  <c r="AU12" i="16"/>
  <c r="AV12" i="16"/>
  <c r="AW12" i="16"/>
  <c r="AX12" i="16"/>
  <c r="AY12" i="16"/>
  <c r="AZ12" i="16"/>
  <c r="BA12" i="16"/>
  <c r="BB12" i="16"/>
  <c r="BC12" i="16"/>
  <c r="BD12" i="16"/>
  <c r="BE12" i="16"/>
  <c r="BF12" i="16"/>
  <c r="BG12" i="16"/>
  <c r="BH12" i="16"/>
  <c r="BI12" i="16"/>
  <c r="BJ12" i="16"/>
  <c r="BK12" i="16"/>
  <c r="BL12" i="16"/>
  <c r="BM12" i="16"/>
  <c r="BN12" i="16"/>
  <c r="BO12" i="16"/>
  <c r="AH13" i="16"/>
  <c r="AJ13" i="16"/>
  <c r="AK13" i="16"/>
  <c r="AL13" i="16"/>
  <c r="AM13" i="16"/>
  <c r="AN13" i="16"/>
  <c r="AO13" i="16"/>
  <c r="AP13" i="16"/>
  <c r="AQ13" i="16"/>
  <c r="AR13" i="16"/>
  <c r="AS13" i="16"/>
  <c r="AT13" i="16"/>
  <c r="AU13" i="16"/>
  <c r="AV13" i="16"/>
  <c r="AW13" i="16"/>
  <c r="AX13" i="16"/>
  <c r="AY13" i="16"/>
  <c r="AZ13" i="16"/>
  <c r="BA13" i="16"/>
  <c r="BB13" i="16"/>
  <c r="BC13" i="16"/>
  <c r="BD13" i="16"/>
  <c r="BE13" i="16"/>
  <c r="BF13" i="16"/>
  <c r="BG13" i="16"/>
  <c r="BH13" i="16"/>
  <c r="BI13" i="16"/>
  <c r="BJ13" i="16"/>
  <c r="BK13" i="16"/>
  <c r="BL13" i="16"/>
  <c r="BM13" i="16"/>
  <c r="BN13" i="16"/>
  <c r="BO13" i="16"/>
  <c r="AH14" i="16"/>
  <c r="AJ14" i="16"/>
  <c r="AK14" i="16"/>
  <c r="AL14" i="16"/>
  <c r="AM14" i="16"/>
  <c r="AN14" i="16"/>
  <c r="AO14" i="16"/>
  <c r="AP14" i="16"/>
  <c r="AQ14" i="16"/>
  <c r="AR14" i="16"/>
  <c r="AS14" i="16"/>
  <c r="AT14" i="16"/>
  <c r="AU14" i="16"/>
  <c r="AV14" i="16"/>
  <c r="AW14" i="16"/>
  <c r="AX14" i="16"/>
  <c r="AY14" i="16"/>
  <c r="AZ14" i="16"/>
  <c r="BA14" i="16"/>
  <c r="BB14" i="16"/>
  <c r="BC14" i="16"/>
  <c r="BD14" i="16"/>
  <c r="BE14" i="16"/>
  <c r="BF14" i="16"/>
  <c r="BG14" i="16"/>
  <c r="BH14" i="16"/>
  <c r="BI14" i="16"/>
  <c r="BJ14" i="16"/>
  <c r="BK14" i="16"/>
  <c r="BL14" i="16"/>
  <c r="BM14" i="16"/>
  <c r="BN14" i="16"/>
  <c r="BO14" i="16"/>
  <c r="AH15" i="16"/>
  <c r="AJ15" i="16"/>
  <c r="AK15" i="16"/>
  <c r="AL15" i="16"/>
  <c r="AM15" i="16"/>
  <c r="AN15" i="16"/>
  <c r="AO15" i="16"/>
  <c r="AP15" i="16"/>
  <c r="AQ15" i="16"/>
  <c r="AR15" i="16"/>
  <c r="AS15" i="16"/>
  <c r="AT15" i="16"/>
  <c r="AU15" i="16"/>
  <c r="AV15" i="16"/>
  <c r="AW15" i="16"/>
  <c r="AX15" i="16"/>
  <c r="AY15" i="16"/>
  <c r="AZ15" i="16"/>
  <c r="BA15" i="16"/>
  <c r="BB15" i="16"/>
  <c r="BC15" i="16"/>
  <c r="BD15" i="16"/>
  <c r="BE15" i="16"/>
  <c r="BF15" i="16"/>
  <c r="BG15" i="16"/>
  <c r="BH15" i="16"/>
  <c r="BI15" i="16"/>
  <c r="BJ15" i="16"/>
  <c r="BK15" i="16"/>
  <c r="BL15" i="16"/>
  <c r="BM15" i="16"/>
  <c r="BN15" i="16"/>
  <c r="BO15" i="16"/>
  <c r="AH16" i="16"/>
  <c r="AJ16" i="16"/>
  <c r="AK16" i="16"/>
  <c r="AL16" i="16"/>
  <c r="AM16" i="16"/>
  <c r="AN16" i="16"/>
  <c r="AO16" i="16"/>
  <c r="AP16" i="16"/>
  <c r="AQ16" i="16"/>
  <c r="AR16" i="16"/>
  <c r="AS16" i="16"/>
  <c r="AT16" i="16"/>
  <c r="AU16" i="16"/>
  <c r="AV16" i="16"/>
  <c r="AW16" i="16"/>
  <c r="AX16" i="16"/>
  <c r="AY16" i="16"/>
  <c r="AZ16" i="16"/>
  <c r="BA16" i="16"/>
  <c r="BB16" i="16"/>
  <c r="BC16" i="16"/>
  <c r="BD16" i="16"/>
  <c r="BE16" i="16"/>
  <c r="BF16" i="16"/>
  <c r="BG16" i="16"/>
  <c r="BH16" i="16"/>
  <c r="BI16" i="16"/>
  <c r="BJ16" i="16"/>
  <c r="BK16" i="16"/>
  <c r="BL16" i="16"/>
  <c r="BM16" i="16"/>
  <c r="BN16" i="16"/>
  <c r="BO16" i="16"/>
  <c r="AH17" i="16"/>
  <c r="AJ17" i="16"/>
  <c r="AK17" i="16"/>
  <c r="AL17" i="16"/>
  <c r="AM17" i="16"/>
  <c r="AN17" i="16"/>
  <c r="AO17" i="16"/>
  <c r="AP17" i="16"/>
  <c r="AQ17" i="16"/>
  <c r="AR17" i="16"/>
  <c r="AS17" i="16"/>
  <c r="AT17" i="16"/>
  <c r="AU17" i="16"/>
  <c r="AV17" i="16"/>
  <c r="AW17" i="16"/>
  <c r="AX17" i="16"/>
  <c r="AY17" i="16"/>
  <c r="AZ17" i="16"/>
  <c r="BA17" i="16"/>
  <c r="BB17" i="16"/>
  <c r="BC17" i="16"/>
  <c r="BD17" i="16"/>
  <c r="BE17" i="16"/>
  <c r="BF17" i="16"/>
  <c r="BG17" i="16"/>
  <c r="BH17" i="16"/>
  <c r="BI17" i="16"/>
  <c r="BJ17" i="16"/>
  <c r="BK17" i="16"/>
  <c r="BL17" i="16"/>
  <c r="BM17" i="16"/>
  <c r="BN17" i="16"/>
  <c r="BO17" i="16"/>
  <c r="AH18" i="16"/>
  <c r="AJ18" i="16"/>
  <c r="AK18" i="16"/>
  <c r="AL18" i="16"/>
  <c r="AM18" i="16"/>
  <c r="AN18" i="16"/>
  <c r="AO18" i="16"/>
  <c r="AP18" i="16"/>
  <c r="AQ18" i="16"/>
  <c r="AR18" i="16"/>
  <c r="AS18" i="16"/>
  <c r="AT18" i="16"/>
  <c r="AU18" i="16"/>
  <c r="AV18" i="16"/>
  <c r="AW18" i="16"/>
  <c r="AX18" i="16"/>
  <c r="AY18" i="16"/>
  <c r="AZ18" i="16"/>
  <c r="BA18" i="16"/>
  <c r="BB18" i="16"/>
  <c r="BC18" i="16"/>
  <c r="BD18" i="16"/>
  <c r="BE18" i="16"/>
  <c r="BF18" i="16"/>
  <c r="BG18" i="16"/>
  <c r="BH18" i="16"/>
  <c r="BI18" i="16"/>
  <c r="BJ18" i="16"/>
  <c r="BK18" i="16"/>
  <c r="BL18" i="16"/>
  <c r="BM18" i="16"/>
  <c r="BN18" i="16"/>
  <c r="BO18" i="16"/>
  <c r="AH19" i="16"/>
  <c r="AJ19" i="16"/>
  <c r="AK19" i="16"/>
  <c r="AL19" i="16"/>
  <c r="AM19" i="16"/>
  <c r="AN19" i="16"/>
  <c r="AO19" i="16"/>
  <c r="AP19" i="16"/>
  <c r="AQ19" i="16"/>
  <c r="AR19" i="16"/>
  <c r="AS19" i="16"/>
  <c r="AT19" i="16"/>
  <c r="AU19" i="16"/>
  <c r="AV19" i="16"/>
  <c r="AW19" i="16"/>
  <c r="AX19" i="16"/>
  <c r="AY19" i="16"/>
  <c r="AZ19" i="16"/>
  <c r="BA19" i="16"/>
  <c r="BB19" i="16"/>
  <c r="BC19" i="16"/>
  <c r="BD19" i="16"/>
  <c r="BE19" i="16"/>
  <c r="BF19" i="16"/>
  <c r="BG19" i="16"/>
  <c r="BH19" i="16"/>
  <c r="BI19" i="16"/>
  <c r="BJ19" i="16"/>
  <c r="BK19" i="16"/>
  <c r="BL19" i="16"/>
  <c r="BM19" i="16"/>
  <c r="BN19" i="16"/>
  <c r="BO19" i="16"/>
  <c r="AH20" i="16"/>
  <c r="AJ20" i="16"/>
  <c r="AK20" i="16"/>
  <c r="AL20" i="16"/>
  <c r="AM20" i="16"/>
  <c r="AN20" i="16"/>
  <c r="AO20" i="16"/>
  <c r="AP20" i="16"/>
  <c r="AQ20" i="16"/>
  <c r="AR20" i="16"/>
  <c r="AS20" i="16"/>
  <c r="AT20" i="16"/>
  <c r="AU20" i="16"/>
  <c r="AV20" i="16"/>
  <c r="AW20" i="16"/>
  <c r="AX20" i="16"/>
  <c r="AY20" i="16"/>
  <c r="AZ20" i="16"/>
  <c r="BA20" i="16"/>
  <c r="BB20" i="16"/>
  <c r="BC20" i="16"/>
  <c r="BD20" i="16"/>
  <c r="BE20" i="16"/>
  <c r="BF20" i="16"/>
  <c r="BG20" i="16"/>
  <c r="BH20" i="16"/>
  <c r="BI20" i="16"/>
  <c r="BJ20" i="16"/>
  <c r="BK20" i="16"/>
  <c r="BL20" i="16"/>
  <c r="BM20" i="16"/>
  <c r="BN20" i="16"/>
  <c r="BO20" i="16"/>
  <c r="AH21" i="16"/>
  <c r="AJ21" i="16"/>
  <c r="AK21" i="16"/>
  <c r="AL21" i="16"/>
  <c r="AM21" i="16"/>
  <c r="AN21" i="16"/>
  <c r="AO21" i="16"/>
  <c r="AP21" i="16"/>
  <c r="AQ21" i="16"/>
  <c r="AR21" i="16"/>
  <c r="AS21" i="16"/>
  <c r="AT21" i="16"/>
  <c r="AU21" i="16"/>
  <c r="AV21" i="16"/>
  <c r="AW21" i="16"/>
  <c r="AX21" i="16"/>
  <c r="AY21" i="16"/>
  <c r="AZ21" i="16"/>
  <c r="BA21" i="16"/>
  <c r="BB21" i="16"/>
  <c r="BC21" i="16"/>
  <c r="BD21" i="16"/>
  <c r="BE21" i="16"/>
  <c r="BF21" i="16"/>
  <c r="BG21" i="16"/>
  <c r="BH21" i="16"/>
  <c r="BI21" i="16"/>
  <c r="BJ21" i="16"/>
  <c r="BK21" i="16"/>
  <c r="BL21" i="16"/>
  <c r="BM21" i="16"/>
  <c r="BN21" i="16"/>
  <c r="BO21" i="16"/>
  <c r="AH22" i="16"/>
  <c r="AJ22" i="16"/>
  <c r="AK22" i="16"/>
  <c r="AL22" i="16"/>
  <c r="AM22" i="16"/>
  <c r="AN22" i="16"/>
  <c r="AO22" i="16"/>
  <c r="AP22" i="16"/>
  <c r="AQ22" i="16"/>
  <c r="AR22" i="16"/>
  <c r="AS22" i="16"/>
  <c r="AT22" i="16"/>
  <c r="AU22" i="16"/>
  <c r="AV22" i="16"/>
  <c r="AW22" i="16"/>
  <c r="AX22" i="16"/>
  <c r="AY22" i="16"/>
  <c r="AZ22" i="16"/>
  <c r="BA22" i="16"/>
  <c r="BB22" i="16"/>
  <c r="BC22" i="16"/>
  <c r="BD22" i="16"/>
  <c r="BE22" i="16"/>
  <c r="BF22" i="16"/>
  <c r="BG22" i="16"/>
  <c r="BH22" i="16"/>
  <c r="BI22" i="16"/>
  <c r="BJ22" i="16"/>
  <c r="BK22" i="16"/>
  <c r="BL22" i="16"/>
  <c r="BM22" i="16"/>
  <c r="BN22" i="16"/>
  <c r="BO22" i="16"/>
  <c r="AH23" i="16"/>
  <c r="AJ23" i="16"/>
  <c r="AK23" i="16"/>
  <c r="AL23" i="16"/>
  <c r="AM23" i="16"/>
  <c r="AN23" i="16"/>
  <c r="AO23" i="16"/>
  <c r="AP23" i="16"/>
  <c r="AQ23" i="16"/>
  <c r="AR23" i="16"/>
  <c r="AS23" i="16"/>
  <c r="AT23" i="16"/>
  <c r="AU23" i="16"/>
  <c r="AV23" i="16"/>
  <c r="AW23" i="16"/>
  <c r="AX23" i="16"/>
  <c r="AY23" i="16"/>
  <c r="AZ23" i="16"/>
  <c r="BA23" i="16"/>
  <c r="BB23" i="16"/>
  <c r="BC23" i="16"/>
  <c r="BD23" i="16"/>
  <c r="BE23" i="16"/>
  <c r="BF23" i="16"/>
  <c r="BG23" i="16"/>
  <c r="BH23" i="16"/>
  <c r="BI23" i="16"/>
  <c r="BJ23" i="16"/>
  <c r="BK23" i="16"/>
  <c r="BL23" i="16"/>
  <c r="BM23" i="16"/>
  <c r="BN23" i="16"/>
  <c r="BO23" i="16"/>
  <c r="AH24" i="16"/>
  <c r="AJ24" i="16"/>
  <c r="AK24" i="16"/>
  <c r="AL24" i="16"/>
  <c r="AM24" i="16"/>
  <c r="AN24" i="16"/>
  <c r="AO24" i="16"/>
  <c r="AP24" i="16"/>
  <c r="AQ24" i="16"/>
  <c r="AR24" i="16"/>
  <c r="AS24" i="16"/>
  <c r="AT24" i="16"/>
  <c r="AU24" i="16"/>
  <c r="AV24" i="16"/>
  <c r="AW24" i="16"/>
  <c r="AX24" i="16"/>
  <c r="AY24" i="16"/>
  <c r="AZ24" i="16"/>
  <c r="BA24" i="16"/>
  <c r="BB24" i="16"/>
  <c r="BC24" i="16"/>
  <c r="BD24" i="16"/>
  <c r="BE24" i="16"/>
  <c r="BF24" i="16"/>
  <c r="BG24" i="16"/>
  <c r="BH24" i="16"/>
  <c r="BI24" i="16"/>
  <c r="BJ24" i="16"/>
  <c r="BK24" i="16"/>
  <c r="BL24" i="16"/>
  <c r="BM24" i="16"/>
  <c r="BN24" i="16"/>
  <c r="BO24" i="16"/>
  <c r="AH25" i="16"/>
  <c r="AJ25" i="16"/>
  <c r="AK25" i="16"/>
  <c r="AL25" i="16"/>
  <c r="AM25" i="16"/>
  <c r="AN25" i="16"/>
  <c r="AO25" i="16"/>
  <c r="AP25" i="16"/>
  <c r="AQ25" i="16"/>
  <c r="AR25" i="16"/>
  <c r="AS25" i="16"/>
  <c r="AT25" i="16"/>
  <c r="AU25" i="16"/>
  <c r="AV25" i="16"/>
  <c r="AW25" i="16"/>
  <c r="AX25" i="16"/>
  <c r="AY25" i="16"/>
  <c r="AZ25" i="16"/>
  <c r="BA25" i="16"/>
  <c r="BB25" i="16"/>
  <c r="BC25" i="16"/>
  <c r="BD25" i="16"/>
  <c r="BE25" i="16"/>
  <c r="BF25" i="16"/>
  <c r="BG25" i="16"/>
  <c r="BH25" i="16"/>
  <c r="BI25" i="16"/>
  <c r="BJ25" i="16"/>
  <c r="BK25" i="16"/>
  <c r="BL25" i="16"/>
  <c r="BM25" i="16"/>
  <c r="BN25" i="16"/>
  <c r="BO25" i="16"/>
  <c r="AH26" i="16"/>
  <c r="AJ26" i="16"/>
  <c r="AK26" i="16"/>
  <c r="AL26" i="16"/>
  <c r="AM26" i="16"/>
  <c r="AN26" i="16"/>
  <c r="AO26" i="16"/>
  <c r="AP26" i="16"/>
  <c r="AQ26" i="16"/>
  <c r="AR26" i="16"/>
  <c r="AS26" i="16"/>
  <c r="AT26" i="16"/>
  <c r="AU26" i="16"/>
  <c r="AV26" i="16"/>
  <c r="AW26" i="16"/>
  <c r="AX26" i="16"/>
  <c r="AY26" i="16"/>
  <c r="AZ26" i="16"/>
  <c r="BA26" i="16"/>
  <c r="BB26" i="16"/>
  <c r="BC26" i="16"/>
  <c r="BD26" i="16"/>
  <c r="BE26" i="16"/>
  <c r="BF26" i="16"/>
  <c r="BG26" i="16"/>
  <c r="BH26" i="16"/>
  <c r="BI26" i="16"/>
  <c r="BJ26" i="16"/>
  <c r="BK26" i="16"/>
  <c r="BL26" i="16"/>
  <c r="BM26" i="16"/>
  <c r="BN26" i="16"/>
  <c r="BO26" i="16"/>
  <c r="AH27" i="16"/>
  <c r="AJ27" i="16"/>
  <c r="AK27" i="16"/>
  <c r="AL27" i="16"/>
  <c r="AM27" i="16"/>
  <c r="AN27" i="16"/>
  <c r="AO27" i="16"/>
  <c r="AP27" i="16"/>
  <c r="AQ27" i="16"/>
  <c r="AR27" i="16"/>
  <c r="AS27" i="16"/>
  <c r="AT27" i="16"/>
  <c r="AU27" i="16"/>
  <c r="AV27" i="16"/>
  <c r="AW27" i="16"/>
  <c r="AX27" i="16"/>
  <c r="AY27" i="16"/>
  <c r="AZ27" i="16"/>
  <c r="BA27" i="16"/>
  <c r="BB27" i="16"/>
  <c r="BC27" i="16"/>
  <c r="BD27" i="16"/>
  <c r="BE27" i="16"/>
  <c r="BF27" i="16"/>
  <c r="BG27" i="16"/>
  <c r="BH27" i="16"/>
  <c r="BI27" i="16"/>
  <c r="BJ27" i="16"/>
  <c r="BK27" i="16"/>
  <c r="BL27" i="16"/>
  <c r="BM27" i="16"/>
  <c r="BN27" i="16"/>
  <c r="BO27" i="16"/>
  <c r="AH28" i="16"/>
  <c r="AJ28" i="16"/>
  <c r="AK28" i="16"/>
  <c r="AL28" i="16"/>
  <c r="AM28" i="16"/>
  <c r="AN28" i="16"/>
  <c r="AO28" i="16"/>
  <c r="AP28" i="16"/>
  <c r="AQ28" i="16"/>
  <c r="AR28" i="16"/>
  <c r="AS28" i="16"/>
  <c r="AT28" i="16"/>
  <c r="AU28" i="16"/>
  <c r="AV28" i="16"/>
  <c r="AW28" i="16"/>
  <c r="AX28" i="16"/>
  <c r="AY28" i="16"/>
  <c r="AZ28" i="16"/>
  <c r="BA28" i="16"/>
  <c r="BB28" i="16"/>
  <c r="BC28" i="16"/>
  <c r="BD28" i="16"/>
  <c r="BE28" i="16"/>
  <c r="BF28" i="16"/>
  <c r="BG28" i="16"/>
  <c r="BH28" i="16"/>
  <c r="BI28" i="16"/>
  <c r="BJ28" i="16"/>
  <c r="BK28" i="16"/>
  <c r="BL28" i="16"/>
  <c r="BM28" i="16"/>
  <c r="BN28" i="16"/>
  <c r="BO28" i="16"/>
  <c r="AH29" i="16"/>
  <c r="AJ29" i="16"/>
  <c r="AK29" i="16"/>
  <c r="AL29" i="16"/>
  <c r="AM29" i="16"/>
  <c r="AN29" i="16"/>
  <c r="AO29" i="16"/>
  <c r="AP29" i="16"/>
  <c r="AQ29" i="16"/>
  <c r="AR29" i="16"/>
  <c r="AS29" i="16"/>
  <c r="AT29" i="16"/>
  <c r="AU29" i="16"/>
  <c r="AV29" i="16"/>
  <c r="AW29" i="16"/>
  <c r="AX29" i="16"/>
  <c r="AY29" i="16"/>
  <c r="AZ29" i="16"/>
  <c r="BA29" i="16"/>
  <c r="BB29" i="16"/>
  <c r="BC29" i="16"/>
  <c r="BD29" i="16"/>
  <c r="BE29" i="16"/>
  <c r="BF29" i="16"/>
  <c r="BG29" i="16"/>
  <c r="BH29" i="16"/>
  <c r="BI29" i="16"/>
  <c r="BJ29" i="16"/>
  <c r="BK29" i="16"/>
  <c r="BL29" i="16"/>
  <c r="BM29" i="16"/>
  <c r="BN29" i="16"/>
  <c r="BO29" i="16"/>
  <c r="AH30" i="16"/>
  <c r="AJ30" i="16"/>
  <c r="AK30" i="16"/>
  <c r="AL30" i="16"/>
  <c r="AM30" i="16"/>
  <c r="AN30" i="16"/>
  <c r="AO30" i="16"/>
  <c r="AP30" i="16"/>
  <c r="AQ30" i="16"/>
  <c r="AR30" i="16"/>
  <c r="AS30" i="16"/>
  <c r="AT30" i="16"/>
  <c r="AU30" i="16"/>
  <c r="AV30" i="16"/>
  <c r="AW30" i="16"/>
  <c r="AX30" i="16"/>
  <c r="AY30" i="16"/>
  <c r="AZ30" i="16"/>
  <c r="BA30" i="16"/>
  <c r="BB30" i="16"/>
  <c r="BC30" i="16"/>
  <c r="BD30" i="16"/>
  <c r="BE30" i="16"/>
  <c r="BF30" i="16"/>
  <c r="BG30" i="16"/>
  <c r="BH30" i="16"/>
  <c r="BI30" i="16"/>
  <c r="BJ30" i="16"/>
  <c r="BK30" i="16"/>
  <c r="BL30" i="16"/>
  <c r="BM30" i="16"/>
  <c r="BN30" i="16"/>
  <c r="BO30" i="16"/>
  <c r="AH31" i="16"/>
  <c r="AJ31" i="16"/>
  <c r="AK31" i="16"/>
  <c r="AL31" i="16"/>
  <c r="AM31" i="16"/>
  <c r="AN31" i="16"/>
  <c r="AO31" i="16"/>
  <c r="AP31" i="16"/>
  <c r="AQ31" i="16"/>
  <c r="AR31" i="16"/>
  <c r="AS31" i="16"/>
  <c r="AT31" i="16"/>
  <c r="AU31" i="16"/>
  <c r="AV31" i="16"/>
  <c r="AW31" i="16"/>
  <c r="AX31" i="16"/>
  <c r="AY31" i="16"/>
  <c r="AZ31" i="16"/>
  <c r="BA31" i="16"/>
  <c r="BB31" i="16"/>
  <c r="BC31" i="16"/>
  <c r="BD31" i="16"/>
  <c r="BE31" i="16"/>
  <c r="BF31" i="16"/>
  <c r="BG31" i="16"/>
  <c r="BH31" i="16"/>
  <c r="BI31" i="16"/>
  <c r="BJ31" i="16"/>
  <c r="BK31" i="16"/>
  <c r="BL31" i="16"/>
  <c r="BM31" i="16"/>
  <c r="BN31" i="16"/>
  <c r="BO31" i="16"/>
  <c r="AH32" i="16"/>
  <c r="AJ32" i="16"/>
  <c r="AK32" i="16"/>
  <c r="AL32" i="16"/>
  <c r="AM32" i="16"/>
  <c r="AN32" i="16"/>
  <c r="AO32" i="16"/>
  <c r="AP32" i="16"/>
  <c r="AQ32" i="16"/>
  <c r="AR32" i="16"/>
  <c r="AS32" i="16"/>
  <c r="AT32" i="16"/>
  <c r="AU32" i="16"/>
  <c r="AV32" i="16"/>
  <c r="AW32" i="16"/>
  <c r="AX32" i="16"/>
  <c r="AY32" i="16"/>
  <c r="AZ32" i="16"/>
  <c r="BA32" i="16"/>
  <c r="BB32" i="16"/>
  <c r="BC32" i="16"/>
  <c r="BD32" i="16"/>
  <c r="BE32" i="16"/>
  <c r="BF32" i="16"/>
  <c r="BG32" i="16"/>
  <c r="BH32" i="16"/>
  <c r="BI32" i="16"/>
  <c r="BJ32" i="16"/>
  <c r="BK32" i="16"/>
  <c r="BL32" i="16"/>
  <c r="BM32" i="16"/>
  <c r="BN32" i="16"/>
  <c r="BO32" i="16"/>
  <c r="AH33" i="16"/>
  <c r="AJ33" i="16"/>
  <c r="AK33" i="16"/>
  <c r="AL33" i="16"/>
  <c r="AM33" i="16"/>
  <c r="AN33" i="16"/>
  <c r="AO33" i="16"/>
  <c r="AP33" i="16"/>
  <c r="AQ33" i="16"/>
  <c r="AR33" i="16"/>
  <c r="AS33" i="16"/>
  <c r="AT33" i="16"/>
  <c r="AU33" i="16"/>
  <c r="AV33" i="16"/>
  <c r="AW33" i="16"/>
  <c r="AX33" i="16"/>
  <c r="AY33" i="16"/>
  <c r="AZ33" i="16"/>
  <c r="BA33" i="16"/>
  <c r="BB33" i="16"/>
  <c r="BC33" i="16"/>
  <c r="BD33" i="16"/>
  <c r="BE33" i="16"/>
  <c r="BF33" i="16"/>
  <c r="BG33" i="16"/>
  <c r="BH33" i="16"/>
  <c r="BI33" i="16"/>
  <c r="BJ33" i="16"/>
  <c r="BK33" i="16"/>
  <c r="BL33" i="16"/>
  <c r="BM33" i="16"/>
  <c r="BN33" i="16"/>
  <c r="BO33" i="16"/>
  <c r="AH34" i="16"/>
  <c r="AJ34" i="16"/>
  <c r="AK34" i="16"/>
  <c r="AL34" i="16"/>
  <c r="AM34" i="16"/>
  <c r="AN34" i="16"/>
  <c r="AO34" i="16"/>
  <c r="AP34" i="16"/>
  <c r="AQ34" i="16"/>
  <c r="AR34" i="16"/>
  <c r="AS34" i="16"/>
  <c r="AT34" i="16"/>
  <c r="AU34" i="16"/>
  <c r="AV34" i="16"/>
  <c r="AW34" i="16"/>
  <c r="AX34" i="16"/>
  <c r="AY34" i="16"/>
  <c r="AZ34" i="16"/>
  <c r="BA34" i="16"/>
  <c r="BB34" i="16"/>
  <c r="BC34" i="16"/>
  <c r="BD34" i="16"/>
  <c r="BE34" i="16"/>
  <c r="BF34" i="16"/>
  <c r="BG34" i="16"/>
  <c r="BH34" i="16"/>
  <c r="BI34" i="16"/>
  <c r="BJ34" i="16"/>
  <c r="BK34" i="16"/>
  <c r="BL34" i="16"/>
  <c r="BM34" i="16"/>
  <c r="BN34" i="16"/>
  <c r="BO34" i="16"/>
  <c r="AH35" i="16"/>
  <c r="AJ35" i="16"/>
  <c r="AK35" i="16"/>
  <c r="AL35" i="16"/>
  <c r="AM35" i="16"/>
  <c r="AN35" i="16"/>
  <c r="AO35" i="16"/>
  <c r="AP35" i="16"/>
  <c r="AQ35" i="16"/>
  <c r="AR35" i="16"/>
  <c r="AS35" i="16"/>
  <c r="AT35" i="16"/>
  <c r="AU35" i="16"/>
  <c r="AV35" i="16"/>
  <c r="AW35" i="16"/>
  <c r="AX35" i="16"/>
  <c r="AY35" i="16"/>
  <c r="AZ35" i="16"/>
  <c r="BA35" i="16"/>
  <c r="BB35" i="16"/>
  <c r="BC35" i="16"/>
  <c r="BD35" i="16"/>
  <c r="BE35" i="16"/>
  <c r="BF35" i="16"/>
  <c r="BG35" i="16"/>
  <c r="BH35" i="16"/>
  <c r="BI35" i="16"/>
  <c r="BJ35" i="16"/>
  <c r="BK35" i="16"/>
  <c r="BL35" i="16"/>
  <c r="BM35" i="16"/>
  <c r="BN35" i="16"/>
  <c r="BO35" i="16"/>
  <c r="AH36" i="16"/>
  <c r="AJ36" i="16"/>
  <c r="AK36" i="16"/>
  <c r="AL36" i="16"/>
  <c r="AM36" i="16"/>
  <c r="AN36" i="16"/>
  <c r="AO36" i="16"/>
  <c r="AP36" i="16"/>
  <c r="AQ36" i="16"/>
  <c r="AR36" i="16"/>
  <c r="AS36" i="16"/>
  <c r="AT36" i="16"/>
  <c r="AU36" i="16"/>
  <c r="AV36" i="16"/>
  <c r="AW36" i="16"/>
  <c r="AX36" i="16"/>
  <c r="AY36" i="16"/>
  <c r="AZ36" i="16"/>
  <c r="BA36" i="16"/>
  <c r="BB36" i="16"/>
  <c r="BC36" i="16"/>
  <c r="BD36" i="16"/>
  <c r="BE36" i="16"/>
  <c r="BF36" i="16"/>
  <c r="BG36" i="16"/>
  <c r="BH36" i="16"/>
  <c r="BI36" i="16"/>
  <c r="BJ36" i="16"/>
  <c r="BK36" i="16"/>
  <c r="BL36" i="16"/>
  <c r="BM36" i="16"/>
  <c r="BN36" i="16"/>
  <c r="BO36" i="16"/>
  <c r="AH37" i="16"/>
  <c r="AJ37" i="16"/>
  <c r="AK37" i="16"/>
  <c r="AL37" i="16"/>
  <c r="AM37" i="16"/>
  <c r="AN37" i="16"/>
  <c r="AO37" i="16"/>
  <c r="AP37" i="16"/>
  <c r="AQ37" i="16"/>
  <c r="AR37" i="16"/>
  <c r="AS37" i="16"/>
  <c r="AT37" i="16"/>
  <c r="AU37" i="16"/>
  <c r="AV37" i="16"/>
  <c r="AW37" i="16"/>
  <c r="AX37" i="16"/>
  <c r="AY37" i="16"/>
  <c r="AZ37" i="16"/>
  <c r="BA37" i="16"/>
  <c r="BB37" i="16"/>
  <c r="BC37" i="16"/>
  <c r="BD37" i="16"/>
  <c r="BE37" i="16"/>
  <c r="BF37" i="16"/>
  <c r="BG37" i="16"/>
  <c r="BH37" i="16"/>
  <c r="BI37" i="16"/>
  <c r="BJ37" i="16"/>
  <c r="BK37" i="16"/>
  <c r="BL37" i="16"/>
  <c r="BM37" i="16"/>
  <c r="BN37" i="16"/>
  <c r="BO37" i="16"/>
  <c r="AH38" i="16"/>
  <c r="AJ38" i="16"/>
  <c r="AK38" i="16"/>
  <c r="AL38" i="16"/>
  <c r="AM38" i="16"/>
  <c r="AN38" i="16"/>
  <c r="AO38" i="16"/>
  <c r="AP38" i="16"/>
  <c r="AQ38" i="16"/>
  <c r="AR38" i="16"/>
  <c r="AS38" i="16"/>
  <c r="AT38" i="16"/>
  <c r="AU38" i="16"/>
  <c r="AV38" i="16"/>
  <c r="AW38" i="16"/>
  <c r="AX38" i="16"/>
  <c r="AY38" i="16"/>
  <c r="AZ38" i="16"/>
  <c r="BA38" i="16"/>
  <c r="BB38" i="16"/>
  <c r="BC38" i="16"/>
  <c r="BD38" i="16"/>
  <c r="BE38" i="16"/>
  <c r="BF38" i="16"/>
  <c r="BG38" i="16"/>
  <c r="BH38" i="16"/>
  <c r="BI38" i="16"/>
  <c r="BJ38" i="16"/>
  <c r="BK38" i="16"/>
  <c r="BL38" i="16"/>
  <c r="BM38" i="16"/>
  <c r="BN38" i="16"/>
  <c r="BO38" i="16"/>
  <c r="AH39" i="16"/>
  <c r="AJ39" i="16"/>
  <c r="AK39" i="16"/>
  <c r="AL39" i="16"/>
  <c r="AM39" i="16"/>
  <c r="AN39" i="16"/>
  <c r="AO39" i="16"/>
  <c r="AP39" i="16"/>
  <c r="AQ39" i="16"/>
  <c r="AR39" i="16"/>
  <c r="AS39" i="16"/>
  <c r="AT39" i="16"/>
  <c r="AU39" i="16"/>
  <c r="AV39" i="16"/>
  <c r="AW39" i="16"/>
  <c r="AX39" i="16"/>
  <c r="AY39" i="16"/>
  <c r="AZ39" i="16"/>
  <c r="BA39" i="16"/>
  <c r="BB39" i="16"/>
  <c r="BC39" i="16"/>
  <c r="BD39" i="16"/>
  <c r="BE39" i="16"/>
  <c r="BF39" i="16"/>
  <c r="BG39" i="16"/>
  <c r="BH39" i="16"/>
  <c r="BI39" i="16"/>
  <c r="BJ39" i="16"/>
  <c r="BK39" i="16"/>
  <c r="BL39" i="16"/>
  <c r="BM39" i="16"/>
  <c r="BN39" i="16"/>
  <c r="BO39" i="16"/>
  <c r="AH40" i="16"/>
  <c r="AJ40" i="16"/>
  <c r="AK40" i="16"/>
  <c r="AL40" i="16"/>
  <c r="AM40" i="16"/>
  <c r="AN40" i="16"/>
  <c r="AO40" i="16"/>
  <c r="AP40" i="16"/>
  <c r="AQ40" i="16"/>
  <c r="AR40" i="16"/>
  <c r="AS40" i="16"/>
  <c r="AT40" i="16"/>
  <c r="AU40" i="16"/>
  <c r="AV40" i="16"/>
  <c r="AW40" i="16"/>
  <c r="AX40" i="16"/>
  <c r="AY40" i="16"/>
  <c r="AZ40" i="16"/>
  <c r="BA40" i="16"/>
  <c r="BB40" i="16"/>
  <c r="BC40" i="16"/>
  <c r="BD40" i="16"/>
  <c r="BE40" i="16"/>
  <c r="BF40" i="16"/>
  <c r="BG40" i="16"/>
  <c r="BH40" i="16"/>
  <c r="BI40" i="16"/>
  <c r="BJ40" i="16"/>
  <c r="BK40" i="16"/>
  <c r="BL40" i="16"/>
  <c r="BM40" i="16"/>
  <c r="BN40" i="16"/>
  <c r="BO40" i="16"/>
  <c r="AH41" i="16"/>
  <c r="AJ41" i="16"/>
  <c r="AK41" i="16"/>
  <c r="AL41" i="16"/>
  <c r="AM41" i="16"/>
  <c r="AN41" i="16"/>
  <c r="AO41" i="16"/>
  <c r="AP41" i="16"/>
  <c r="AQ41" i="16"/>
  <c r="AR41" i="16"/>
  <c r="AS41" i="16"/>
  <c r="AT41" i="16"/>
  <c r="AU41" i="16"/>
  <c r="AV41" i="16"/>
  <c r="AW41" i="16"/>
  <c r="AX41" i="16"/>
  <c r="AY41" i="16"/>
  <c r="AZ41" i="16"/>
  <c r="BA41" i="16"/>
  <c r="BB41" i="16"/>
  <c r="BC41" i="16"/>
  <c r="BD41" i="16"/>
  <c r="BE41" i="16"/>
  <c r="BF41" i="16"/>
  <c r="BG41" i="16"/>
  <c r="BH41" i="16"/>
  <c r="BI41" i="16"/>
  <c r="BJ41" i="16"/>
  <c r="BK41" i="16"/>
  <c r="BL41" i="16"/>
  <c r="BM41" i="16"/>
  <c r="BN41" i="16"/>
  <c r="BO41" i="16"/>
  <c r="AH42" i="16"/>
  <c r="AJ42" i="16"/>
  <c r="AK42" i="16"/>
  <c r="AL42" i="16"/>
  <c r="AM42" i="16"/>
  <c r="AN42" i="16"/>
  <c r="AO42" i="16"/>
  <c r="AP42" i="16"/>
  <c r="AQ42" i="16"/>
  <c r="AR42" i="16"/>
  <c r="AS42" i="16"/>
  <c r="AT42" i="16"/>
  <c r="AU42" i="16"/>
  <c r="AV42" i="16"/>
  <c r="AW42" i="16"/>
  <c r="AX42" i="16"/>
  <c r="AY42" i="16"/>
  <c r="AZ42" i="16"/>
  <c r="BA42" i="16"/>
  <c r="BB42" i="16"/>
  <c r="BC42" i="16"/>
  <c r="BD42" i="16"/>
  <c r="BE42" i="16"/>
  <c r="BF42" i="16"/>
  <c r="BG42" i="16"/>
  <c r="BH42" i="16"/>
  <c r="BI42" i="16"/>
  <c r="BJ42" i="16"/>
  <c r="BK42" i="16"/>
  <c r="BL42" i="16"/>
  <c r="BM42" i="16"/>
  <c r="BN42" i="16"/>
  <c r="BO42" i="16"/>
  <c r="AH43" i="16"/>
  <c r="AJ43" i="16"/>
  <c r="AK43" i="16"/>
  <c r="AL43" i="16"/>
  <c r="AM43" i="16"/>
  <c r="AN43" i="16"/>
  <c r="AO43" i="16"/>
  <c r="AP43" i="16"/>
  <c r="AQ43" i="16"/>
  <c r="AR43" i="16"/>
  <c r="AS43" i="16"/>
  <c r="AT43" i="16"/>
  <c r="AU43" i="16"/>
  <c r="AV43" i="16"/>
  <c r="AW43" i="16"/>
  <c r="AX43" i="16"/>
  <c r="AY43" i="16"/>
  <c r="AZ43" i="16"/>
  <c r="BA43" i="16"/>
  <c r="BB43" i="16"/>
  <c r="BC43" i="16"/>
  <c r="BD43" i="16"/>
  <c r="BE43" i="16"/>
  <c r="BF43" i="16"/>
  <c r="BG43" i="16"/>
  <c r="BH43" i="16"/>
  <c r="BI43" i="16"/>
  <c r="BJ43" i="16"/>
  <c r="BK43" i="16"/>
  <c r="BL43" i="16"/>
  <c r="BM43" i="16"/>
  <c r="BN43" i="16"/>
  <c r="BO43" i="16"/>
  <c r="AH44" i="16"/>
  <c r="AJ44" i="16"/>
  <c r="AK44" i="16"/>
  <c r="AL44" i="16"/>
  <c r="AM44" i="16"/>
  <c r="AN44" i="16"/>
  <c r="AO44" i="16"/>
  <c r="AP44" i="16"/>
  <c r="AQ44" i="16"/>
  <c r="AR44" i="16"/>
  <c r="AS44" i="16"/>
  <c r="AT44" i="16"/>
  <c r="AU44" i="16"/>
  <c r="AV44" i="16"/>
  <c r="AW44" i="16"/>
  <c r="AX44" i="16"/>
  <c r="AY44" i="16"/>
  <c r="AZ44" i="16"/>
  <c r="BA44" i="16"/>
  <c r="BB44" i="16"/>
  <c r="BC44" i="16"/>
  <c r="BD44" i="16"/>
  <c r="BE44" i="16"/>
  <c r="BF44" i="16"/>
  <c r="BG44" i="16"/>
  <c r="BH44" i="16"/>
  <c r="BI44" i="16"/>
  <c r="BJ44" i="16"/>
  <c r="BK44" i="16"/>
  <c r="BL44" i="16"/>
  <c r="BM44" i="16"/>
  <c r="BN44" i="16"/>
  <c r="BO44" i="16"/>
  <c r="AH45" i="16"/>
  <c r="AJ45" i="16"/>
  <c r="AK45" i="16"/>
  <c r="AL45" i="16"/>
  <c r="AM45" i="16"/>
  <c r="AN45" i="16"/>
  <c r="AO45" i="16"/>
  <c r="AP45" i="16"/>
  <c r="AQ45" i="16"/>
  <c r="AR45" i="16"/>
  <c r="AS45" i="16"/>
  <c r="AT45" i="16"/>
  <c r="AU45" i="16"/>
  <c r="AV45" i="16"/>
  <c r="AW45" i="16"/>
  <c r="AX45" i="16"/>
  <c r="AY45" i="16"/>
  <c r="AZ45" i="16"/>
  <c r="BA45" i="16"/>
  <c r="BB45" i="16"/>
  <c r="BC45" i="16"/>
  <c r="BD45" i="16"/>
  <c r="BE45" i="16"/>
  <c r="BF45" i="16"/>
  <c r="BG45" i="16"/>
  <c r="BH45" i="16"/>
  <c r="BI45" i="16"/>
  <c r="BJ45" i="16"/>
  <c r="BK45" i="16"/>
  <c r="BL45" i="16"/>
  <c r="BM45" i="16"/>
  <c r="BN45" i="16"/>
  <c r="BO45" i="16"/>
  <c r="AH46" i="16"/>
  <c r="AJ46" i="16"/>
  <c r="AK46" i="16"/>
  <c r="AL46" i="16"/>
  <c r="AM46" i="16"/>
  <c r="AN46" i="16"/>
  <c r="AO46" i="16"/>
  <c r="AP46" i="16"/>
  <c r="AQ46" i="16"/>
  <c r="AR46" i="16"/>
  <c r="AS46" i="16"/>
  <c r="AT46" i="16"/>
  <c r="AU46" i="16"/>
  <c r="AV46" i="16"/>
  <c r="AW46" i="16"/>
  <c r="AX46" i="16"/>
  <c r="AY46" i="16"/>
  <c r="AZ46" i="16"/>
  <c r="BA46" i="16"/>
  <c r="BB46" i="16"/>
  <c r="BC46" i="16"/>
  <c r="BD46" i="16"/>
  <c r="BE46" i="16"/>
  <c r="BF46" i="16"/>
  <c r="BG46" i="16"/>
  <c r="BH46" i="16"/>
  <c r="BI46" i="16"/>
  <c r="BJ46" i="16"/>
  <c r="BK46" i="16"/>
  <c r="BL46" i="16"/>
  <c r="BM46" i="16"/>
  <c r="BN46" i="16"/>
  <c r="BO46" i="16"/>
  <c r="AH47" i="16"/>
  <c r="AJ47" i="16"/>
  <c r="AK47" i="16"/>
  <c r="AL47" i="16"/>
  <c r="AM47" i="16"/>
  <c r="AN47" i="16"/>
  <c r="AO47" i="16"/>
  <c r="AP47" i="16"/>
  <c r="AQ47" i="16"/>
  <c r="AR47" i="16"/>
  <c r="AS47" i="16"/>
  <c r="AT47" i="16"/>
  <c r="AU47" i="16"/>
  <c r="AV47" i="16"/>
  <c r="AW47" i="16"/>
  <c r="AX47" i="16"/>
  <c r="AY47" i="16"/>
  <c r="AZ47" i="16"/>
  <c r="BA47" i="16"/>
  <c r="BB47" i="16"/>
  <c r="BC47" i="16"/>
  <c r="BD47" i="16"/>
  <c r="BE47" i="16"/>
  <c r="BF47" i="16"/>
  <c r="BG47" i="16"/>
  <c r="BH47" i="16"/>
  <c r="BI47" i="16"/>
  <c r="BJ47" i="16"/>
  <c r="BK47" i="16"/>
  <c r="BL47" i="16"/>
  <c r="BM47" i="16"/>
  <c r="BN47" i="16"/>
  <c r="BO47" i="16"/>
  <c r="AH48" i="16"/>
  <c r="AJ48" i="16"/>
  <c r="AK48" i="16"/>
  <c r="AL48" i="16"/>
  <c r="AM48" i="16"/>
  <c r="AN48" i="16"/>
  <c r="AO48" i="16"/>
  <c r="AP48" i="16"/>
  <c r="AQ48" i="16"/>
  <c r="AR48" i="16"/>
  <c r="AS48" i="16"/>
  <c r="AT48" i="16"/>
  <c r="AU48" i="16"/>
  <c r="AV48" i="16"/>
  <c r="AW48" i="16"/>
  <c r="AX48" i="16"/>
  <c r="AY48" i="16"/>
  <c r="AZ48" i="16"/>
  <c r="BA48" i="16"/>
  <c r="BB48" i="16"/>
  <c r="BC48" i="16"/>
  <c r="BD48" i="16"/>
  <c r="BE48" i="16"/>
  <c r="BF48" i="16"/>
  <c r="BG48" i="16"/>
  <c r="BH48" i="16"/>
  <c r="BI48" i="16"/>
  <c r="BJ48" i="16"/>
  <c r="BK48" i="16"/>
  <c r="BL48" i="16"/>
  <c r="BM48" i="16"/>
  <c r="BN48" i="16"/>
  <c r="BO48" i="16"/>
  <c r="AH49" i="16"/>
  <c r="AJ49" i="16"/>
  <c r="AK49" i="16"/>
  <c r="AL49" i="16"/>
  <c r="AM49" i="16"/>
  <c r="AN49" i="16"/>
  <c r="AO49" i="16"/>
  <c r="AP49" i="16"/>
  <c r="AQ49" i="16"/>
  <c r="AR49" i="16"/>
  <c r="AS49" i="16"/>
  <c r="AT49" i="16"/>
  <c r="AU49" i="16"/>
  <c r="AV49" i="16"/>
  <c r="AW49" i="16"/>
  <c r="AX49" i="16"/>
  <c r="AY49" i="16"/>
  <c r="AZ49" i="16"/>
  <c r="BA49" i="16"/>
  <c r="BB49" i="16"/>
  <c r="BC49" i="16"/>
  <c r="BD49" i="16"/>
  <c r="BE49" i="16"/>
  <c r="BF49" i="16"/>
  <c r="BG49" i="16"/>
  <c r="BH49" i="16"/>
  <c r="BI49" i="16"/>
  <c r="BJ49" i="16"/>
  <c r="BK49" i="16"/>
  <c r="BL49" i="16"/>
  <c r="BM49" i="16"/>
  <c r="BN49" i="16"/>
  <c r="BO49" i="16"/>
  <c r="AH50" i="16"/>
  <c r="AJ50" i="16"/>
  <c r="AK50" i="16"/>
  <c r="AL50" i="16"/>
  <c r="AM50" i="16"/>
  <c r="AN50" i="16"/>
  <c r="AO50" i="16"/>
  <c r="AP50" i="16"/>
  <c r="AQ50" i="16"/>
  <c r="AR50" i="16"/>
  <c r="AS50" i="16"/>
  <c r="AT50" i="16"/>
  <c r="AU50" i="16"/>
  <c r="AV50" i="16"/>
  <c r="AW50" i="16"/>
  <c r="AX50" i="16"/>
  <c r="AY50" i="16"/>
  <c r="AZ50" i="16"/>
  <c r="BA50" i="16"/>
  <c r="BB50" i="16"/>
  <c r="BC50" i="16"/>
  <c r="BD50" i="16"/>
  <c r="BE50" i="16"/>
  <c r="BF50" i="16"/>
  <c r="BG50" i="16"/>
  <c r="BH50" i="16"/>
  <c r="BI50" i="16"/>
  <c r="BJ50" i="16"/>
  <c r="BK50" i="16"/>
  <c r="BL50" i="16"/>
  <c r="BM50" i="16"/>
  <c r="BN50" i="16"/>
  <c r="BO50" i="16"/>
  <c r="AH51" i="16"/>
  <c r="AJ51" i="16"/>
  <c r="AK51" i="16"/>
  <c r="AL51" i="16"/>
  <c r="AM51" i="16"/>
  <c r="AN51" i="16"/>
  <c r="AO51" i="16"/>
  <c r="AP51" i="16"/>
  <c r="AQ51" i="16"/>
  <c r="AR51" i="16"/>
  <c r="AS51" i="16"/>
  <c r="AT51" i="16"/>
  <c r="AU51" i="16"/>
  <c r="AV51" i="16"/>
  <c r="AW51" i="16"/>
  <c r="AX51" i="16"/>
  <c r="AY51" i="16"/>
  <c r="AZ51" i="16"/>
  <c r="BA51" i="16"/>
  <c r="BB51" i="16"/>
  <c r="BC51" i="16"/>
  <c r="BD51" i="16"/>
  <c r="BE51" i="16"/>
  <c r="BF51" i="16"/>
  <c r="BG51" i="16"/>
  <c r="BH51" i="16"/>
  <c r="BI51" i="16"/>
  <c r="BJ51" i="16"/>
  <c r="BK51" i="16"/>
  <c r="BL51" i="16"/>
  <c r="BM51" i="16"/>
  <c r="BN51" i="16"/>
  <c r="BO51" i="16"/>
  <c r="AH52" i="16"/>
  <c r="AJ52" i="16"/>
  <c r="AK52" i="16"/>
  <c r="AL52" i="16"/>
  <c r="AM52" i="16"/>
  <c r="AN52" i="16"/>
  <c r="AO52" i="16"/>
  <c r="AP52" i="16"/>
  <c r="AQ52" i="16"/>
  <c r="AR52" i="16"/>
  <c r="AS52" i="16"/>
  <c r="AT52" i="16"/>
  <c r="AU52" i="16"/>
  <c r="AV52" i="16"/>
  <c r="AW52" i="16"/>
  <c r="AX52" i="16"/>
  <c r="AY52" i="16"/>
  <c r="AZ52" i="16"/>
  <c r="BA52" i="16"/>
  <c r="BB52" i="16"/>
  <c r="BC52" i="16"/>
  <c r="BD52" i="16"/>
  <c r="BE52" i="16"/>
  <c r="BF52" i="16"/>
  <c r="BG52" i="16"/>
  <c r="BH52" i="16"/>
  <c r="BI52" i="16"/>
  <c r="BJ52" i="16"/>
  <c r="BK52" i="16"/>
  <c r="BL52" i="16"/>
  <c r="BM52" i="16"/>
  <c r="BN52" i="16"/>
  <c r="BO52" i="16"/>
  <c r="AH53" i="16"/>
  <c r="AJ53" i="16"/>
  <c r="AK53" i="16"/>
  <c r="AL53" i="16"/>
  <c r="AM53" i="16"/>
  <c r="AN53" i="16"/>
  <c r="AO53" i="16"/>
  <c r="AP53" i="16"/>
  <c r="AQ53" i="16"/>
  <c r="AR53" i="16"/>
  <c r="AS53" i="16"/>
  <c r="AT53" i="16"/>
  <c r="AU53" i="16"/>
  <c r="AV53" i="16"/>
  <c r="AW53" i="16"/>
  <c r="AX53" i="16"/>
  <c r="AY53" i="16"/>
  <c r="AZ53" i="16"/>
  <c r="BA53" i="16"/>
  <c r="BB53" i="16"/>
  <c r="BC53" i="16"/>
  <c r="BD53" i="16"/>
  <c r="BE53" i="16"/>
  <c r="BF53" i="16"/>
  <c r="BG53" i="16"/>
  <c r="BH53" i="16"/>
  <c r="BI53" i="16"/>
  <c r="BJ53" i="16"/>
  <c r="BK53" i="16"/>
  <c r="BL53" i="16"/>
  <c r="BM53" i="16"/>
  <c r="BN53" i="16"/>
  <c r="BO53" i="16"/>
  <c r="AH54" i="16"/>
  <c r="AJ54" i="16"/>
  <c r="AK54" i="16"/>
  <c r="AL54" i="16"/>
  <c r="AM54" i="16"/>
  <c r="AN54" i="16"/>
  <c r="AO54" i="16"/>
  <c r="AP54" i="16"/>
  <c r="AQ54" i="16"/>
  <c r="AR54" i="16"/>
  <c r="AS54" i="16"/>
  <c r="AT54" i="16"/>
  <c r="AU54" i="16"/>
  <c r="AV54" i="16"/>
  <c r="AW54" i="16"/>
  <c r="AX54" i="16"/>
  <c r="AY54" i="16"/>
  <c r="AZ54" i="16"/>
  <c r="BA54" i="16"/>
  <c r="BB54" i="16"/>
  <c r="BC54" i="16"/>
  <c r="BD54" i="16"/>
  <c r="BE54" i="16"/>
  <c r="BF54" i="16"/>
  <c r="BG54" i="16"/>
  <c r="BH54" i="16"/>
  <c r="BI54" i="16"/>
  <c r="BJ54" i="16"/>
  <c r="BK54" i="16"/>
  <c r="BL54" i="16"/>
  <c r="BM54" i="16"/>
  <c r="BN54" i="16"/>
  <c r="BO54" i="16"/>
  <c r="AH55" i="16"/>
  <c r="AJ55" i="16"/>
  <c r="AK55" i="16"/>
  <c r="AL55" i="16"/>
  <c r="AM55" i="16"/>
  <c r="AN55" i="16"/>
  <c r="AO55" i="16"/>
  <c r="AP55" i="16"/>
  <c r="AQ55" i="16"/>
  <c r="AR55" i="16"/>
  <c r="AS55" i="16"/>
  <c r="AT55" i="16"/>
  <c r="AU55" i="16"/>
  <c r="AV55" i="16"/>
  <c r="AW55" i="16"/>
  <c r="AX55" i="16"/>
  <c r="AY55" i="16"/>
  <c r="AZ55" i="16"/>
  <c r="BA55" i="16"/>
  <c r="BB55" i="16"/>
  <c r="BC55" i="16"/>
  <c r="BD55" i="16"/>
  <c r="BE55" i="16"/>
  <c r="BF55" i="16"/>
  <c r="BG55" i="16"/>
  <c r="BH55" i="16"/>
  <c r="BI55" i="16"/>
  <c r="BJ55" i="16"/>
  <c r="BK55" i="16"/>
  <c r="BL55" i="16"/>
  <c r="BM55" i="16"/>
  <c r="BN55" i="16"/>
  <c r="BO55" i="16"/>
  <c r="AH56" i="16"/>
  <c r="AJ56" i="16"/>
  <c r="AK56" i="16"/>
  <c r="AL56" i="16"/>
  <c r="AM56" i="16"/>
  <c r="AN56" i="16"/>
  <c r="AO56" i="16"/>
  <c r="AP56" i="16"/>
  <c r="AQ56" i="16"/>
  <c r="AR56" i="16"/>
  <c r="AS56" i="16"/>
  <c r="AT56" i="16"/>
  <c r="AU56" i="16"/>
  <c r="AV56" i="16"/>
  <c r="AW56" i="16"/>
  <c r="AX56" i="16"/>
  <c r="AY56" i="16"/>
  <c r="AZ56" i="16"/>
  <c r="BA56" i="16"/>
  <c r="BB56" i="16"/>
  <c r="BC56" i="16"/>
  <c r="BD56" i="16"/>
  <c r="BE56" i="16"/>
  <c r="BF56" i="16"/>
  <c r="BG56" i="16"/>
  <c r="BH56" i="16"/>
  <c r="BI56" i="16"/>
  <c r="BJ56" i="16"/>
  <c r="BK56" i="16"/>
  <c r="BL56" i="16"/>
  <c r="BM56" i="16"/>
  <c r="BN56" i="16"/>
  <c r="BO56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Y57" i="16"/>
  <c r="Z57" i="16"/>
  <c r="AA57" i="16"/>
  <c r="AB57" i="16"/>
  <c r="AC57" i="16"/>
  <c r="AD57" i="16"/>
  <c r="AE57" i="16"/>
  <c r="AF57" i="16"/>
  <c r="AG57" i="16"/>
  <c r="AH57" i="16"/>
  <c r="AJ57" i="16"/>
  <c r="BP62" i="16"/>
  <c r="BP63" i="16"/>
  <c r="BQ63" i="16"/>
  <c r="BP68" i="16"/>
  <c r="BP69" i="16"/>
  <c r="BQ69" i="16"/>
  <c r="AJ4" i="15"/>
  <c r="AK4" i="15"/>
  <c r="C5" i="15"/>
  <c r="AJ5" i="15"/>
  <c r="AK5" i="15"/>
  <c r="AJ7" i="15"/>
  <c r="AK7" i="15"/>
  <c r="AL7" i="15"/>
  <c r="AM7" i="15"/>
  <c r="AN7" i="15"/>
  <c r="AO7" i="15"/>
  <c r="AP7" i="15"/>
  <c r="AQ7" i="15"/>
  <c r="AR7" i="15"/>
  <c r="AS7" i="15"/>
  <c r="AT7" i="15"/>
  <c r="AU7" i="15"/>
  <c r="AV7" i="15"/>
  <c r="AW7" i="15"/>
  <c r="AX7" i="15"/>
  <c r="AY7" i="15"/>
  <c r="AZ7" i="15"/>
  <c r="BA7" i="15"/>
  <c r="BB7" i="15"/>
  <c r="BC7" i="15"/>
  <c r="BD7" i="15"/>
  <c r="BE7" i="15"/>
  <c r="BF7" i="15"/>
  <c r="BG7" i="15"/>
  <c r="BH7" i="15"/>
  <c r="BI7" i="15"/>
  <c r="BJ7" i="15"/>
  <c r="BK7" i="15"/>
  <c r="BL7" i="15"/>
  <c r="BM7" i="15"/>
  <c r="BN7" i="15"/>
  <c r="BO7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V8" i="15"/>
  <c r="AW8" i="15"/>
  <c r="AX8" i="15"/>
  <c r="AY8" i="15"/>
  <c r="AZ8" i="15"/>
  <c r="BA8" i="15"/>
  <c r="BB8" i="15"/>
  <c r="BC8" i="15"/>
  <c r="BD8" i="15"/>
  <c r="BE8" i="15"/>
  <c r="BF8" i="15"/>
  <c r="BG8" i="15"/>
  <c r="BH8" i="15"/>
  <c r="BI8" i="15"/>
  <c r="BJ8" i="15"/>
  <c r="BK8" i="15"/>
  <c r="BL8" i="15"/>
  <c r="BM8" i="15"/>
  <c r="BN8" i="15"/>
  <c r="BO8" i="15"/>
  <c r="AH9" i="15"/>
  <c r="AJ9" i="15"/>
  <c r="AK9" i="15"/>
  <c r="AL9" i="15"/>
  <c r="AM9" i="15"/>
  <c r="AN9" i="15"/>
  <c r="AO9" i="15"/>
  <c r="AP9" i="15"/>
  <c r="AQ9" i="15"/>
  <c r="AR9" i="15"/>
  <c r="AS9" i="15"/>
  <c r="AT9" i="15"/>
  <c r="AU9" i="15"/>
  <c r="AV9" i="15"/>
  <c r="AW9" i="15"/>
  <c r="AX9" i="15"/>
  <c r="AY9" i="15"/>
  <c r="AZ9" i="15"/>
  <c r="BA9" i="15"/>
  <c r="BB9" i="15"/>
  <c r="BC9" i="15"/>
  <c r="BD9" i="15"/>
  <c r="BE9" i="15"/>
  <c r="BF9" i="15"/>
  <c r="BG9" i="15"/>
  <c r="BH9" i="15"/>
  <c r="BI9" i="15"/>
  <c r="BI67" i="15" s="1"/>
  <c r="BI70" i="15" s="1"/>
  <c r="BJ9" i="15"/>
  <c r="BK9" i="15"/>
  <c r="BL9" i="15"/>
  <c r="BM9" i="15"/>
  <c r="BN9" i="15"/>
  <c r="BO9" i="15"/>
  <c r="AH10" i="15"/>
  <c r="AJ10" i="15"/>
  <c r="AK10" i="15"/>
  <c r="AL10" i="15"/>
  <c r="AM10" i="15"/>
  <c r="AN10" i="15"/>
  <c r="AO10" i="15"/>
  <c r="AP10" i="15"/>
  <c r="AQ10" i="15"/>
  <c r="AR10" i="15"/>
  <c r="AS10" i="15"/>
  <c r="AT10" i="15"/>
  <c r="AU10" i="15"/>
  <c r="AV10" i="15"/>
  <c r="AW10" i="15"/>
  <c r="AX10" i="15"/>
  <c r="AY10" i="15"/>
  <c r="AZ10" i="15"/>
  <c r="BA10" i="15"/>
  <c r="BB10" i="15"/>
  <c r="BC10" i="15"/>
  <c r="BD10" i="15"/>
  <c r="BE10" i="15"/>
  <c r="BF10" i="15"/>
  <c r="BG10" i="15"/>
  <c r="BH10" i="15"/>
  <c r="BI10" i="15"/>
  <c r="BJ10" i="15"/>
  <c r="BK10" i="15"/>
  <c r="BL10" i="15"/>
  <c r="BM10" i="15"/>
  <c r="BN10" i="15"/>
  <c r="BO10" i="15"/>
  <c r="AH11" i="15"/>
  <c r="AJ11" i="15"/>
  <c r="AK11" i="15"/>
  <c r="AL11" i="15"/>
  <c r="AM11" i="15"/>
  <c r="AN11" i="15"/>
  <c r="AO11" i="15"/>
  <c r="AP11" i="15"/>
  <c r="AQ11" i="15"/>
  <c r="AR11" i="15"/>
  <c r="AS11" i="15"/>
  <c r="AT11" i="15"/>
  <c r="AU11" i="15"/>
  <c r="AV11" i="15"/>
  <c r="AW11" i="15"/>
  <c r="AX11" i="15"/>
  <c r="AY11" i="15"/>
  <c r="AZ11" i="15"/>
  <c r="BA11" i="15"/>
  <c r="BB11" i="15"/>
  <c r="BC11" i="15"/>
  <c r="BD11" i="15"/>
  <c r="BE11" i="15"/>
  <c r="BF11" i="15"/>
  <c r="BG11" i="15"/>
  <c r="BH11" i="15"/>
  <c r="BI11" i="15"/>
  <c r="BJ11" i="15"/>
  <c r="BK11" i="15"/>
  <c r="BL11" i="15"/>
  <c r="BM11" i="15"/>
  <c r="BN11" i="15"/>
  <c r="BO11" i="15"/>
  <c r="AH12" i="15"/>
  <c r="AJ12" i="15"/>
  <c r="AK12" i="15"/>
  <c r="AL12" i="15"/>
  <c r="AM12" i="15"/>
  <c r="AN12" i="15"/>
  <c r="AO12" i="15"/>
  <c r="AP12" i="15"/>
  <c r="AQ12" i="15"/>
  <c r="AR12" i="15"/>
  <c r="AS12" i="15"/>
  <c r="AT12" i="15"/>
  <c r="AU12" i="15"/>
  <c r="AV12" i="15"/>
  <c r="AW12" i="15"/>
  <c r="AX12" i="15"/>
  <c r="AY12" i="15"/>
  <c r="AZ12" i="15"/>
  <c r="BA12" i="15"/>
  <c r="BB12" i="15"/>
  <c r="BC12" i="15"/>
  <c r="BD12" i="15"/>
  <c r="BE12" i="15"/>
  <c r="BF12" i="15"/>
  <c r="BG12" i="15"/>
  <c r="BH12" i="15"/>
  <c r="BI12" i="15"/>
  <c r="BJ12" i="15"/>
  <c r="BK12" i="15"/>
  <c r="BL12" i="15"/>
  <c r="BM12" i="15"/>
  <c r="BN12" i="15"/>
  <c r="BO12" i="15"/>
  <c r="AH13" i="15"/>
  <c r="AJ13" i="15"/>
  <c r="AK13" i="15"/>
  <c r="AL13" i="15"/>
  <c r="AM13" i="15"/>
  <c r="AN13" i="15"/>
  <c r="AO13" i="15"/>
  <c r="AP13" i="15"/>
  <c r="AQ13" i="15"/>
  <c r="AR13" i="15"/>
  <c r="AS13" i="15"/>
  <c r="AT13" i="15"/>
  <c r="AU13" i="15"/>
  <c r="AV13" i="15"/>
  <c r="AW13" i="15"/>
  <c r="AX13" i="15"/>
  <c r="AY13" i="15"/>
  <c r="AZ13" i="15"/>
  <c r="BA13" i="15"/>
  <c r="BB13" i="15"/>
  <c r="BC13" i="15"/>
  <c r="BD13" i="15"/>
  <c r="BE13" i="15"/>
  <c r="BF13" i="15"/>
  <c r="BG13" i="15"/>
  <c r="BH13" i="15"/>
  <c r="BI13" i="15"/>
  <c r="BJ13" i="15"/>
  <c r="BK13" i="15"/>
  <c r="BL13" i="15"/>
  <c r="BM13" i="15"/>
  <c r="BN13" i="15"/>
  <c r="BO13" i="15"/>
  <c r="AH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V14" i="15"/>
  <c r="AW14" i="15"/>
  <c r="AX14" i="15"/>
  <c r="AY14" i="15"/>
  <c r="AZ14" i="15"/>
  <c r="BA14" i="15"/>
  <c r="BB14" i="15"/>
  <c r="BC14" i="15"/>
  <c r="BD14" i="15"/>
  <c r="BE14" i="15"/>
  <c r="BF14" i="15"/>
  <c r="BG14" i="15"/>
  <c r="BH14" i="15"/>
  <c r="BI14" i="15"/>
  <c r="BJ14" i="15"/>
  <c r="BK14" i="15"/>
  <c r="BL14" i="15"/>
  <c r="BM14" i="15"/>
  <c r="BN14" i="15"/>
  <c r="BO14" i="15"/>
  <c r="AH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V15" i="15"/>
  <c r="AW15" i="15"/>
  <c r="AX15" i="15"/>
  <c r="AY15" i="15"/>
  <c r="AZ15" i="15"/>
  <c r="BA15" i="15"/>
  <c r="BB15" i="15"/>
  <c r="BC15" i="15"/>
  <c r="BD15" i="15"/>
  <c r="BE15" i="15"/>
  <c r="BF15" i="15"/>
  <c r="BG15" i="15"/>
  <c r="BH15" i="15"/>
  <c r="BI15" i="15"/>
  <c r="BJ15" i="15"/>
  <c r="BK15" i="15"/>
  <c r="BL15" i="15"/>
  <c r="BM15" i="15"/>
  <c r="BN15" i="15"/>
  <c r="BO15" i="15"/>
  <c r="AH16" i="15"/>
  <c r="AJ16" i="15"/>
  <c r="AK16" i="15"/>
  <c r="AL16" i="15"/>
  <c r="AM16" i="15"/>
  <c r="AN16" i="15"/>
  <c r="AO16" i="15"/>
  <c r="AP16" i="15"/>
  <c r="AQ16" i="15"/>
  <c r="AR16" i="15"/>
  <c r="AS16" i="15"/>
  <c r="AT16" i="15"/>
  <c r="AU16" i="15"/>
  <c r="AV16" i="15"/>
  <c r="AW16" i="15"/>
  <c r="AX16" i="15"/>
  <c r="AY16" i="15"/>
  <c r="AZ16" i="15"/>
  <c r="BA16" i="15"/>
  <c r="BB16" i="15"/>
  <c r="BC16" i="15"/>
  <c r="BD16" i="15"/>
  <c r="BE16" i="15"/>
  <c r="BF16" i="15"/>
  <c r="BG16" i="15"/>
  <c r="BH16" i="15"/>
  <c r="BI16" i="15"/>
  <c r="BJ16" i="15"/>
  <c r="BK16" i="15"/>
  <c r="BL16" i="15"/>
  <c r="BM16" i="15"/>
  <c r="BN16" i="15"/>
  <c r="BO16" i="15"/>
  <c r="AH17" i="15"/>
  <c r="AJ17" i="15"/>
  <c r="AK17" i="15"/>
  <c r="AL17" i="15"/>
  <c r="AM17" i="15"/>
  <c r="AN17" i="15"/>
  <c r="AO17" i="15"/>
  <c r="AP17" i="15"/>
  <c r="AQ17" i="15"/>
  <c r="AR17" i="15"/>
  <c r="AS17" i="15"/>
  <c r="AT17" i="15"/>
  <c r="AU17" i="15"/>
  <c r="AV17" i="15"/>
  <c r="AW17" i="15"/>
  <c r="AX17" i="15"/>
  <c r="AY17" i="15"/>
  <c r="AZ17" i="15"/>
  <c r="BA17" i="15"/>
  <c r="BB17" i="15"/>
  <c r="BC17" i="15"/>
  <c r="BD17" i="15"/>
  <c r="BE17" i="15"/>
  <c r="BF17" i="15"/>
  <c r="BG17" i="15"/>
  <c r="BH17" i="15"/>
  <c r="BI17" i="15"/>
  <c r="BJ17" i="15"/>
  <c r="BK17" i="15"/>
  <c r="BL17" i="15"/>
  <c r="BM17" i="15"/>
  <c r="BN17" i="15"/>
  <c r="BO17" i="15"/>
  <c r="AH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V18" i="15"/>
  <c r="AW18" i="15"/>
  <c r="AX18" i="15"/>
  <c r="AY18" i="15"/>
  <c r="AZ18" i="15"/>
  <c r="BA18" i="15"/>
  <c r="BB18" i="15"/>
  <c r="BC18" i="15"/>
  <c r="BD18" i="15"/>
  <c r="BE18" i="15"/>
  <c r="BF18" i="15"/>
  <c r="BG18" i="15"/>
  <c r="BH18" i="15"/>
  <c r="BI18" i="15"/>
  <c r="BJ18" i="15"/>
  <c r="BK18" i="15"/>
  <c r="BL18" i="15"/>
  <c r="BM18" i="15"/>
  <c r="BN18" i="15"/>
  <c r="BO18" i="15"/>
  <c r="AH19" i="15"/>
  <c r="AJ19" i="15"/>
  <c r="AK19" i="15"/>
  <c r="AL19" i="15"/>
  <c r="AM19" i="15"/>
  <c r="AN19" i="15"/>
  <c r="AO19" i="15"/>
  <c r="AP19" i="15"/>
  <c r="AQ19" i="15"/>
  <c r="AR19" i="15"/>
  <c r="AS19" i="15"/>
  <c r="AT19" i="15"/>
  <c r="AU19" i="15"/>
  <c r="AV19" i="15"/>
  <c r="AW19" i="15"/>
  <c r="AX19" i="15"/>
  <c r="AY19" i="15"/>
  <c r="AZ19" i="15"/>
  <c r="BA19" i="15"/>
  <c r="BB19" i="15"/>
  <c r="BC19" i="15"/>
  <c r="BD19" i="15"/>
  <c r="BE19" i="15"/>
  <c r="BF19" i="15"/>
  <c r="BG19" i="15"/>
  <c r="BH19" i="15"/>
  <c r="BI19" i="15"/>
  <c r="BJ19" i="15"/>
  <c r="BK19" i="15"/>
  <c r="BL19" i="15"/>
  <c r="BM19" i="15"/>
  <c r="BN19" i="15"/>
  <c r="BO19" i="15"/>
  <c r="AH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V20" i="15"/>
  <c r="AW20" i="15"/>
  <c r="AX20" i="15"/>
  <c r="AY20" i="15"/>
  <c r="AZ20" i="15"/>
  <c r="BA20" i="15"/>
  <c r="BB20" i="15"/>
  <c r="BC20" i="15"/>
  <c r="BD20" i="15"/>
  <c r="BE20" i="15"/>
  <c r="BF20" i="15"/>
  <c r="BG20" i="15"/>
  <c r="BH20" i="15"/>
  <c r="BI20" i="15"/>
  <c r="BJ20" i="15"/>
  <c r="BK20" i="15"/>
  <c r="BL20" i="15"/>
  <c r="BM20" i="15"/>
  <c r="BN20" i="15"/>
  <c r="BO20" i="15"/>
  <c r="AH21" i="15"/>
  <c r="AJ21" i="15"/>
  <c r="AK21" i="15"/>
  <c r="AL21" i="15"/>
  <c r="AM21" i="15"/>
  <c r="AN21" i="15"/>
  <c r="AO21" i="15"/>
  <c r="AP21" i="15"/>
  <c r="AQ21" i="15"/>
  <c r="AR21" i="15"/>
  <c r="AS21" i="15"/>
  <c r="AT21" i="15"/>
  <c r="AU21" i="15"/>
  <c r="AV21" i="15"/>
  <c r="AW21" i="15"/>
  <c r="AX21" i="15"/>
  <c r="AY21" i="15"/>
  <c r="AZ21" i="15"/>
  <c r="BA21" i="15"/>
  <c r="BB21" i="15"/>
  <c r="BC21" i="15"/>
  <c r="BD21" i="15"/>
  <c r="BE21" i="15"/>
  <c r="BF21" i="15"/>
  <c r="BG21" i="15"/>
  <c r="BH21" i="15"/>
  <c r="BI21" i="15"/>
  <c r="BJ21" i="15"/>
  <c r="BK21" i="15"/>
  <c r="BL21" i="15"/>
  <c r="BM21" i="15"/>
  <c r="BN21" i="15"/>
  <c r="BO21" i="15"/>
  <c r="AH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V22" i="15"/>
  <c r="AW22" i="15"/>
  <c r="AX22" i="15"/>
  <c r="AY22" i="15"/>
  <c r="AZ22" i="15"/>
  <c r="BA22" i="15"/>
  <c r="BB22" i="15"/>
  <c r="BC22" i="15"/>
  <c r="BD22" i="15"/>
  <c r="BE22" i="15"/>
  <c r="BF22" i="15"/>
  <c r="BG22" i="15"/>
  <c r="BH22" i="15"/>
  <c r="BI22" i="15"/>
  <c r="BJ22" i="15"/>
  <c r="BK22" i="15"/>
  <c r="BL22" i="15"/>
  <c r="BM22" i="15"/>
  <c r="BN22" i="15"/>
  <c r="BO22" i="15"/>
  <c r="AH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W23" i="15"/>
  <c r="AX23" i="15"/>
  <c r="AY23" i="15"/>
  <c r="AZ23" i="15"/>
  <c r="BA23" i="15"/>
  <c r="BB23" i="15"/>
  <c r="BC23" i="15"/>
  <c r="BD23" i="15"/>
  <c r="BE23" i="15"/>
  <c r="BF23" i="15"/>
  <c r="BG23" i="15"/>
  <c r="BH23" i="15"/>
  <c r="BI23" i="15"/>
  <c r="BJ23" i="15"/>
  <c r="BK23" i="15"/>
  <c r="BL23" i="15"/>
  <c r="BM23" i="15"/>
  <c r="BN23" i="15"/>
  <c r="BO23" i="15"/>
  <c r="AH24" i="15"/>
  <c r="AJ24" i="15"/>
  <c r="AK24" i="15"/>
  <c r="AL24" i="15"/>
  <c r="AM24" i="15"/>
  <c r="AN24" i="15"/>
  <c r="AO24" i="15"/>
  <c r="AP24" i="15"/>
  <c r="AQ24" i="15"/>
  <c r="AR24" i="15"/>
  <c r="AS24" i="15"/>
  <c r="AT24" i="15"/>
  <c r="AU24" i="15"/>
  <c r="AV24" i="15"/>
  <c r="AW24" i="15"/>
  <c r="AX24" i="15"/>
  <c r="AY24" i="15"/>
  <c r="AZ24" i="15"/>
  <c r="BA24" i="15"/>
  <c r="BB24" i="15"/>
  <c r="BC24" i="15"/>
  <c r="BD24" i="15"/>
  <c r="BE24" i="15"/>
  <c r="BF24" i="15"/>
  <c r="BG24" i="15"/>
  <c r="BH24" i="15"/>
  <c r="BI24" i="15"/>
  <c r="BJ24" i="15"/>
  <c r="BK24" i="15"/>
  <c r="BL24" i="15"/>
  <c r="BM24" i="15"/>
  <c r="BN24" i="15"/>
  <c r="BO24" i="15"/>
  <c r="AH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V25" i="15"/>
  <c r="AW25" i="15"/>
  <c r="AX25" i="15"/>
  <c r="AY25" i="15"/>
  <c r="AZ25" i="15"/>
  <c r="BA25" i="15"/>
  <c r="BB25" i="15"/>
  <c r="BC25" i="15"/>
  <c r="BD25" i="15"/>
  <c r="BE25" i="15"/>
  <c r="BF25" i="15"/>
  <c r="BG25" i="15"/>
  <c r="BH25" i="15"/>
  <c r="BI25" i="15"/>
  <c r="BJ25" i="15"/>
  <c r="BK25" i="15"/>
  <c r="BL25" i="15"/>
  <c r="BM25" i="15"/>
  <c r="BN25" i="15"/>
  <c r="BO25" i="15"/>
  <c r="AH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V26" i="15"/>
  <c r="AW26" i="15"/>
  <c r="AX26" i="15"/>
  <c r="AY26" i="15"/>
  <c r="AZ26" i="15"/>
  <c r="BA26" i="15"/>
  <c r="BB26" i="15"/>
  <c r="BC26" i="15"/>
  <c r="BD26" i="15"/>
  <c r="BE26" i="15"/>
  <c r="BF26" i="15"/>
  <c r="BG26" i="15"/>
  <c r="BH26" i="15"/>
  <c r="BI26" i="15"/>
  <c r="BJ26" i="15"/>
  <c r="BK26" i="15"/>
  <c r="BL26" i="15"/>
  <c r="BM26" i="15"/>
  <c r="BN26" i="15"/>
  <c r="BO26" i="15"/>
  <c r="AH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V27" i="15"/>
  <c r="AW27" i="15"/>
  <c r="AX27" i="15"/>
  <c r="AY27" i="15"/>
  <c r="AZ27" i="15"/>
  <c r="BA27" i="15"/>
  <c r="BB27" i="15"/>
  <c r="BC27" i="15"/>
  <c r="BD27" i="15"/>
  <c r="BE27" i="15"/>
  <c r="BF27" i="15"/>
  <c r="BG27" i="15"/>
  <c r="BH27" i="15"/>
  <c r="BI27" i="15"/>
  <c r="BJ27" i="15"/>
  <c r="BK27" i="15"/>
  <c r="BL27" i="15"/>
  <c r="BM27" i="15"/>
  <c r="BN27" i="15"/>
  <c r="BO27" i="15"/>
  <c r="AH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V28" i="15"/>
  <c r="AW28" i="15"/>
  <c r="AX28" i="15"/>
  <c r="AY28" i="15"/>
  <c r="AZ28" i="15"/>
  <c r="BA28" i="15"/>
  <c r="BB28" i="15"/>
  <c r="BC28" i="15"/>
  <c r="BD28" i="15"/>
  <c r="BE28" i="15"/>
  <c r="BF28" i="15"/>
  <c r="BG28" i="15"/>
  <c r="BH28" i="15"/>
  <c r="BI28" i="15"/>
  <c r="BJ28" i="15"/>
  <c r="BK28" i="15"/>
  <c r="BL28" i="15"/>
  <c r="BM28" i="15"/>
  <c r="BN28" i="15"/>
  <c r="BO28" i="15"/>
  <c r="AH29" i="15"/>
  <c r="AJ29" i="15"/>
  <c r="AK29" i="15"/>
  <c r="AL29" i="15"/>
  <c r="AM29" i="15"/>
  <c r="AN29" i="15"/>
  <c r="AO29" i="15"/>
  <c r="AP29" i="15"/>
  <c r="AQ29" i="15"/>
  <c r="AR29" i="15"/>
  <c r="AS29" i="15"/>
  <c r="AT29" i="15"/>
  <c r="AU29" i="15"/>
  <c r="AV29" i="15"/>
  <c r="AW29" i="15"/>
  <c r="AX29" i="15"/>
  <c r="AY29" i="15"/>
  <c r="AZ29" i="15"/>
  <c r="BA29" i="15"/>
  <c r="BB29" i="15"/>
  <c r="BC29" i="15"/>
  <c r="BD29" i="15"/>
  <c r="BE29" i="15"/>
  <c r="BF29" i="15"/>
  <c r="BG29" i="15"/>
  <c r="BH29" i="15"/>
  <c r="BI29" i="15"/>
  <c r="BJ29" i="15"/>
  <c r="BK29" i="15"/>
  <c r="BL29" i="15"/>
  <c r="BM29" i="15"/>
  <c r="BN29" i="15"/>
  <c r="BO29" i="15"/>
  <c r="AH30" i="15"/>
  <c r="AJ30" i="15"/>
  <c r="AK30" i="15"/>
  <c r="AL30" i="15"/>
  <c r="AM30" i="15"/>
  <c r="AN30" i="15"/>
  <c r="AO30" i="15"/>
  <c r="AP30" i="15"/>
  <c r="AQ30" i="15"/>
  <c r="AR30" i="15"/>
  <c r="AS30" i="15"/>
  <c r="AT30" i="15"/>
  <c r="AU30" i="15"/>
  <c r="AV30" i="15"/>
  <c r="AW30" i="15"/>
  <c r="AX30" i="15"/>
  <c r="AY30" i="15"/>
  <c r="AZ30" i="15"/>
  <c r="BA30" i="15"/>
  <c r="BB30" i="15"/>
  <c r="BC30" i="15"/>
  <c r="BD30" i="15"/>
  <c r="BE30" i="15"/>
  <c r="BF30" i="15"/>
  <c r="BG30" i="15"/>
  <c r="BH30" i="15"/>
  <c r="BI30" i="15"/>
  <c r="BJ30" i="15"/>
  <c r="BK30" i="15"/>
  <c r="BL30" i="15"/>
  <c r="BM30" i="15"/>
  <c r="BN30" i="15"/>
  <c r="BO30" i="15"/>
  <c r="AH31" i="15"/>
  <c r="AJ31" i="15"/>
  <c r="AK31" i="15"/>
  <c r="AL31" i="15"/>
  <c r="AM31" i="15"/>
  <c r="AN31" i="15"/>
  <c r="AO31" i="15"/>
  <c r="AP31" i="15"/>
  <c r="AQ31" i="15"/>
  <c r="AR31" i="15"/>
  <c r="AS31" i="15"/>
  <c r="AT31" i="15"/>
  <c r="AU31" i="15"/>
  <c r="AV31" i="15"/>
  <c r="AW31" i="15"/>
  <c r="AX31" i="15"/>
  <c r="AY31" i="15"/>
  <c r="AZ31" i="15"/>
  <c r="BA31" i="15"/>
  <c r="BB31" i="15"/>
  <c r="BC31" i="15"/>
  <c r="BD31" i="15"/>
  <c r="BE31" i="15"/>
  <c r="BF31" i="15"/>
  <c r="BG31" i="15"/>
  <c r="BH31" i="15"/>
  <c r="BI31" i="15"/>
  <c r="BJ31" i="15"/>
  <c r="BK31" i="15"/>
  <c r="BL31" i="15"/>
  <c r="BM31" i="15"/>
  <c r="BN31" i="15"/>
  <c r="BO31" i="15"/>
  <c r="AH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V32" i="15"/>
  <c r="AW32" i="15"/>
  <c r="AX32" i="15"/>
  <c r="AY32" i="15"/>
  <c r="AZ32" i="15"/>
  <c r="BA32" i="15"/>
  <c r="BB32" i="15"/>
  <c r="BC32" i="15"/>
  <c r="BD32" i="15"/>
  <c r="BE32" i="15"/>
  <c r="BF32" i="15"/>
  <c r="BG32" i="15"/>
  <c r="BH32" i="15"/>
  <c r="BI32" i="15"/>
  <c r="BJ32" i="15"/>
  <c r="BK32" i="15"/>
  <c r="BL32" i="15"/>
  <c r="BM32" i="15"/>
  <c r="BN32" i="15"/>
  <c r="BO32" i="15"/>
  <c r="AH33" i="15"/>
  <c r="AJ33" i="15"/>
  <c r="AK33" i="15"/>
  <c r="AL33" i="15"/>
  <c r="AM33" i="15"/>
  <c r="AN33" i="15"/>
  <c r="AO33" i="15"/>
  <c r="AP33" i="15"/>
  <c r="AQ33" i="15"/>
  <c r="AR33" i="15"/>
  <c r="AS33" i="15"/>
  <c r="AT33" i="15"/>
  <c r="AU33" i="15"/>
  <c r="AV33" i="15"/>
  <c r="AW33" i="15"/>
  <c r="AX33" i="15"/>
  <c r="AY33" i="15"/>
  <c r="AZ33" i="15"/>
  <c r="BA33" i="15"/>
  <c r="BB33" i="15"/>
  <c r="BC33" i="15"/>
  <c r="BD33" i="15"/>
  <c r="BE33" i="15"/>
  <c r="BF33" i="15"/>
  <c r="BG33" i="15"/>
  <c r="BH33" i="15"/>
  <c r="BI33" i="15"/>
  <c r="BJ33" i="15"/>
  <c r="BK33" i="15"/>
  <c r="BL33" i="15"/>
  <c r="BM33" i="15"/>
  <c r="BN33" i="15"/>
  <c r="BO33" i="15"/>
  <c r="AH34" i="15"/>
  <c r="AJ34" i="15"/>
  <c r="AK34" i="15"/>
  <c r="AL34" i="15"/>
  <c r="AM34" i="15"/>
  <c r="AN34" i="15"/>
  <c r="AO34" i="15"/>
  <c r="AP34" i="15"/>
  <c r="AQ34" i="15"/>
  <c r="AR34" i="15"/>
  <c r="AS34" i="15"/>
  <c r="AT34" i="15"/>
  <c r="AU34" i="15"/>
  <c r="AV34" i="15"/>
  <c r="AW34" i="15"/>
  <c r="AX34" i="15"/>
  <c r="AY34" i="15"/>
  <c r="AZ34" i="15"/>
  <c r="BA34" i="15"/>
  <c r="BB34" i="15"/>
  <c r="BC34" i="15"/>
  <c r="BD34" i="15"/>
  <c r="BE34" i="15"/>
  <c r="BF34" i="15"/>
  <c r="BG34" i="15"/>
  <c r="BH34" i="15"/>
  <c r="BI34" i="15"/>
  <c r="BJ34" i="15"/>
  <c r="BK34" i="15"/>
  <c r="BL34" i="15"/>
  <c r="BM34" i="15"/>
  <c r="BN34" i="15"/>
  <c r="BO34" i="15"/>
  <c r="AH35" i="15"/>
  <c r="AJ35" i="15"/>
  <c r="AK35" i="15"/>
  <c r="AL35" i="15"/>
  <c r="AM35" i="15"/>
  <c r="AN35" i="15"/>
  <c r="AO35" i="15"/>
  <c r="AP35" i="15"/>
  <c r="AQ35" i="15"/>
  <c r="AR35" i="15"/>
  <c r="AS35" i="15"/>
  <c r="AT35" i="15"/>
  <c r="AU35" i="15"/>
  <c r="AV35" i="15"/>
  <c r="AW35" i="15"/>
  <c r="AX35" i="15"/>
  <c r="AY35" i="15"/>
  <c r="AZ35" i="15"/>
  <c r="BA35" i="15"/>
  <c r="BB35" i="15"/>
  <c r="BC35" i="15"/>
  <c r="BD35" i="15"/>
  <c r="BE35" i="15"/>
  <c r="BF35" i="15"/>
  <c r="BG35" i="15"/>
  <c r="BH35" i="15"/>
  <c r="BI35" i="15"/>
  <c r="BJ35" i="15"/>
  <c r="BK35" i="15"/>
  <c r="BL35" i="15"/>
  <c r="BM35" i="15"/>
  <c r="BN35" i="15"/>
  <c r="BO35" i="15"/>
  <c r="AH36" i="15"/>
  <c r="AJ36" i="15"/>
  <c r="AK36" i="15"/>
  <c r="AL36" i="15"/>
  <c r="AM36" i="15"/>
  <c r="AN36" i="15"/>
  <c r="AO36" i="15"/>
  <c r="AP36" i="15"/>
  <c r="AQ36" i="15"/>
  <c r="AR36" i="15"/>
  <c r="AS36" i="15"/>
  <c r="AT36" i="15"/>
  <c r="AU36" i="15"/>
  <c r="AV36" i="15"/>
  <c r="AW36" i="15"/>
  <c r="AX36" i="15"/>
  <c r="AY36" i="15"/>
  <c r="AZ36" i="15"/>
  <c r="BA36" i="15"/>
  <c r="BB36" i="15"/>
  <c r="BC36" i="15"/>
  <c r="BD36" i="15"/>
  <c r="BE36" i="15"/>
  <c r="BF36" i="15"/>
  <c r="BG36" i="15"/>
  <c r="BH36" i="15"/>
  <c r="BI36" i="15"/>
  <c r="BJ36" i="15"/>
  <c r="BK36" i="15"/>
  <c r="BL36" i="15"/>
  <c r="BM36" i="15"/>
  <c r="BN36" i="15"/>
  <c r="BO36" i="15"/>
  <c r="AH37" i="15"/>
  <c r="AJ37" i="15"/>
  <c r="AK37" i="15"/>
  <c r="AL37" i="15"/>
  <c r="AM37" i="15"/>
  <c r="AN37" i="15"/>
  <c r="AO37" i="15"/>
  <c r="AP37" i="15"/>
  <c r="AQ37" i="15"/>
  <c r="AR37" i="15"/>
  <c r="AS37" i="15"/>
  <c r="AT37" i="15"/>
  <c r="AU37" i="15"/>
  <c r="AV37" i="15"/>
  <c r="AW37" i="15"/>
  <c r="AX37" i="15"/>
  <c r="AY37" i="15"/>
  <c r="AZ37" i="15"/>
  <c r="BA37" i="15"/>
  <c r="BB37" i="15"/>
  <c r="BC37" i="15"/>
  <c r="BD37" i="15"/>
  <c r="BE37" i="15"/>
  <c r="BF37" i="15"/>
  <c r="BG37" i="15"/>
  <c r="BH37" i="15"/>
  <c r="BI37" i="15"/>
  <c r="BJ37" i="15"/>
  <c r="BK37" i="15"/>
  <c r="BL37" i="15"/>
  <c r="BM37" i="15"/>
  <c r="BN37" i="15"/>
  <c r="BO37" i="15"/>
  <c r="AH38" i="15"/>
  <c r="AJ38" i="15"/>
  <c r="AK38" i="15"/>
  <c r="AL38" i="15"/>
  <c r="AM38" i="15"/>
  <c r="AN38" i="15"/>
  <c r="AO38" i="15"/>
  <c r="AP38" i="15"/>
  <c r="AQ38" i="15"/>
  <c r="AR38" i="15"/>
  <c r="AS38" i="15"/>
  <c r="AT38" i="15"/>
  <c r="AU38" i="15"/>
  <c r="AV38" i="15"/>
  <c r="AW38" i="15"/>
  <c r="AX38" i="15"/>
  <c r="AY38" i="15"/>
  <c r="AZ38" i="15"/>
  <c r="BA38" i="15"/>
  <c r="BB38" i="15"/>
  <c r="BC38" i="15"/>
  <c r="BD38" i="15"/>
  <c r="BE38" i="15"/>
  <c r="BF38" i="15"/>
  <c r="BG38" i="15"/>
  <c r="BH38" i="15"/>
  <c r="BI38" i="15"/>
  <c r="BJ38" i="15"/>
  <c r="BK38" i="15"/>
  <c r="BL38" i="15"/>
  <c r="BM38" i="15"/>
  <c r="BN38" i="15"/>
  <c r="BO38" i="15"/>
  <c r="AH39" i="15"/>
  <c r="AJ39" i="15"/>
  <c r="AK39" i="15"/>
  <c r="AL39" i="15"/>
  <c r="AM39" i="15"/>
  <c r="AN39" i="15"/>
  <c r="AO39" i="15"/>
  <c r="AP39" i="15"/>
  <c r="AQ39" i="15"/>
  <c r="AR39" i="15"/>
  <c r="AS39" i="15"/>
  <c r="AT39" i="15"/>
  <c r="AU39" i="15"/>
  <c r="AV39" i="15"/>
  <c r="AW39" i="15"/>
  <c r="AX39" i="15"/>
  <c r="AY39" i="15"/>
  <c r="AZ39" i="15"/>
  <c r="BA39" i="15"/>
  <c r="BB39" i="15"/>
  <c r="BC39" i="15"/>
  <c r="BD39" i="15"/>
  <c r="BE39" i="15"/>
  <c r="BF39" i="15"/>
  <c r="BG39" i="15"/>
  <c r="BH39" i="15"/>
  <c r="BI39" i="15"/>
  <c r="BJ39" i="15"/>
  <c r="BK39" i="15"/>
  <c r="BL39" i="15"/>
  <c r="BM39" i="15"/>
  <c r="BN39" i="15"/>
  <c r="BO39" i="15"/>
  <c r="AH40" i="15"/>
  <c r="AJ40" i="15"/>
  <c r="AK40" i="15"/>
  <c r="AL40" i="15"/>
  <c r="AM40" i="15"/>
  <c r="AN40" i="15"/>
  <c r="AO40" i="15"/>
  <c r="AP40" i="15"/>
  <c r="AQ40" i="15"/>
  <c r="AR40" i="15"/>
  <c r="AS40" i="15"/>
  <c r="AT40" i="15"/>
  <c r="AU40" i="15"/>
  <c r="AV40" i="15"/>
  <c r="AW40" i="15"/>
  <c r="AX40" i="15"/>
  <c r="AY40" i="15"/>
  <c r="AZ40" i="15"/>
  <c r="BA40" i="15"/>
  <c r="BB40" i="15"/>
  <c r="BC40" i="15"/>
  <c r="BD40" i="15"/>
  <c r="BE40" i="15"/>
  <c r="BF40" i="15"/>
  <c r="BG40" i="15"/>
  <c r="BH40" i="15"/>
  <c r="BI40" i="15"/>
  <c r="BJ40" i="15"/>
  <c r="BK40" i="15"/>
  <c r="BL40" i="15"/>
  <c r="BM40" i="15"/>
  <c r="BN40" i="15"/>
  <c r="BO40" i="15"/>
  <c r="AH41" i="15"/>
  <c r="AJ41" i="15"/>
  <c r="AK41" i="15"/>
  <c r="AL41" i="15"/>
  <c r="AM41" i="15"/>
  <c r="AN41" i="15"/>
  <c r="AO41" i="15"/>
  <c r="AP41" i="15"/>
  <c r="AQ41" i="15"/>
  <c r="AR41" i="15"/>
  <c r="AS41" i="15"/>
  <c r="AT41" i="15"/>
  <c r="AU41" i="15"/>
  <c r="AV41" i="15"/>
  <c r="AW41" i="15"/>
  <c r="AX41" i="15"/>
  <c r="AY41" i="15"/>
  <c r="AZ41" i="15"/>
  <c r="BA41" i="15"/>
  <c r="BB41" i="15"/>
  <c r="BC41" i="15"/>
  <c r="BD41" i="15"/>
  <c r="BE41" i="15"/>
  <c r="BF41" i="15"/>
  <c r="BG41" i="15"/>
  <c r="BH41" i="15"/>
  <c r="BI41" i="15"/>
  <c r="BJ41" i="15"/>
  <c r="BK41" i="15"/>
  <c r="BL41" i="15"/>
  <c r="BM41" i="15"/>
  <c r="BN41" i="15"/>
  <c r="BO41" i="15"/>
  <c r="AH42" i="15"/>
  <c r="AJ42" i="15"/>
  <c r="AK42" i="15"/>
  <c r="AL42" i="15"/>
  <c r="AM42" i="15"/>
  <c r="AN42" i="15"/>
  <c r="AO42" i="15"/>
  <c r="AP42" i="15"/>
  <c r="AQ42" i="15"/>
  <c r="AR42" i="15"/>
  <c r="AS42" i="15"/>
  <c r="AT42" i="15"/>
  <c r="AU42" i="15"/>
  <c r="AV42" i="15"/>
  <c r="AW42" i="15"/>
  <c r="AX42" i="15"/>
  <c r="AY42" i="15"/>
  <c r="AZ42" i="15"/>
  <c r="BA42" i="15"/>
  <c r="BB42" i="15"/>
  <c r="BC42" i="15"/>
  <c r="BD42" i="15"/>
  <c r="BE42" i="15"/>
  <c r="BF42" i="15"/>
  <c r="BG42" i="15"/>
  <c r="BH42" i="15"/>
  <c r="BI42" i="15"/>
  <c r="BJ42" i="15"/>
  <c r="BK42" i="15"/>
  <c r="BL42" i="15"/>
  <c r="BM42" i="15"/>
  <c r="BN42" i="15"/>
  <c r="BO42" i="15"/>
  <c r="AH43" i="15"/>
  <c r="AJ43" i="15"/>
  <c r="AK43" i="15"/>
  <c r="AL43" i="15"/>
  <c r="AM43" i="15"/>
  <c r="AN43" i="15"/>
  <c r="AO43" i="15"/>
  <c r="AP43" i="15"/>
  <c r="AQ43" i="15"/>
  <c r="AR43" i="15"/>
  <c r="AS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BF43" i="15"/>
  <c r="BG43" i="15"/>
  <c r="BH43" i="15"/>
  <c r="BI43" i="15"/>
  <c r="BJ43" i="15"/>
  <c r="BK43" i="15"/>
  <c r="BL43" i="15"/>
  <c r="BM43" i="15"/>
  <c r="BN43" i="15"/>
  <c r="BO43" i="15"/>
  <c r="AH44" i="15"/>
  <c r="AJ44" i="15"/>
  <c r="AK44" i="15"/>
  <c r="AL44" i="15"/>
  <c r="AM44" i="15"/>
  <c r="AN44" i="15"/>
  <c r="AO44" i="15"/>
  <c r="AP44" i="15"/>
  <c r="AQ44" i="15"/>
  <c r="AR44" i="15"/>
  <c r="AS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BF44" i="15"/>
  <c r="BG44" i="15"/>
  <c r="BH44" i="15"/>
  <c r="BI44" i="15"/>
  <c r="BJ44" i="15"/>
  <c r="BK44" i="15"/>
  <c r="BL44" i="15"/>
  <c r="BM44" i="15"/>
  <c r="BN44" i="15"/>
  <c r="BO44" i="15"/>
  <c r="AH45" i="15"/>
  <c r="AJ45" i="15"/>
  <c r="AK45" i="15"/>
  <c r="AL45" i="15"/>
  <c r="AM45" i="15"/>
  <c r="AN45" i="15"/>
  <c r="AO45" i="15"/>
  <c r="AP45" i="15"/>
  <c r="AQ45" i="15"/>
  <c r="AR45" i="15"/>
  <c r="AS45" i="15"/>
  <c r="AT45" i="15"/>
  <c r="AU45" i="15"/>
  <c r="AV45" i="15"/>
  <c r="AW45" i="15"/>
  <c r="AX45" i="15"/>
  <c r="AY45" i="15"/>
  <c r="AZ45" i="15"/>
  <c r="BA45" i="15"/>
  <c r="BB45" i="15"/>
  <c r="BC45" i="15"/>
  <c r="BD45" i="15"/>
  <c r="BE45" i="15"/>
  <c r="BF45" i="15"/>
  <c r="BG45" i="15"/>
  <c r="BH45" i="15"/>
  <c r="BI45" i="15"/>
  <c r="BJ45" i="15"/>
  <c r="BK45" i="15"/>
  <c r="BL45" i="15"/>
  <c r="BM45" i="15"/>
  <c r="BN45" i="15"/>
  <c r="BO45" i="15"/>
  <c r="AH46" i="15"/>
  <c r="AJ46" i="15"/>
  <c r="AK46" i="15"/>
  <c r="AL46" i="15"/>
  <c r="AM46" i="15"/>
  <c r="AN46" i="15"/>
  <c r="AO46" i="15"/>
  <c r="AP46" i="15"/>
  <c r="AQ46" i="15"/>
  <c r="AR46" i="15"/>
  <c r="AS46" i="15"/>
  <c r="AT46" i="15"/>
  <c r="AU46" i="15"/>
  <c r="AV46" i="15"/>
  <c r="AW46" i="15"/>
  <c r="AX46" i="15"/>
  <c r="AY46" i="15"/>
  <c r="AZ46" i="15"/>
  <c r="BA46" i="15"/>
  <c r="BB46" i="15"/>
  <c r="BC46" i="15"/>
  <c r="BD46" i="15"/>
  <c r="BE46" i="15"/>
  <c r="BF46" i="15"/>
  <c r="BG46" i="15"/>
  <c r="BH46" i="15"/>
  <c r="BI46" i="15"/>
  <c r="BJ46" i="15"/>
  <c r="BK46" i="15"/>
  <c r="BL46" i="15"/>
  <c r="BM46" i="15"/>
  <c r="BN46" i="15"/>
  <c r="BO46" i="15"/>
  <c r="AH47" i="15"/>
  <c r="AJ47" i="15"/>
  <c r="AK47" i="15"/>
  <c r="AL47" i="15"/>
  <c r="AM47" i="15"/>
  <c r="AN47" i="15"/>
  <c r="AO47" i="15"/>
  <c r="AP47" i="15"/>
  <c r="AQ47" i="15"/>
  <c r="AR47" i="15"/>
  <c r="AS47" i="15"/>
  <c r="AT47" i="15"/>
  <c r="AU47" i="15"/>
  <c r="AV47" i="15"/>
  <c r="AW47" i="15"/>
  <c r="AX47" i="15"/>
  <c r="AY47" i="15"/>
  <c r="AZ47" i="15"/>
  <c r="BA47" i="15"/>
  <c r="BB47" i="15"/>
  <c r="BC47" i="15"/>
  <c r="BD47" i="15"/>
  <c r="BE47" i="15"/>
  <c r="BF47" i="15"/>
  <c r="BG47" i="15"/>
  <c r="BH47" i="15"/>
  <c r="BI47" i="15"/>
  <c r="BJ47" i="15"/>
  <c r="BK47" i="15"/>
  <c r="BL47" i="15"/>
  <c r="BM47" i="15"/>
  <c r="BN47" i="15"/>
  <c r="BO47" i="15"/>
  <c r="AH48" i="15"/>
  <c r="AJ48" i="15"/>
  <c r="AK48" i="15"/>
  <c r="AL48" i="15"/>
  <c r="AM48" i="15"/>
  <c r="AN48" i="15"/>
  <c r="AO48" i="15"/>
  <c r="AP48" i="15"/>
  <c r="AQ48" i="15"/>
  <c r="AR48" i="15"/>
  <c r="AS48" i="15"/>
  <c r="AT48" i="15"/>
  <c r="AU48" i="15"/>
  <c r="AV48" i="15"/>
  <c r="AW48" i="15"/>
  <c r="AX48" i="15"/>
  <c r="AY48" i="15"/>
  <c r="AZ48" i="15"/>
  <c r="BA48" i="15"/>
  <c r="BB48" i="15"/>
  <c r="BC48" i="15"/>
  <c r="BD48" i="15"/>
  <c r="BE48" i="15"/>
  <c r="BF48" i="15"/>
  <c r="BG48" i="15"/>
  <c r="BH48" i="15"/>
  <c r="BI48" i="15"/>
  <c r="BJ48" i="15"/>
  <c r="BK48" i="15"/>
  <c r="BL48" i="15"/>
  <c r="BM48" i="15"/>
  <c r="BN48" i="15"/>
  <c r="BO48" i="15"/>
  <c r="AH49" i="15"/>
  <c r="AJ49" i="15"/>
  <c r="AK49" i="15"/>
  <c r="AL49" i="15"/>
  <c r="AM49" i="15"/>
  <c r="AN49" i="15"/>
  <c r="AO49" i="15"/>
  <c r="AP49" i="15"/>
  <c r="AQ49" i="15"/>
  <c r="AR49" i="15"/>
  <c r="AS49" i="15"/>
  <c r="AT49" i="15"/>
  <c r="AU49" i="15"/>
  <c r="AV49" i="15"/>
  <c r="AW49" i="15"/>
  <c r="AX49" i="15"/>
  <c r="AY49" i="15"/>
  <c r="AZ49" i="15"/>
  <c r="BA49" i="15"/>
  <c r="BB49" i="15"/>
  <c r="BC49" i="15"/>
  <c r="BD49" i="15"/>
  <c r="BE49" i="15"/>
  <c r="BF49" i="15"/>
  <c r="BG49" i="15"/>
  <c r="BH49" i="15"/>
  <c r="BI49" i="15"/>
  <c r="BJ49" i="15"/>
  <c r="BK49" i="15"/>
  <c r="BL49" i="15"/>
  <c r="BM49" i="15"/>
  <c r="BN49" i="15"/>
  <c r="BO49" i="15"/>
  <c r="AH50" i="15"/>
  <c r="AJ50" i="15"/>
  <c r="AK50" i="15"/>
  <c r="AL50" i="15"/>
  <c r="AM50" i="15"/>
  <c r="AN50" i="15"/>
  <c r="AO50" i="15"/>
  <c r="AP50" i="15"/>
  <c r="AQ50" i="15"/>
  <c r="AR50" i="15"/>
  <c r="AS50" i="15"/>
  <c r="AT50" i="15"/>
  <c r="AU50" i="15"/>
  <c r="AV50" i="15"/>
  <c r="AW50" i="15"/>
  <c r="AX50" i="15"/>
  <c r="AY50" i="15"/>
  <c r="AZ50" i="15"/>
  <c r="BA50" i="15"/>
  <c r="BB50" i="15"/>
  <c r="BC50" i="15"/>
  <c r="BD50" i="15"/>
  <c r="BE50" i="15"/>
  <c r="BF50" i="15"/>
  <c r="BG50" i="15"/>
  <c r="BH50" i="15"/>
  <c r="BI50" i="15"/>
  <c r="BJ50" i="15"/>
  <c r="BK50" i="15"/>
  <c r="BL50" i="15"/>
  <c r="BM50" i="15"/>
  <c r="BN50" i="15"/>
  <c r="BO50" i="15"/>
  <c r="AH51" i="15"/>
  <c r="AJ51" i="15"/>
  <c r="AK51" i="15"/>
  <c r="AL51" i="15"/>
  <c r="AM51" i="15"/>
  <c r="AN51" i="15"/>
  <c r="AO51" i="15"/>
  <c r="AP51" i="15"/>
  <c r="AQ51" i="15"/>
  <c r="AR51" i="15"/>
  <c r="AS51" i="15"/>
  <c r="AT51" i="15"/>
  <c r="AU51" i="15"/>
  <c r="AV51" i="15"/>
  <c r="AW51" i="15"/>
  <c r="AX51" i="15"/>
  <c r="AY51" i="15"/>
  <c r="AZ51" i="15"/>
  <c r="BA51" i="15"/>
  <c r="BB51" i="15"/>
  <c r="BC51" i="15"/>
  <c r="BD51" i="15"/>
  <c r="BE51" i="15"/>
  <c r="BF51" i="15"/>
  <c r="BG51" i="15"/>
  <c r="BH51" i="15"/>
  <c r="BI51" i="15"/>
  <c r="BJ51" i="15"/>
  <c r="BK51" i="15"/>
  <c r="BL51" i="15"/>
  <c r="BM51" i="15"/>
  <c r="BN51" i="15"/>
  <c r="BO51" i="15"/>
  <c r="AH52" i="15"/>
  <c r="AJ52" i="15"/>
  <c r="AK52" i="15"/>
  <c r="AL52" i="15"/>
  <c r="AM52" i="15"/>
  <c r="AN52" i="15"/>
  <c r="AO52" i="15"/>
  <c r="AP52" i="15"/>
  <c r="AQ52" i="15"/>
  <c r="AR52" i="15"/>
  <c r="AS52" i="15"/>
  <c r="AT52" i="15"/>
  <c r="AU52" i="15"/>
  <c r="AV52" i="15"/>
  <c r="AW52" i="15"/>
  <c r="AX52" i="15"/>
  <c r="AY52" i="15"/>
  <c r="AZ52" i="15"/>
  <c r="BA52" i="15"/>
  <c r="BB52" i="15"/>
  <c r="BC52" i="15"/>
  <c r="BD52" i="15"/>
  <c r="BE52" i="15"/>
  <c r="BF52" i="15"/>
  <c r="BG52" i="15"/>
  <c r="BH52" i="15"/>
  <c r="BI52" i="15"/>
  <c r="BJ52" i="15"/>
  <c r="BK52" i="15"/>
  <c r="BL52" i="15"/>
  <c r="BM52" i="15"/>
  <c r="BN52" i="15"/>
  <c r="BO52" i="15"/>
  <c r="AH53" i="15"/>
  <c r="AJ53" i="15"/>
  <c r="AK53" i="15"/>
  <c r="AL53" i="15"/>
  <c r="AM53" i="15"/>
  <c r="AN53" i="15"/>
  <c r="AO53" i="15"/>
  <c r="AP53" i="15"/>
  <c r="AQ53" i="15"/>
  <c r="AR53" i="15"/>
  <c r="AS53" i="15"/>
  <c r="AT53" i="15"/>
  <c r="AU53" i="15"/>
  <c r="AV53" i="15"/>
  <c r="AW53" i="15"/>
  <c r="AX53" i="15"/>
  <c r="AY53" i="15"/>
  <c r="AZ53" i="15"/>
  <c r="BA53" i="15"/>
  <c r="BB53" i="15"/>
  <c r="BC53" i="15"/>
  <c r="BD53" i="15"/>
  <c r="BE53" i="15"/>
  <c r="BF53" i="15"/>
  <c r="BG53" i="15"/>
  <c r="BH53" i="15"/>
  <c r="BI53" i="15"/>
  <c r="BJ53" i="15"/>
  <c r="BK53" i="15"/>
  <c r="BL53" i="15"/>
  <c r="BM53" i="15"/>
  <c r="BN53" i="15"/>
  <c r="BO53" i="15"/>
  <c r="AH54" i="15"/>
  <c r="AJ54" i="15"/>
  <c r="AK54" i="15"/>
  <c r="AL54" i="15"/>
  <c r="AM54" i="15"/>
  <c r="AN54" i="15"/>
  <c r="AO54" i="15"/>
  <c r="AP54" i="15"/>
  <c r="AQ54" i="15"/>
  <c r="AR54" i="15"/>
  <c r="AS54" i="15"/>
  <c r="AT54" i="15"/>
  <c r="AU54" i="15"/>
  <c r="AV54" i="15"/>
  <c r="AW54" i="15"/>
  <c r="AX54" i="15"/>
  <c r="AY54" i="15"/>
  <c r="AZ54" i="15"/>
  <c r="BA54" i="15"/>
  <c r="BB54" i="15"/>
  <c r="BC54" i="15"/>
  <c r="BD54" i="15"/>
  <c r="BE54" i="15"/>
  <c r="BF54" i="15"/>
  <c r="BG54" i="15"/>
  <c r="BH54" i="15"/>
  <c r="BI54" i="15"/>
  <c r="BJ54" i="15"/>
  <c r="BK54" i="15"/>
  <c r="BL54" i="15"/>
  <c r="BM54" i="15"/>
  <c r="BN54" i="15"/>
  <c r="BO54" i="15"/>
  <c r="AH55" i="15"/>
  <c r="AJ55" i="15"/>
  <c r="AK55" i="15"/>
  <c r="AL55" i="15"/>
  <c r="AM55" i="15"/>
  <c r="AN55" i="15"/>
  <c r="AO55" i="15"/>
  <c r="AP55" i="15"/>
  <c r="AQ55" i="15"/>
  <c r="AR55" i="15"/>
  <c r="AS55" i="15"/>
  <c r="AT55" i="15"/>
  <c r="AU55" i="15"/>
  <c r="AV55" i="15"/>
  <c r="AW55" i="15"/>
  <c r="AX55" i="15"/>
  <c r="AY55" i="15"/>
  <c r="AZ55" i="15"/>
  <c r="BA55" i="15"/>
  <c r="BB55" i="15"/>
  <c r="BC55" i="15"/>
  <c r="BD55" i="15"/>
  <c r="BE55" i="15"/>
  <c r="BF55" i="15"/>
  <c r="BG55" i="15"/>
  <c r="BH55" i="15"/>
  <c r="BI55" i="15"/>
  <c r="BJ55" i="15"/>
  <c r="BK55" i="15"/>
  <c r="BL55" i="15"/>
  <c r="BM55" i="15"/>
  <c r="BN55" i="15"/>
  <c r="BO55" i="15"/>
  <c r="AH56" i="15"/>
  <c r="AJ56" i="15"/>
  <c r="AK56" i="15"/>
  <c r="AL56" i="15"/>
  <c r="AM56" i="15"/>
  <c r="AN56" i="15"/>
  <c r="AO56" i="15"/>
  <c r="AP56" i="15"/>
  <c r="AQ56" i="15"/>
  <c r="AR56" i="15"/>
  <c r="AS56" i="15"/>
  <c r="AT56" i="15"/>
  <c r="AU56" i="15"/>
  <c r="AV56" i="15"/>
  <c r="AW56" i="15"/>
  <c r="AX56" i="15"/>
  <c r="AY56" i="15"/>
  <c r="AZ56" i="15"/>
  <c r="BA56" i="15"/>
  <c r="BB56" i="15"/>
  <c r="BC56" i="15"/>
  <c r="BD56" i="15"/>
  <c r="BE56" i="15"/>
  <c r="BF56" i="15"/>
  <c r="BG56" i="15"/>
  <c r="BH56" i="15"/>
  <c r="BI56" i="15"/>
  <c r="BJ56" i="15"/>
  <c r="BK56" i="15"/>
  <c r="BL56" i="15"/>
  <c r="BM56" i="15"/>
  <c r="BN56" i="15"/>
  <c r="BO56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AA57" i="15"/>
  <c r="AB57" i="15"/>
  <c r="AC57" i="15"/>
  <c r="AD57" i="15"/>
  <c r="AE57" i="15"/>
  <c r="AF57" i="15"/>
  <c r="AG57" i="15"/>
  <c r="AH57" i="15"/>
  <c r="AJ57" i="15"/>
  <c r="BP62" i="15"/>
  <c r="BP63" i="15"/>
  <c r="BQ63" i="15"/>
  <c r="BH67" i="15"/>
  <c r="BP68" i="15"/>
  <c r="BP69" i="15"/>
  <c r="BQ69" i="15"/>
  <c r="AJ4" i="14"/>
  <c r="AK4" i="14"/>
  <c r="C5" i="14"/>
  <c r="AK5" i="14" s="1"/>
  <c r="AJ5" i="14"/>
  <c r="AJ7" i="14"/>
  <c r="AK7" i="14"/>
  <c r="AL7" i="14"/>
  <c r="AM7" i="14"/>
  <c r="AN7" i="14"/>
  <c r="AO7" i="14"/>
  <c r="AP7" i="14"/>
  <c r="AQ7" i="14"/>
  <c r="AR7" i="14"/>
  <c r="AS7" i="14"/>
  <c r="AT7" i="14"/>
  <c r="AU7" i="14"/>
  <c r="AV7" i="14"/>
  <c r="AW7" i="14"/>
  <c r="AX7" i="14"/>
  <c r="AY7" i="14"/>
  <c r="AZ7" i="14"/>
  <c r="BA7" i="14"/>
  <c r="BB7" i="14"/>
  <c r="BC7" i="14"/>
  <c r="BD7" i="14"/>
  <c r="BE7" i="14"/>
  <c r="BF7" i="14"/>
  <c r="BG7" i="14"/>
  <c r="BH7" i="14"/>
  <c r="BI7" i="14"/>
  <c r="BJ7" i="14"/>
  <c r="BK7" i="14"/>
  <c r="BL7" i="14"/>
  <c r="BM7" i="14"/>
  <c r="BN7" i="14"/>
  <c r="BO7" i="14"/>
  <c r="AJ8" i="14"/>
  <c r="AK8" i="14"/>
  <c r="AL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BM8" i="14"/>
  <c r="BN8" i="14"/>
  <c r="BO8" i="14"/>
  <c r="AH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AY9" i="14"/>
  <c r="AZ9" i="14"/>
  <c r="BA9" i="14"/>
  <c r="BB9" i="14"/>
  <c r="BC9" i="14"/>
  <c r="BD9" i="14"/>
  <c r="BE9" i="14"/>
  <c r="BF9" i="14"/>
  <c r="BG9" i="14"/>
  <c r="BH9" i="14"/>
  <c r="BI9" i="14"/>
  <c r="BJ9" i="14"/>
  <c r="BK9" i="14"/>
  <c r="BL9" i="14"/>
  <c r="BL67" i="14" s="1"/>
  <c r="BM9" i="14"/>
  <c r="BN9" i="14"/>
  <c r="BO9" i="14"/>
  <c r="AH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AH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W11" i="14"/>
  <c r="AX11" i="14"/>
  <c r="AY11" i="14"/>
  <c r="AZ11" i="14"/>
  <c r="BA11" i="14"/>
  <c r="BB11" i="14"/>
  <c r="BC11" i="14"/>
  <c r="BD11" i="14"/>
  <c r="BE11" i="14"/>
  <c r="BF11" i="14"/>
  <c r="BG11" i="14"/>
  <c r="BH11" i="14"/>
  <c r="BI11" i="14"/>
  <c r="BJ11" i="14"/>
  <c r="BK11" i="14"/>
  <c r="BL11" i="14"/>
  <c r="BM11" i="14"/>
  <c r="BN11" i="14"/>
  <c r="BO11" i="14"/>
  <c r="AH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BM12" i="14"/>
  <c r="BN12" i="14"/>
  <c r="BO12" i="14"/>
  <c r="AH13" i="14"/>
  <c r="AJ13" i="14"/>
  <c r="AK13" i="14"/>
  <c r="AL13" i="14"/>
  <c r="AM13" i="14"/>
  <c r="AN13" i="14"/>
  <c r="AO13" i="14"/>
  <c r="AP13" i="14"/>
  <c r="AQ13" i="14"/>
  <c r="AR13" i="14"/>
  <c r="AS13" i="14"/>
  <c r="AT13" i="14"/>
  <c r="AU13" i="14"/>
  <c r="AV13" i="14"/>
  <c r="AW13" i="14"/>
  <c r="AX13" i="14"/>
  <c r="AY13" i="14"/>
  <c r="AZ13" i="14"/>
  <c r="BA13" i="14"/>
  <c r="BB13" i="14"/>
  <c r="BC13" i="14"/>
  <c r="BD13" i="14"/>
  <c r="BE13" i="14"/>
  <c r="BF13" i="14"/>
  <c r="BG13" i="14"/>
  <c r="BH13" i="14"/>
  <c r="BI13" i="14"/>
  <c r="BJ13" i="14"/>
  <c r="BK13" i="14"/>
  <c r="BL13" i="14"/>
  <c r="BM13" i="14"/>
  <c r="BN13" i="14"/>
  <c r="BO13" i="14"/>
  <c r="AH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BM14" i="14"/>
  <c r="BN14" i="14"/>
  <c r="BO14" i="14"/>
  <c r="AH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BM15" i="14"/>
  <c r="BN15" i="14"/>
  <c r="BO15" i="14"/>
  <c r="AH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BD16" i="14"/>
  <c r="BE16" i="14"/>
  <c r="BF16" i="14"/>
  <c r="BG16" i="14"/>
  <c r="BH16" i="14"/>
  <c r="BI16" i="14"/>
  <c r="BJ16" i="14"/>
  <c r="BK16" i="14"/>
  <c r="BL16" i="14"/>
  <c r="BM16" i="14"/>
  <c r="BN16" i="14"/>
  <c r="BO16" i="14"/>
  <c r="AH17" i="14"/>
  <c r="AJ17" i="14"/>
  <c r="AK17" i="14"/>
  <c r="AL17" i="14"/>
  <c r="AM17" i="14"/>
  <c r="AN17" i="14"/>
  <c r="AO17" i="14"/>
  <c r="AP17" i="14"/>
  <c r="AQ17" i="14"/>
  <c r="AR17" i="14"/>
  <c r="AS17" i="14"/>
  <c r="AT17" i="14"/>
  <c r="AU17" i="14"/>
  <c r="AV17" i="14"/>
  <c r="AW17" i="14"/>
  <c r="AX17" i="14"/>
  <c r="AY17" i="14"/>
  <c r="AZ17" i="14"/>
  <c r="BA17" i="14"/>
  <c r="BB17" i="14"/>
  <c r="BC17" i="14"/>
  <c r="BD17" i="14"/>
  <c r="BE17" i="14"/>
  <c r="BF17" i="14"/>
  <c r="BG17" i="14"/>
  <c r="BH17" i="14"/>
  <c r="BI17" i="14"/>
  <c r="BJ17" i="14"/>
  <c r="BK17" i="14"/>
  <c r="BL17" i="14"/>
  <c r="BM17" i="14"/>
  <c r="BN17" i="14"/>
  <c r="BO17" i="14"/>
  <c r="AH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BM18" i="14"/>
  <c r="BN18" i="14"/>
  <c r="BO18" i="14"/>
  <c r="AH19" i="14"/>
  <c r="AJ19" i="14"/>
  <c r="AK19" i="14"/>
  <c r="AL19" i="14"/>
  <c r="AM19" i="14"/>
  <c r="AN19" i="14"/>
  <c r="AO19" i="14"/>
  <c r="AP19" i="14"/>
  <c r="AQ19" i="14"/>
  <c r="AR19" i="14"/>
  <c r="AS19" i="14"/>
  <c r="AT19" i="14"/>
  <c r="AU19" i="14"/>
  <c r="AV19" i="14"/>
  <c r="AW19" i="14"/>
  <c r="AX19" i="14"/>
  <c r="AY19" i="14"/>
  <c r="AZ19" i="14"/>
  <c r="BA19" i="14"/>
  <c r="BB19" i="14"/>
  <c r="BC19" i="14"/>
  <c r="BD19" i="14"/>
  <c r="BE19" i="14"/>
  <c r="BF19" i="14"/>
  <c r="BG19" i="14"/>
  <c r="BH19" i="14"/>
  <c r="BI19" i="14"/>
  <c r="BJ19" i="14"/>
  <c r="BK19" i="14"/>
  <c r="BL19" i="14"/>
  <c r="BM19" i="14"/>
  <c r="BN19" i="14"/>
  <c r="BO19" i="14"/>
  <c r="AH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BH20" i="14"/>
  <c r="BI20" i="14"/>
  <c r="BJ20" i="14"/>
  <c r="BK20" i="14"/>
  <c r="BL20" i="14"/>
  <c r="BM20" i="14"/>
  <c r="BN20" i="14"/>
  <c r="BO20" i="14"/>
  <c r="AH21" i="14"/>
  <c r="AJ21" i="14"/>
  <c r="AK21" i="14"/>
  <c r="AL21" i="14"/>
  <c r="AM21" i="14"/>
  <c r="AN21" i="14"/>
  <c r="AO21" i="14"/>
  <c r="AP21" i="14"/>
  <c r="AQ21" i="14"/>
  <c r="AR21" i="14"/>
  <c r="AS21" i="14"/>
  <c r="AT21" i="14"/>
  <c r="AU21" i="14"/>
  <c r="AV21" i="14"/>
  <c r="AW21" i="14"/>
  <c r="AX21" i="14"/>
  <c r="AY21" i="14"/>
  <c r="AZ21" i="14"/>
  <c r="BA21" i="14"/>
  <c r="BB21" i="14"/>
  <c r="BC21" i="14"/>
  <c r="BD21" i="14"/>
  <c r="BE21" i="14"/>
  <c r="BF21" i="14"/>
  <c r="BG21" i="14"/>
  <c r="BH21" i="14"/>
  <c r="BI21" i="14"/>
  <c r="BJ21" i="14"/>
  <c r="BK21" i="14"/>
  <c r="BL21" i="14"/>
  <c r="BM21" i="14"/>
  <c r="BN21" i="14"/>
  <c r="BO21" i="14"/>
  <c r="AH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BH22" i="14"/>
  <c r="BI22" i="14"/>
  <c r="BJ22" i="14"/>
  <c r="BK22" i="14"/>
  <c r="BL22" i="14"/>
  <c r="BM22" i="14"/>
  <c r="BN22" i="14"/>
  <c r="BO22" i="14"/>
  <c r="AH23" i="14"/>
  <c r="AJ23" i="14"/>
  <c r="AK23" i="14"/>
  <c r="AL23" i="14"/>
  <c r="AM23" i="14"/>
  <c r="AN23" i="14"/>
  <c r="AO23" i="14"/>
  <c r="AP23" i="14"/>
  <c r="AQ23" i="14"/>
  <c r="AR23" i="14"/>
  <c r="AS23" i="14"/>
  <c r="AT23" i="14"/>
  <c r="AU23" i="14"/>
  <c r="AV23" i="14"/>
  <c r="AW23" i="14"/>
  <c r="AX23" i="14"/>
  <c r="AY23" i="14"/>
  <c r="AZ23" i="14"/>
  <c r="BA23" i="14"/>
  <c r="BB23" i="14"/>
  <c r="BC23" i="14"/>
  <c r="BD23" i="14"/>
  <c r="BE23" i="14"/>
  <c r="BF23" i="14"/>
  <c r="BG23" i="14"/>
  <c r="BH23" i="14"/>
  <c r="BI23" i="14"/>
  <c r="BJ23" i="14"/>
  <c r="BK23" i="14"/>
  <c r="BL23" i="14"/>
  <c r="BM23" i="14"/>
  <c r="BN23" i="14"/>
  <c r="BO23" i="14"/>
  <c r="AH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BM24" i="14"/>
  <c r="BN24" i="14"/>
  <c r="BO24" i="14"/>
  <c r="AH25" i="14"/>
  <c r="AJ25" i="14"/>
  <c r="AK25" i="14"/>
  <c r="AL25" i="14"/>
  <c r="AM25" i="14"/>
  <c r="AN25" i="14"/>
  <c r="AO25" i="14"/>
  <c r="AP25" i="14"/>
  <c r="AQ25" i="14"/>
  <c r="AR25" i="14"/>
  <c r="AS25" i="14"/>
  <c r="AT25" i="14"/>
  <c r="AU25" i="14"/>
  <c r="AV25" i="14"/>
  <c r="AW25" i="14"/>
  <c r="AX25" i="14"/>
  <c r="AY25" i="14"/>
  <c r="AZ25" i="14"/>
  <c r="BA25" i="14"/>
  <c r="BB25" i="14"/>
  <c r="BC25" i="14"/>
  <c r="BD25" i="14"/>
  <c r="BE25" i="14"/>
  <c r="BF25" i="14"/>
  <c r="BG25" i="14"/>
  <c r="BH25" i="14"/>
  <c r="BI25" i="14"/>
  <c r="BJ25" i="14"/>
  <c r="BK25" i="14"/>
  <c r="BL25" i="14"/>
  <c r="BM25" i="14"/>
  <c r="BN25" i="14"/>
  <c r="BO25" i="14"/>
  <c r="AH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BO26" i="14"/>
  <c r="AH27" i="14"/>
  <c r="AJ27" i="14"/>
  <c r="AK27" i="14"/>
  <c r="AL27" i="14"/>
  <c r="AM27" i="14"/>
  <c r="AN27" i="14"/>
  <c r="AO27" i="14"/>
  <c r="AP27" i="14"/>
  <c r="AQ27" i="14"/>
  <c r="AR27" i="14"/>
  <c r="AS27" i="14"/>
  <c r="AT27" i="14"/>
  <c r="AU27" i="14"/>
  <c r="AV27" i="14"/>
  <c r="AW27" i="14"/>
  <c r="AX27" i="14"/>
  <c r="AY27" i="14"/>
  <c r="AZ27" i="14"/>
  <c r="BA27" i="14"/>
  <c r="BB27" i="14"/>
  <c r="BC27" i="14"/>
  <c r="BD27" i="14"/>
  <c r="BE27" i="14"/>
  <c r="BF27" i="14"/>
  <c r="BG27" i="14"/>
  <c r="BH27" i="14"/>
  <c r="BI27" i="14"/>
  <c r="BJ27" i="14"/>
  <c r="BK27" i="14"/>
  <c r="BL27" i="14"/>
  <c r="BM27" i="14"/>
  <c r="BN27" i="14"/>
  <c r="BO27" i="14"/>
  <c r="AH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AH29" i="14"/>
  <c r="AJ29" i="14"/>
  <c r="AK29" i="14"/>
  <c r="AL29" i="14"/>
  <c r="AM29" i="14"/>
  <c r="AN29" i="14"/>
  <c r="AO29" i="14"/>
  <c r="AP29" i="14"/>
  <c r="AQ29" i="14"/>
  <c r="AR29" i="14"/>
  <c r="AS29" i="14"/>
  <c r="AT29" i="14"/>
  <c r="AU29" i="14"/>
  <c r="AV29" i="14"/>
  <c r="AW29" i="14"/>
  <c r="AX29" i="14"/>
  <c r="AY29" i="14"/>
  <c r="AZ29" i="14"/>
  <c r="BA29" i="14"/>
  <c r="BB29" i="14"/>
  <c r="BC29" i="14"/>
  <c r="BD29" i="14"/>
  <c r="BE29" i="14"/>
  <c r="BF29" i="14"/>
  <c r="BG29" i="14"/>
  <c r="BH29" i="14"/>
  <c r="BI29" i="14"/>
  <c r="BJ29" i="14"/>
  <c r="BK29" i="14"/>
  <c r="BL29" i="14"/>
  <c r="BM29" i="14"/>
  <c r="BN29" i="14"/>
  <c r="BO29" i="14"/>
  <c r="AH30" i="14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BM30" i="14"/>
  <c r="BN30" i="14"/>
  <c r="BO30" i="14"/>
  <c r="AH31" i="14"/>
  <c r="AJ31" i="14"/>
  <c r="AK31" i="14"/>
  <c r="AL31" i="14"/>
  <c r="AM31" i="14"/>
  <c r="AN31" i="14"/>
  <c r="AO31" i="14"/>
  <c r="AP31" i="14"/>
  <c r="AQ31" i="14"/>
  <c r="AR31" i="14"/>
  <c r="AS31" i="14"/>
  <c r="AT31" i="14"/>
  <c r="AU31" i="14"/>
  <c r="AV31" i="14"/>
  <c r="AW31" i="14"/>
  <c r="AX31" i="14"/>
  <c r="AY31" i="14"/>
  <c r="AZ31" i="14"/>
  <c r="BA31" i="14"/>
  <c r="BB31" i="14"/>
  <c r="BC31" i="14"/>
  <c r="BD31" i="14"/>
  <c r="BE31" i="14"/>
  <c r="BF31" i="14"/>
  <c r="BG31" i="14"/>
  <c r="BH31" i="14"/>
  <c r="BI31" i="14"/>
  <c r="BJ31" i="14"/>
  <c r="BK31" i="14"/>
  <c r="BL31" i="14"/>
  <c r="BM31" i="14"/>
  <c r="BN31" i="14"/>
  <c r="BO31" i="14"/>
  <c r="AH32" i="14"/>
  <c r="AJ32" i="14"/>
  <c r="AK32" i="14"/>
  <c r="AL32" i="14"/>
  <c r="AM32" i="14"/>
  <c r="AN32" i="14"/>
  <c r="AO32" i="14"/>
  <c r="AP32" i="14"/>
  <c r="AQ32" i="14"/>
  <c r="AR32" i="14"/>
  <c r="AS32" i="14"/>
  <c r="AT32" i="14"/>
  <c r="AU32" i="14"/>
  <c r="AV32" i="14"/>
  <c r="AW32" i="14"/>
  <c r="AX32" i="14"/>
  <c r="AY32" i="14"/>
  <c r="AZ32" i="14"/>
  <c r="BA32" i="14"/>
  <c r="BB32" i="14"/>
  <c r="BC32" i="14"/>
  <c r="BD32" i="14"/>
  <c r="BE32" i="14"/>
  <c r="BF32" i="14"/>
  <c r="BG32" i="14"/>
  <c r="BH32" i="14"/>
  <c r="BI32" i="14"/>
  <c r="BJ32" i="14"/>
  <c r="BK32" i="14"/>
  <c r="BL32" i="14"/>
  <c r="BM32" i="14"/>
  <c r="BN32" i="14"/>
  <c r="BO32" i="14"/>
  <c r="AH33" i="14"/>
  <c r="AJ33" i="14"/>
  <c r="AK33" i="14"/>
  <c r="AL33" i="14"/>
  <c r="AM33" i="14"/>
  <c r="AN33" i="14"/>
  <c r="AO33" i="14"/>
  <c r="AP33" i="14"/>
  <c r="AQ33" i="14"/>
  <c r="AR33" i="14"/>
  <c r="AS33" i="14"/>
  <c r="AT33" i="14"/>
  <c r="AU33" i="14"/>
  <c r="AV33" i="14"/>
  <c r="AW33" i="14"/>
  <c r="AX33" i="14"/>
  <c r="AY33" i="14"/>
  <c r="AZ33" i="14"/>
  <c r="BA33" i="14"/>
  <c r="BB33" i="14"/>
  <c r="BC33" i="14"/>
  <c r="BD33" i="14"/>
  <c r="BE33" i="14"/>
  <c r="BF33" i="14"/>
  <c r="BG33" i="14"/>
  <c r="BH33" i="14"/>
  <c r="BI33" i="14"/>
  <c r="BJ33" i="14"/>
  <c r="BK33" i="14"/>
  <c r="BL33" i="14"/>
  <c r="BM33" i="14"/>
  <c r="BN33" i="14"/>
  <c r="BO33" i="14"/>
  <c r="AH34" i="14"/>
  <c r="AJ34" i="14"/>
  <c r="AK34" i="14"/>
  <c r="AL34" i="14"/>
  <c r="AM34" i="14"/>
  <c r="AN34" i="14"/>
  <c r="AO34" i="14"/>
  <c r="AP34" i="14"/>
  <c r="AQ34" i="14"/>
  <c r="AR34" i="14"/>
  <c r="AS34" i="14"/>
  <c r="AT34" i="14"/>
  <c r="AU34" i="14"/>
  <c r="AV34" i="14"/>
  <c r="AW34" i="14"/>
  <c r="AX34" i="14"/>
  <c r="AY34" i="14"/>
  <c r="AZ34" i="14"/>
  <c r="BA34" i="14"/>
  <c r="BB34" i="14"/>
  <c r="BC34" i="14"/>
  <c r="BD34" i="14"/>
  <c r="BE34" i="14"/>
  <c r="BF34" i="14"/>
  <c r="BG34" i="14"/>
  <c r="BH34" i="14"/>
  <c r="BI34" i="14"/>
  <c r="BJ34" i="14"/>
  <c r="BK34" i="14"/>
  <c r="BL34" i="14"/>
  <c r="BM34" i="14"/>
  <c r="BN34" i="14"/>
  <c r="BO34" i="14"/>
  <c r="AH35" i="14"/>
  <c r="AJ35" i="14"/>
  <c r="AK35" i="14"/>
  <c r="AL35" i="14"/>
  <c r="AM35" i="14"/>
  <c r="AN35" i="14"/>
  <c r="AO35" i="14"/>
  <c r="AP35" i="14"/>
  <c r="AQ35" i="14"/>
  <c r="AR35" i="14"/>
  <c r="AS35" i="14"/>
  <c r="AT35" i="14"/>
  <c r="AU35" i="14"/>
  <c r="AV35" i="14"/>
  <c r="AW35" i="14"/>
  <c r="AX35" i="14"/>
  <c r="AY35" i="14"/>
  <c r="AZ35" i="14"/>
  <c r="BA35" i="14"/>
  <c r="BB35" i="14"/>
  <c r="BC35" i="14"/>
  <c r="BD35" i="14"/>
  <c r="BE35" i="14"/>
  <c r="BF35" i="14"/>
  <c r="BG35" i="14"/>
  <c r="BH35" i="14"/>
  <c r="BI35" i="14"/>
  <c r="BJ35" i="14"/>
  <c r="BK35" i="14"/>
  <c r="BL35" i="14"/>
  <c r="BM35" i="14"/>
  <c r="BN35" i="14"/>
  <c r="BO35" i="14"/>
  <c r="AH36" i="14"/>
  <c r="AJ36" i="14"/>
  <c r="AK36" i="14"/>
  <c r="AL36" i="14"/>
  <c r="AM36" i="14"/>
  <c r="AN36" i="14"/>
  <c r="AO36" i="14"/>
  <c r="AP36" i="14"/>
  <c r="AQ36" i="14"/>
  <c r="AR36" i="14"/>
  <c r="AS36" i="14"/>
  <c r="AT36" i="14"/>
  <c r="AU36" i="14"/>
  <c r="AV36" i="14"/>
  <c r="AW36" i="14"/>
  <c r="AX36" i="14"/>
  <c r="AY36" i="14"/>
  <c r="AZ36" i="14"/>
  <c r="BA36" i="14"/>
  <c r="BB36" i="14"/>
  <c r="BC36" i="14"/>
  <c r="BD36" i="14"/>
  <c r="BE36" i="14"/>
  <c r="BF36" i="14"/>
  <c r="BG36" i="14"/>
  <c r="BH36" i="14"/>
  <c r="BI36" i="14"/>
  <c r="BJ36" i="14"/>
  <c r="BK36" i="14"/>
  <c r="BL36" i="14"/>
  <c r="BM36" i="14"/>
  <c r="BN36" i="14"/>
  <c r="BO36" i="14"/>
  <c r="AH37" i="14"/>
  <c r="AJ37" i="14"/>
  <c r="AK37" i="14"/>
  <c r="AL37" i="14"/>
  <c r="AM37" i="14"/>
  <c r="AN37" i="14"/>
  <c r="AO37" i="14"/>
  <c r="AP37" i="14"/>
  <c r="AQ37" i="14"/>
  <c r="AR37" i="14"/>
  <c r="AS37" i="14"/>
  <c r="AT37" i="14"/>
  <c r="AU37" i="14"/>
  <c r="AV37" i="14"/>
  <c r="AW37" i="14"/>
  <c r="AX37" i="14"/>
  <c r="AY37" i="14"/>
  <c r="AZ37" i="14"/>
  <c r="BA37" i="14"/>
  <c r="BB37" i="14"/>
  <c r="BC37" i="14"/>
  <c r="BD37" i="14"/>
  <c r="BE37" i="14"/>
  <c r="BF37" i="14"/>
  <c r="BG37" i="14"/>
  <c r="BH37" i="14"/>
  <c r="BI37" i="14"/>
  <c r="BJ37" i="14"/>
  <c r="BK37" i="14"/>
  <c r="BL37" i="14"/>
  <c r="BM37" i="14"/>
  <c r="BN37" i="14"/>
  <c r="BO37" i="14"/>
  <c r="AH38" i="14"/>
  <c r="AJ38" i="14"/>
  <c r="AK38" i="14"/>
  <c r="AL38" i="14"/>
  <c r="AM38" i="14"/>
  <c r="AN38" i="14"/>
  <c r="AO38" i="14"/>
  <c r="AP38" i="14"/>
  <c r="AQ38" i="14"/>
  <c r="AR38" i="14"/>
  <c r="AS38" i="14"/>
  <c r="AT38" i="14"/>
  <c r="AU38" i="14"/>
  <c r="AV38" i="14"/>
  <c r="AW38" i="14"/>
  <c r="AX38" i="14"/>
  <c r="AY38" i="14"/>
  <c r="AZ38" i="14"/>
  <c r="BA38" i="14"/>
  <c r="BB38" i="14"/>
  <c r="BC38" i="14"/>
  <c r="BD38" i="14"/>
  <c r="BE38" i="14"/>
  <c r="BF38" i="14"/>
  <c r="BG38" i="14"/>
  <c r="BH38" i="14"/>
  <c r="BI38" i="14"/>
  <c r="BJ38" i="14"/>
  <c r="BK38" i="14"/>
  <c r="BL38" i="14"/>
  <c r="BM38" i="14"/>
  <c r="BN38" i="14"/>
  <c r="BO38" i="14"/>
  <c r="AH39" i="14"/>
  <c r="AJ39" i="14"/>
  <c r="AK39" i="14"/>
  <c r="AL39" i="14"/>
  <c r="AM39" i="14"/>
  <c r="AN39" i="14"/>
  <c r="AO39" i="14"/>
  <c r="AP39" i="14"/>
  <c r="AQ39" i="14"/>
  <c r="AR39" i="14"/>
  <c r="AS39" i="14"/>
  <c r="AT39" i="14"/>
  <c r="AU39" i="14"/>
  <c r="AV39" i="14"/>
  <c r="AW39" i="14"/>
  <c r="AX39" i="14"/>
  <c r="AY39" i="14"/>
  <c r="AZ39" i="14"/>
  <c r="BA39" i="14"/>
  <c r="BB39" i="14"/>
  <c r="BC39" i="14"/>
  <c r="BD39" i="14"/>
  <c r="BE39" i="14"/>
  <c r="BF39" i="14"/>
  <c r="BG39" i="14"/>
  <c r="BH39" i="14"/>
  <c r="BI39" i="14"/>
  <c r="BJ39" i="14"/>
  <c r="BK39" i="14"/>
  <c r="BL39" i="14"/>
  <c r="BM39" i="14"/>
  <c r="BN39" i="14"/>
  <c r="BO39" i="14"/>
  <c r="AH40" i="14"/>
  <c r="AJ40" i="14"/>
  <c r="AK40" i="14"/>
  <c r="AL40" i="14"/>
  <c r="AM40" i="14"/>
  <c r="AN40" i="14"/>
  <c r="AO40" i="14"/>
  <c r="AP40" i="14"/>
  <c r="AQ40" i="14"/>
  <c r="AR40" i="14"/>
  <c r="AS40" i="14"/>
  <c r="AT40" i="14"/>
  <c r="AU40" i="14"/>
  <c r="AV40" i="14"/>
  <c r="AW40" i="14"/>
  <c r="AX40" i="14"/>
  <c r="AY40" i="14"/>
  <c r="AZ40" i="14"/>
  <c r="BA40" i="14"/>
  <c r="BB40" i="14"/>
  <c r="BC40" i="14"/>
  <c r="BD40" i="14"/>
  <c r="BE40" i="14"/>
  <c r="BF40" i="14"/>
  <c r="BG40" i="14"/>
  <c r="BH40" i="14"/>
  <c r="BI40" i="14"/>
  <c r="BJ40" i="14"/>
  <c r="BK40" i="14"/>
  <c r="BL40" i="14"/>
  <c r="BM40" i="14"/>
  <c r="BN40" i="14"/>
  <c r="BO40" i="14"/>
  <c r="AH41" i="14"/>
  <c r="AJ41" i="14"/>
  <c r="AK41" i="14"/>
  <c r="AL41" i="14"/>
  <c r="AM41" i="14"/>
  <c r="AN41" i="14"/>
  <c r="AO41" i="14"/>
  <c r="AP41" i="14"/>
  <c r="AQ41" i="14"/>
  <c r="AR41" i="14"/>
  <c r="AS41" i="14"/>
  <c r="AT41" i="14"/>
  <c r="AU41" i="14"/>
  <c r="AV41" i="14"/>
  <c r="AW41" i="14"/>
  <c r="AX41" i="14"/>
  <c r="AY41" i="14"/>
  <c r="AZ41" i="14"/>
  <c r="BA41" i="14"/>
  <c r="BB41" i="14"/>
  <c r="BC41" i="14"/>
  <c r="BD41" i="14"/>
  <c r="BE41" i="14"/>
  <c r="BF41" i="14"/>
  <c r="BG41" i="14"/>
  <c r="BH41" i="14"/>
  <c r="BI41" i="14"/>
  <c r="BJ41" i="14"/>
  <c r="BK41" i="14"/>
  <c r="BL41" i="14"/>
  <c r="BM41" i="14"/>
  <c r="BN41" i="14"/>
  <c r="BO41" i="14"/>
  <c r="AH42" i="14"/>
  <c r="AJ42" i="14"/>
  <c r="AK42" i="14"/>
  <c r="AL42" i="14"/>
  <c r="AM42" i="14"/>
  <c r="AN42" i="14"/>
  <c r="AO42" i="14"/>
  <c r="AP42" i="14"/>
  <c r="AQ42" i="14"/>
  <c r="AR42" i="14"/>
  <c r="AS42" i="14"/>
  <c r="AT42" i="14"/>
  <c r="AU42" i="14"/>
  <c r="AV42" i="14"/>
  <c r="AW42" i="14"/>
  <c r="AX42" i="14"/>
  <c r="AY42" i="14"/>
  <c r="AZ42" i="14"/>
  <c r="BA42" i="14"/>
  <c r="BB42" i="14"/>
  <c r="BC42" i="14"/>
  <c r="BD42" i="14"/>
  <c r="BE42" i="14"/>
  <c r="BF42" i="14"/>
  <c r="BG42" i="14"/>
  <c r="BH42" i="14"/>
  <c r="BI42" i="14"/>
  <c r="BJ42" i="14"/>
  <c r="BK42" i="14"/>
  <c r="BL42" i="14"/>
  <c r="BM42" i="14"/>
  <c r="BN42" i="14"/>
  <c r="BO42" i="14"/>
  <c r="AH43" i="14"/>
  <c r="AJ43" i="14"/>
  <c r="AK43" i="14"/>
  <c r="AL43" i="14"/>
  <c r="AM43" i="14"/>
  <c r="AN43" i="14"/>
  <c r="AO43" i="14"/>
  <c r="AP43" i="14"/>
  <c r="AQ43" i="14"/>
  <c r="AR43" i="14"/>
  <c r="AS43" i="14"/>
  <c r="AT43" i="14"/>
  <c r="AU43" i="14"/>
  <c r="AV43" i="14"/>
  <c r="AW43" i="14"/>
  <c r="AX43" i="14"/>
  <c r="AY43" i="14"/>
  <c r="AZ43" i="14"/>
  <c r="BA43" i="14"/>
  <c r="BB43" i="14"/>
  <c r="BC43" i="14"/>
  <c r="BD43" i="14"/>
  <c r="BE43" i="14"/>
  <c r="BF43" i="14"/>
  <c r="BG43" i="14"/>
  <c r="BH43" i="14"/>
  <c r="BI43" i="14"/>
  <c r="BJ43" i="14"/>
  <c r="BK43" i="14"/>
  <c r="BL43" i="14"/>
  <c r="BM43" i="14"/>
  <c r="BN43" i="14"/>
  <c r="BO43" i="14"/>
  <c r="AH44" i="14"/>
  <c r="AJ44" i="14"/>
  <c r="AK44" i="14"/>
  <c r="AL44" i="14"/>
  <c r="AM44" i="14"/>
  <c r="AN44" i="14"/>
  <c r="AO44" i="14"/>
  <c r="AP44" i="14"/>
  <c r="AQ44" i="14"/>
  <c r="AR44" i="14"/>
  <c r="AS44" i="14"/>
  <c r="AT44" i="14"/>
  <c r="AU44" i="14"/>
  <c r="AV44" i="14"/>
  <c r="AW44" i="14"/>
  <c r="AX44" i="14"/>
  <c r="AY44" i="14"/>
  <c r="AZ44" i="14"/>
  <c r="BA44" i="14"/>
  <c r="BB44" i="14"/>
  <c r="BC44" i="14"/>
  <c r="BD44" i="14"/>
  <c r="BE44" i="14"/>
  <c r="BF44" i="14"/>
  <c r="BG44" i="14"/>
  <c r="BH44" i="14"/>
  <c r="BI44" i="14"/>
  <c r="BJ44" i="14"/>
  <c r="BK44" i="14"/>
  <c r="BL44" i="14"/>
  <c r="BM44" i="14"/>
  <c r="BN44" i="14"/>
  <c r="BO44" i="14"/>
  <c r="AH45" i="14"/>
  <c r="AJ45" i="14"/>
  <c r="AK45" i="14"/>
  <c r="AL45" i="14"/>
  <c r="AM45" i="14"/>
  <c r="AN45" i="14"/>
  <c r="AO45" i="14"/>
  <c r="AP45" i="14"/>
  <c r="AQ45" i="14"/>
  <c r="AR45" i="14"/>
  <c r="AS45" i="14"/>
  <c r="AT45" i="14"/>
  <c r="AU45" i="14"/>
  <c r="AV45" i="14"/>
  <c r="AW45" i="14"/>
  <c r="AX45" i="14"/>
  <c r="AY45" i="14"/>
  <c r="AZ45" i="14"/>
  <c r="BA45" i="14"/>
  <c r="BB45" i="14"/>
  <c r="BC45" i="14"/>
  <c r="BD45" i="14"/>
  <c r="BE45" i="14"/>
  <c r="BF45" i="14"/>
  <c r="BG45" i="14"/>
  <c r="BH45" i="14"/>
  <c r="BI45" i="14"/>
  <c r="BJ45" i="14"/>
  <c r="BK45" i="14"/>
  <c r="BL45" i="14"/>
  <c r="BM45" i="14"/>
  <c r="BN45" i="14"/>
  <c r="BO45" i="14"/>
  <c r="AH46" i="14"/>
  <c r="AJ46" i="14"/>
  <c r="AK46" i="14"/>
  <c r="AL46" i="14"/>
  <c r="AM46" i="14"/>
  <c r="AN46" i="14"/>
  <c r="AO46" i="14"/>
  <c r="AP46" i="14"/>
  <c r="AQ46" i="14"/>
  <c r="AR46" i="14"/>
  <c r="AS46" i="14"/>
  <c r="AT46" i="14"/>
  <c r="AU46" i="14"/>
  <c r="AV46" i="14"/>
  <c r="AW46" i="14"/>
  <c r="AX46" i="14"/>
  <c r="AY46" i="14"/>
  <c r="AZ46" i="14"/>
  <c r="BA46" i="14"/>
  <c r="BB46" i="14"/>
  <c r="BC46" i="14"/>
  <c r="BD46" i="14"/>
  <c r="BE46" i="14"/>
  <c r="BF46" i="14"/>
  <c r="BG46" i="14"/>
  <c r="BH46" i="14"/>
  <c r="BI46" i="14"/>
  <c r="BJ46" i="14"/>
  <c r="BK46" i="14"/>
  <c r="BL46" i="14"/>
  <c r="BM46" i="14"/>
  <c r="BN46" i="14"/>
  <c r="BO46" i="14"/>
  <c r="AH47" i="14"/>
  <c r="AJ47" i="14"/>
  <c r="AK47" i="14"/>
  <c r="AL47" i="14"/>
  <c r="AM47" i="14"/>
  <c r="AN47" i="14"/>
  <c r="AO47" i="14"/>
  <c r="AP47" i="14"/>
  <c r="AQ47" i="14"/>
  <c r="AR47" i="14"/>
  <c r="AS47" i="14"/>
  <c r="AT47" i="14"/>
  <c r="AU47" i="14"/>
  <c r="AV47" i="14"/>
  <c r="AW47" i="14"/>
  <c r="AX47" i="14"/>
  <c r="AY47" i="14"/>
  <c r="AZ47" i="14"/>
  <c r="BA47" i="14"/>
  <c r="BB47" i="14"/>
  <c r="BC47" i="14"/>
  <c r="BD47" i="14"/>
  <c r="BE47" i="14"/>
  <c r="BF47" i="14"/>
  <c r="BG47" i="14"/>
  <c r="BH47" i="14"/>
  <c r="BI47" i="14"/>
  <c r="BJ47" i="14"/>
  <c r="BK47" i="14"/>
  <c r="BL47" i="14"/>
  <c r="BM47" i="14"/>
  <c r="BN47" i="14"/>
  <c r="BO47" i="14"/>
  <c r="AH48" i="14"/>
  <c r="AJ48" i="14"/>
  <c r="AK48" i="14"/>
  <c r="AL48" i="14"/>
  <c r="AM48" i="14"/>
  <c r="AN48" i="14"/>
  <c r="AO48" i="14"/>
  <c r="AP48" i="14"/>
  <c r="AQ48" i="14"/>
  <c r="AR48" i="14"/>
  <c r="AS48" i="14"/>
  <c r="AT48" i="14"/>
  <c r="AU48" i="14"/>
  <c r="AV48" i="14"/>
  <c r="AW48" i="14"/>
  <c r="AX48" i="14"/>
  <c r="AY48" i="14"/>
  <c r="AZ48" i="14"/>
  <c r="BA48" i="14"/>
  <c r="BB48" i="14"/>
  <c r="BC48" i="14"/>
  <c r="BD48" i="14"/>
  <c r="BE48" i="14"/>
  <c r="BF48" i="14"/>
  <c r="BG48" i="14"/>
  <c r="BH48" i="14"/>
  <c r="BI48" i="14"/>
  <c r="BJ48" i="14"/>
  <c r="BK48" i="14"/>
  <c r="BL48" i="14"/>
  <c r="BM48" i="14"/>
  <c r="BN48" i="14"/>
  <c r="BO48" i="14"/>
  <c r="AH49" i="14"/>
  <c r="AJ49" i="14"/>
  <c r="AK49" i="14"/>
  <c r="AL49" i="14"/>
  <c r="AM49" i="14"/>
  <c r="AN49" i="14"/>
  <c r="AO49" i="14"/>
  <c r="AP49" i="14"/>
  <c r="AQ49" i="14"/>
  <c r="AR49" i="14"/>
  <c r="AS49" i="14"/>
  <c r="AT49" i="14"/>
  <c r="AU49" i="14"/>
  <c r="AV49" i="14"/>
  <c r="AW49" i="14"/>
  <c r="AX49" i="14"/>
  <c r="AY49" i="14"/>
  <c r="AZ49" i="14"/>
  <c r="BA49" i="14"/>
  <c r="BB49" i="14"/>
  <c r="BC49" i="14"/>
  <c r="BD49" i="14"/>
  <c r="BE49" i="14"/>
  <c r="BF49" i="14"/>
  <c r="BG49" i="14"/>
  <c r="BH49" i="14"/>
  <c r="BI49" i="14"/>
  <c r="BJ49" i="14"/>
  <c r="BK49" i="14"/>
  <c r="BL49" i="14"/>
  <c r="BM49" i="14"/>
  <c r="BN49" i="14"/>
  <c r="BO49" i="14"/>
  <c r="AH50" i="14"/>
  <c r="AJ50" i="14"/>
  <c r="AK50" i="14"/>
  <c r="AL50" i="14"/>
  <c r="AM50" i="14"/>
  <c r="AN50" i="14"/>
  <c r="AO50" i="14"/>
  <c r="AP50" i="14"/>
  <c r="AQ50" i="14"/>
  <c r="AR50" i="14"/>
  <c r="AS50" i="14"/>
  <c r="AT50" i="14"/>
  <c r="AU50" i="14"/>
  <c r="AV50" i="14"/>
  <c r="AW50" i="14"/>
  <c r="AX50" i="14"/>
  <c r="AY50" i="14"/>
  <c r="AZ50" i="14"/>
  <c r="BA50" i="14"/>
  <c r="BB50" i="14"/>
  <c r="BC50" i="14"/>
  <c r="BD50" i="14"/>
  <c r="BE50" i="14"/>
  <c r="BF50" i="14"/>
  <c r="BG50" i="14"/>
  <c r="BH50" i="14"/>
  <c r="BI50" i="14"/>
  <c r="BJ50" i="14"/>
  <c r="BK50" i="14"/>
  <c r="BL50" i="14"/>
  <c r="BM50" i="14"/>
  <c r="BN50" i="14"/>
  <c r="BO50" i="14"/>
  <c r="AH51" i="14"/>
  <c r="AJ51" i="14"/>
  <c r="AK51" i="14"/>
  <c r="AL51" i="14"/>
  <c r="AM51" i="14"/>
  <c r="AN51" i="14"/>
  <c r="AO51" i="14"/>
  <c r="AP51" i="14"/>
  <c r="AQ51" i="14"/>
  <c r="AR51" i="14"/>
  <c r="AS51" i="14"/>
  <c r="AT51" i="14"/>
  <c r="AU51" i="14"/>
  <c r="AV51" i="14"/>
  <c r="AW51" i="14"/>
  <c r="AX51" i="14"/>
  <c r="AY51" i="14"/>
  <c r="AZ51" i="14"/>
  <c r="BA51" i="14"/>
  <c r="BB51" i="14"/>
  <c r="BC51" i="14"/>
  <c r="BD51" i="14"/>
  <c r="BE51" i="14"/>
  <c r="BF51" i="14"/>
  <c r="BG51" i="14"/>
  <c r="BH51" i="14"/>
  <c r="BI51" i="14"/>
  <c r="BJ51" i="14"/>
  <c r="BK51" i="14"/>
  <c r="BL51" i="14"/>
  <c r="BM51" i="14"/>
  <c r="BN51" i="14"/>
  <c r="BO51" i="14"/>
  <c r="AH52" i="14"/>
  <c r="AJ52" i="14"/>
  <c r="AK52" i="14"/>
  <c r="AL52" i="14"/>
  <c r="AM52" i="14"/>
  <c r="AN52" i="14"/>
  <c r="AO52" i="14"/>
  <c r="AP52" i="14"/>
  <c r="AQ52" i="14"/>
  <c r="AR52" i="14"/>
  <c r="AS52" i="14"/>
  <c r="AT52" i="14"/>
  <c r="AU52" i="14"/>
  <c r="AV52" i="14"/>
  <c r="AW52" i="14"/>
  <c r="AX52" i="14"/>
  <c r="AY52" i="14"/>
  <c r="AZ52" i="14"/>
  <c r="BA52" i="14"/>
  <c r="BB52" i="14"/>
  <c r="BC52" i="14"/>
  <c r="BD52" i="14"/>
  <c r="BE52" i="14"/>
  <c r="BF52" i="14"/>
  <c r="BG52" i="14"/>
  <c r="BH52" i="14"/>
  <c r="BI52" i="14"/>
  <c r="BJ52" i="14"/>
  <c r="BK52" i="14"/>
  <c r="BL52" i="14"/>
  <c r="BM52" i="14"/>
  <c r="BN52" i="14"/>
  <c r="BO52" i="14"/>
  <c r="AH53" i="14"/>
  <c r="AJ53" i="14"/>
  <c r="AK53" i="14"/>
  <c r="AL53" i="14"/>
  <c r="AM53" i="14"/>
  <c r="AN53" i="14"/>
  <c r="AO53" i="14"/>
  <c r="AP53" i="14"/>
  <c r="AQ53" i="14"/>
  <c r="AR53" i="14"/>
  <c r="AS53" i="14"/>
  <c r="AT53" i="14"/>
  <c r="AU53" i="14"/>
  <c r="AV53" i="14"/>
  <c r="AW53" i="14"/>
  <c r="AX53" i="14"/>
  <c r="AY53" i="14"/>
  <c r="AZ53" i="14"/>
  <c r="BA53" i="14"/>
  <c r="BB53" i="14"/>
  <c r="BC53" i="14"/>
  <c r="BD53" i="14"/>
  <c r="BE53" i="14"/>
  <c r="BF53" i="14"/>
  <c r="BG53" i="14"/>
  <c r="BH53" i="14"/>
  <c r="BI53" i="14"/>
  <c r="BJ53" i="14"/>
  <c r="BK53" i="14"/>
  <c r="BL53" i="14"/>
  <c r="BM53" i="14"/>
  <c r="BN53" i="14"/>
  <c r="BO53" i="14"/>
  <c r="AH54" i="14"/>
  <c r="AJ54" i="14"/>
  <c r="AK54" i="14"/>
  <c r="AL54" i="14"/>
  <c r="AM54" i="14"/>
  <c r="AN54" i="14"/>
  <c r="AO54" i="14"/>
  <c r="AP54" i="14"/>
  <c r="AQ54" i="14"/>
  <c r="AR54" i="14"/>
  <c r="AS54" i="14"/>
  <c r="AT54" i="14"/>
  <c r="AU54" i="14"/>
  <c r="AV54" i="14"/>
  <c r="AW54" i="14"/>
  <c r="AX54" i="14"/>
  <c r="AY54" i="14"/>
  <c r="AZ54" i="14"/>
  <c r="BA54" i="14"/>
  <c r="BB54" i="14"/>
  <c r="BC54" i="14"/>
  <c r="BD54" i="14"/>
  <c r="BE54" i="14"/>
  <c r="BF54" i="14"/>
  <c r="BG54" i="14"/>
  <c r="BH54" i="14"/>
  <c r="BI54" i="14"/>
  <c r="BJ54" i="14"/>
  <c r="BK54" i="14"/>
  <c r="BL54" i="14"/>
  <c r="BM54" i="14"/>
  <c r="BN54" i="14"/>
  <c r="BO54" i="14"/>
  <c r="AH55" i="14"/>
  <c r="AJ55" i="14"/>
  <c r="AK55" i="14"/>
  <c r="AL55" i="14"/>
  <c r="AM55" i="14"/>
  <c r="AN55" i="14"/>
  <c r="AO55" i="14"/>
  <c r="AP55" i="14"/>
  <c r="AQ55" i="14"/>
  <c r="AR55" i="14"/>
  <c r="AS55" i="14"/>
  <c r="AT55" i="14"/>
  <c r="AU55" i="14"/>
  <c r="AV55" i="14"/>
  <c r="AW55" i="14"/>
  <c r="AX55" i="14"/>
  <c r="AY55" i="14"/>
  <c r="AZ55" i="14"/>
  <c r="BA55" i="14"/>
  <c r="BB55" i="14"/>
  <c r="BC55" i="14"/>
  <c r="BD55" i="14"/>
  <c r="BE55" i="14"/>
  <c r="BF55" i="14"/>
  <c r="BG55" i="14"/>
  <c r="BH55" i="14"/>
  <c r="BI55" i="14"/>
  <c r="BJ55" i="14"/>
  <c r="BK55" i="14"/>
  <c r="BL55" i="14"/>
  <c r="BM55" i="14"/>
  <c r="BN55" i="14"/>
  <c r="BO55" i="14"/>
  <c r="AH56" i="14"/>
  <c r="AJ56" i="14"/>
  <c r="AK56" i="14"/>
  <c r="AL56" i="14"/>
  <c r="AM56" i="14"/>
  <c r="AN56" i="14"/>
  <c r="AO56" i="14"/>
  <c r="AP56" i="14"/>
  <c r="AQ56" i="14"/>
  <c r="AR56" i="14"/>
  <c r="AS56" i="14"/>
  <c r="AT56" i="14"/>
  <c r="AU56" i="14"/>
  <c r="AV56" i="14"/>
  <c r="AW56" i="14"/>
  <c r="AX56" i="14"/>
  <c r="AY56" i="14"/>
  <c r="AZ56" i="14"/>
  <c r="BA56" i="14"/>
  <c r="BB56" i="14"/>
  <c r="BC56" i="14"/>
  <c r="BD56" i="14"/>
  <c r="BE56" i="14"/>
  <c r="BF56" i="14"/>
  <c r="BG56" i="14"/>
  <c r="BH56" i="14"/>
  <c r="BI56" i="14"/>
  <c r="BJ56" i="14"/>
  <c r="BK56" i="14"/>
  <c r="BL56" i="14"/>
  <c r="BM56" i="14"/>
  <c r="BN56" i="14"/>
  <c r="BO56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H57" i="14"/>
  <c r="AJ57" i="14"/>
  <c r="BQ60" i="14"/>
  <c r="BQ61" i="14"/>
  <c r="BQ62" i="14"/>
  <c r="BQ63" i="14"/>
  <c r="BQ69" i="14"/>
  <c r="BJ67" i="18" l="1"/>
  <c r="BL66" i="18"/>
  <c r="BN67" i="18"/>
  <c r="BI66" i="18"/>
  <c r="BI67" i="18"/>
  <c r="AR57" i="17"/>
  <c r="AM60" i="17"/>
  <c r="AV61" i="17"/>
  <c r="AX60" i="17"/>
  <c r="AL60" i="17"/>
  <c r="AR61" i="17"/>
  <c r="AL61" i="17"/>
  <c r="AN60" i="17"/>
  <c r="AU57" i="17"/>
  <c r="AV66" i="16"/>
  <c r="AT66" i="16"/>
  <c r="AQ60" i="15"/>
  <c r="BF67" i="15"/>
  <c r="BE66" i="15"/>
  <c r="AP60" i="15"/>
  <c r="BE67" i="15"/>
  <c r="BD66" i="15"/>
  <c r="AL57" i="15"/>
  <c r="AV67" i="14"/>
  <c r="BB57" i="14"/>
  <c r="AP67" i="14"/>
  <c r="AP70" i="14" s="1"/>
  <c r="AR66" i="14"/>
  <c r="AR67" i="14"/>
  <c r="BN67" i="14"/>
  <c r="AS67" i="14"/>
  <c r="BA66" i="14"/>
  <c r="AL66" i="14"/>
  <c r="BA57" i="14"/>
  <c r="AO67" i="14"/>
  <c r="BJ57" i="14"/>
  <c r="AZ67" i="18"/>
  <c r="AT57" i="18"/>
  <c r="AL60" i="18"/>
  <c r="BD66" i="18"/>
  <c r="AL61" i="18"/>
  <c r="BF67" i="18"/>
  <c r="AT67" i="18"/>
  <c r="AN61" i="18"/>
  <c r="BF57" i="18"/>
  <c r="AZ66" i="18"/>
  <c r="AN57" i="18"/>
  <c r="AT66" i="18"/>
  <c r="BL57" i="18"/>
  <c r="AM57" i="17"/>
  <c r="BP34" i="17"/>
  <c r="BB60" i="17"/>
  <c r="AP60" i="17"/>
  <c r="BB57" i="17"/>
  <c r="BN60" i="17"/>
  <c r="BH60" i="17"/>
  <c r="BK57" i="17"/>
  <c r="AY57" i="17"/>
  <c r="BH61" i="17"/>
  <c r="BJ61" i="17"/>
  <c r="BD57" i="17"/>
  <c r="BM60" i="17"/>
  <c r="BJ57" i="17"/>
  <c r="AL57" i="17"/>
  <c r="AT61" i="17"/>
  <c r="BD60" i="17"/>
  <c r="BP41" i="16"/>
  <c r="BP29" i="16"/>
  <c r="BG60" i="16"/>
  <c r="BD60" i="16"/>
  <c r="BP25" i="16"/>
  <c r="AZ66" i="16"/>
  <c r="AX57" i="16"/>
  <c r="BP53" i="16"/>
  <c r="BP45" i="16"/>
  <c r="BE70" i="15"/>
  <c r="BH66" i="15"/>
  <c r="BH70" i="15" s="1"/>
  <c r="AV57" i="15"/>
  <c r="AV60" i="15"/>
  <c r="BH57" i="15"/>
  <c r="AL66" i="15"/>
  <c r="AX66" i="14"/>
  <c r="BJ67" i="14"/>
  <c r="BP56" i="14"/>
  <c r="AZ57" i="14"/>
  <c r="BP44" i="14"/>
  <c r="BP40" i="14"/>
  <c r="BP36" i="14"/>
  <c r="BP32" i="14"/>
  <c r="BP28" i="14"/>
  <c r="AN66" i="14"/>
  <c r="BP24" i="14"/>
  <c r="BP20" i="14"/>
  <c r="BI67" i="14"/>
  <c r="AW57" i="14"/>
  <c r="BB66" i="14"/>
  <c r="AT57" i="14"/>
  <c r="AV57" i="14"/>
  <c r="BD70" i="15"/>
  <c r="AT67" i="14"/>
  <c r="AZ60" i="17"/>
  <c r="AR60" i="15"/>
  <c r="BM67" i="15"/>
  <c r="BD57" i="15"/>
  <c r="BD67" i="15"/>
  <c r="AR61" i="15"/>
  <c r="AR57" i="15"/>
  <c r="AN67" i="16"/>
  <c r="BE67" i="18"/>
  <c r="BL66" i="15"/>
  <c r="BF66" i="15"/>
  <c r="BF70" i="15" s="1"/>
  <c r="AT60" i="15"/>
  <c r="BC66" i="15"/>
  <c r="BL57" i="15"/>
  <c r="AN61" i="15"/>
  <c r="AN70" i="15" s="1"/>
  <c r="BF57" i="15"/>
  <c r="AT61" i="15"/>
  <c r="AT57" i="15"/>
  <c r="BO67" i="15"/>
  <c r="BO70" i="15" s="1"/>
  <c r="BC67" i="15"/>
  <c r="AQ57" i="15"/>
  <c r="BN60" i="16"/>
  <c r="BB66" i="16"/>
  <c r="BB70" i="16" s="1"/>
  <c r="BK60" i="16"/>
  <c r="BH57" i="16"/>
  <c r="AV67" i="16"/>
  <c r="AV70" i="16" s="1"/>
  <c r="AV57" i="16"/>
  <c r="AP67" i="16"/>
  <c r="BK61" i="16"/>
  <c r="AY67" i="16"/>
  <c r="AY70" i="16" s="1"/>
  <c r="AM67" i="16"/>
  <c r="AM70" i="16" s="1"/>
  <c r="AO66" i="16"/>
  <c r="AX66" i="16"/>
  <c r="AX70" i="16" s="1"/>
  <c r="BP17" i="16"/>
  <c r="BA57" i="16"/>
  <c r="AW66" i="16"/>
  <c r="AN57" i="16"/>
  <c r="BI57" i="14"/>
  <c r="AW67" i="14"/>
  <c r="AW70" i="14" s="1"/>
  <c r="AK57" i="14"/>
  <c r="AK67" i="14"/>
  <c r="BL66" i="14"/>
  <c r="BL70" i="14" s="1"/>
  <c r="BN66" i="14"/>
  <c r="BH66" i="14"/>
  <c r="AV66" i="14"/>
  <c r="AV70" i="14" s="1"/>
  <c r="BE67" i="14"/>
  <c r="BE57" i="14"/>
  <c r="AS57" i="14"/>
  <c r="BN57" i="14"/>
  <c r="AP57" i="14"/>
  <c r="BH67" i="14"/>
  <c r="AT57" i="17"/>
  <c r="BP48" i="14"/>
  <c r="AZ67" i="14"/>
  <c r="BP49" i="16"/>
  <c r="BP37" i="16"/>
  <c r="BP33" i="16"/>
  <c r="BA66" i="16"/>
  <c r="BJ60" i="16"/>
  <c r="BP21" i="16"/>
  <c r="BP13" i="16"/>
  <c r="BD61" i="16"/>
  <c r="BM57" i="16"/>
  <c r="AO57" i="16"/>
  <c r="AX67" i="16"/>
  <c r="BP9" i="16"/>
  <c r="AL67" i="16"/>
  <c r="AL70" i="16" s="1"/>
  <c r="BP54" i="17"/>
  <c r="BP50" i="17"/>
  <c r="BP46" i="17"/>
  <c r="BP42" i="17"/>
  <c r="BP38" i="17"/>
  <c r="BP30" i="17"/>
  <c r="BL60" i="17"/>
  <c r="BI60" i="17"/>
  <c r="AW60" i="17"/>
  <c r="AK60" i="17"/>
  <c r="BF60" i="17"/>
  <c r="AT60" i="17"/>
  <c r="BP22" i="17"/>
  <c r="BP18" i="17"/>
  <c r="BP14" i="17"/>
  <c r="BO57" i="17"/>
  <c r="AZ57" i="17"/>
  <c r="AN57" i="17"/>
  <c r="BI61" i="17"/>
  <c r="AW61" i="17"/>
  <c r="AK61" i="17"/>
  <c r="BF57" i="17"/>
  <c r="BF61" i="17"/>
  <c r="AQ66" i="16"/>
  <c r="BL61" i="16"/>
  <c r="BL57" i="16"/>
  <c r="AZ67" i="16"/>
  <c r="AZ70" i="16" s="1"/>
  <c r="BI61" i="16"/>
  <c r="BN66" i="18"/>
  <c r="BB66" i="18"/>
  <c r="AP60" i="18"/>
  <c r="BH67" i="18"/>
  <c r="BE57" i="18"/>
  <c r="AS57" i="18"/>
  <c r="AS67" i="18"/>
  <c r="BN57" i="18"/>
  <c r="BB67" i="18"/>
  <c r="BB57" i="18"/>
  <c r="AP61" i="18"/>
  <c r="BP57" i="18"/>
  <c r="AP57" i="18"/>
  <c r="AR60" i="18"/>
  <c r="BD57" i="18"/>
  <c r="AR57" i="18"/>
  <c r="AR61" i="18"/>
  <c r="BA67" i="18"/>
  <c r="AX67" i="18"/>
  <c r="BJ66" i="14"/>
  <c r="BJ70" i="14" s="1"/>
  <c r="AU66" i="14"/>
  <c r="BM57" i="14"/>
  <c r="BA67" i="14"/>
  <c r="AO57" i="14"/>
  <c r="AX57" i="14"/>
  <c r="AX67" i="14"/>
  <c r="AL67" i="14"/>
  <c r="AL57" i="14"/>
  <c r="BG57" i="14"/>
  <c r="AU57" i="14"/>
  <c r="AZ67" i="15"/>
  <c r="AW67" i="15"/>
  <c r="BE61" i="16"/>
  <c r="BP52" i="14"/>
  <c r="AZ66" i="14"/>
  <c r="AZ70" i="14" s="1"/>
  <c r="BF66" i="14"/>
  <c r="BP57" i="16"/>
  <c r="BJ66" i="15"/>
  <c r="BJ57" i="15"/>
  <c r="BP57" i="15"/>
  <c r="AN57" i="15"/>
  <c r="AR57" i="16"/>
  <c r="BM61" i="16"/>
  <c r="BM70" i="16" s="1"/>
  <c r="BP16" i="14"/>
  <c r="BP12" i="14"/>
  <c r="AN67" i="14"/>
  <c r="AX66" i="15"/>
  <c r="BG66" i="15"/>
  <c r="AX57" i="15"/>
  <c r="AL67" i="15"/>
  <c r="BG67" i="15"/>
  <c r="AU57" i="15"/>
  <c r="AV57" i="17"/>
  <c r="BP55" i="18"/>
  <c r="BP51" i="18"/>
  <c r="BP47" i="18"/>
  <c r="BP43" i="18"/>
  <c r="BP39" i="18"/>
  <c r="BP35" i="18"/>
  <c r="BP31" i="18"/>
  <c r="AY66" i="18"/>
  <c r="BP27" i="18"/>
  <c r="BH66" i="18"/>
  <c r="BP23" i="18"/>
  <c r="BP19" i="18"/>
  <c r="BP15" i="18"/>
  <c r="BP11" i="18"/>
  <c r="BH57" i="18"/>
  <c r="AV57" i="18"/>
  <c r="AV67" i="18"/>
  <c r="BP53" i="14"/>
  <c r="BP49" i="14"/>
  <c r="BP45" i="14"/>
  <c r="BP41" i="14"/>
  <c r="BP37" i="14"/>
  <c r="BP33" i="14"/>
  <c r="BP29" i="14"/>
  <c r="AY66" i="14"/>
  <c r="BP25" i="14"/>
  <c r="BP21" i="14"/>
  <c r="BP17" i="14"/>
  <c r="BP13" i="14"/>
  <c r="BB67" i="14"/>
  <c r="BB70" i="14" s="1"/>
  <c r="BK57" i="14"/>
  <c r="AY57" i="14"/>
  <c r="BP9" i="14"/>
  <c r="BJ67" i="15"/>
  <c r="BP56" i="16"/>
  <c r="BP52" i="16"/>
  <c r="AT57" i="16"/>
  <c r="BP48" i="16"/>
  <c r="BP44" i="16"/>
  <c r="BP40" i="16"/>
  <c r="BP36" i="16"/>
  <c r="BP32" i="16"/>
  <c r="BP28" i="16"/>
  <c r="AN66" i="16"/>
  <c r="BP24" i="16"/>
  <c r="BP20" i="16"/>
  <c r="BP16" i="16"/>
  <c r="BP12" i="16"/>
  <c r="AZ57" i="16"/>
  <c r="BB61" i="17"/>
  <c r="AX61" i="17"/>
  <c r="AX57" i="17"/>
  <c r="BG61" i="17"/>
  <c r="BG57" i="17"/>
  <c r="AU61" i="17"/>
  <c r="AM61" i="18"/>
  <c r="AS60" i="15"/>
  <c r="BE57" i="15"/>
  <c r="AN57" i="14"/>
  <c r="BP22" i="14"/>
  <c r="BP14" i="14"/>
  <c r="BP47" i="14"/>
  <c r="BP39" i="14"/>
  <c r="BP31" i="14"/>
  <c r="BP27" i="14"/>
  <c r="BP23" i="14"/>
  <c r="BP19" i="14"/>
  <c r="BP15" i="14"/>
  <c r="BP11" i="14"/>
  <c r="BP56" i="15"/>
  <c r="BP52" i="15"/>
  <c r="BP48" i="15"/>
  <c r="BP44" i="15"/>
  <c r="BP40" i="15"/>
  <c r="BP36" i="15"/>
  <c r="BP32" i="15"/>
  <c r="BP28" i="15"/>
  <c r="AZ66" i="15"/>
  <c r="BP24" i="15"/>
  <c r="BP20" i="15"/>
  <c r="BP16" i="15"/>
  <c r="BP12" i="15"/>
  <c r="BL67" i="15"/>
  <c r="AZ57" i="15"/>
  <c r="BP54" i="16"/>
  <c r="BF61" i="16"/>
  <c r="BQ62" i="16" s="1"/>
  <c r="BP50" i="16"/>
  <c r="BP46" i="16"/>
  <c r="BP42" i="16"/>
  <c r="BP38" i="16"/>
  <c r="BP34" i="16"/>
  <c r="BP30" i="16"/>
  <c r="BI60" i="16"/>
  <c r="BP26" i="16"/>
  <c r="BP22" i="16"/>
  <c r="BP18" i="16"/>
  <c r="BP14" i="16"/>
  <c r="BI57" i="16"/>
  <c r="AW57" i="16"/>
  <c r="AK57" i="16"/>
  <c r="AT67" i="16"/>
  <c r="AT70" i="16" s="1"/>
  <c r="AR60" i="17"/>
  <c r="BD67" i="18"/>
  <c r="BJ57" i="18"/>
  <c r="AL57" i="18"/>
  <c r="AS57" i="15"/>
  <c r="AP57" i="15"/>
  <c r="BO60" i="17"/>
  <c r="BP50" i="14"/>
  <c r="BP34" i="14"/>
  <c r="BP30" i="14"/>
  <c r="BI66" i="14"/>
  <c r="BP18" i="14"/>
  <c r="BA67" i="15"/>
  <c r="BP55" i="14"/>
  <c r="BP43" i="14"/>
  <c r="BP35" i="14"/>
  <c r="BD67" i="14"/>
  <c r="BD70" i="14" s="1"/>
  <c r="AX67" i="15"/>
  <c r="AV61" i="15"/>
  <c r="BH60" i="16"/>
  <c r="BH61" i="16"/>
  <c r="BH57" i="17"/>
  <c r="BP56" i="17"/>
  <c r="BP52" i="17"/>
  <c r="BP48" i="17"/>
  <c r="BP44" i="17"/>
  <c r="BP40" i="17"/>
  <c r="BP36" i="17"/>
  <c r="BP32" i="17"/>
  <c r="BP28" i="17"/>
  <c r="BP24" i="17"/>
  <c r="BP20" i="17"/>
  <c r="BP16" i="17"/>
  <c r="BP12" i="17"/>
  <c r="BL61" i="17"/>
  <c r="BL57" i="17"/>
  <c r="AZ61" i="17"/>
  <c r="AN61" i="17"/>
  <c r="BO61" i="17"/>
  <c r="BL67" i="18"/>
  <c r="BP46" i="14"/>
  <c r="BP26" i="14"/>
  <c r="BP10" i="14"/>
  <c r="BF57" i="14"/>
  <c r="BE60" i="17"/>
  <c r="AS60" i="17"/>
  <c r="BE61" i="17"/>
  <c r="AS61" i="17"/>
  <c r="BN61" i="17"/>
  <c r="BN57" i="17"/>
  <c r="AP57" i="17"/>
  <c r="AP61" i="17"/>
  <c r="BF67" i="14"/>
  <c r="BP51" i="14"/>
  <c r="BD57" i="14"/>
  <c r="BJ61" i="16"/>
  <c r="BP55" i="16"/>
  <c r="BP51" i="16"/>
  <c r="BP47" i="16"/>
  <c r="BP43" i="16"/>
  <c r="BP39" i="16"/>
  <c r="BP35" i="16"/>
  <c r="BP31" i="16"/>
  <c r="BP27" i="16"/>
  <c r="BP23" i="16"/>
  <c r="BP19" i="16"/>
  <c r="BP15" i="16"/>
  <c r="BP11" i="16"/>
  <c r="BD57" i="16"/>
  <c r="AR67" i="16"/>
  <c r="AR70" i="16" s="1"/>
  <c r="BP53" i="17"/>
  <c r="BP49" i="17"/>
  <c r="BP45" i="17"/>
  <c r="BP41" i="17"/>
  <c r="BP37" i="17"/>
  <c r="BP33" i="17"/>
  <c r="BP29" i="17"/>
  <c r="BK60" i="17"/>
  <c r="AY60" i="17"/>
  <c r="BP25" i="17"/>
  <c r="BP21" i="17"/>
  <c r="BP17" i="17"/>
  <c r="BP13" i="17"/>
  <c r="BK61" i="17"/>
  <c r="AY61" i="17"/>
  <c r="BP9" i="17"/>
  <c r="AX66" i="18"/>
  <c r="BG66" i="18"/>
  <c r="AU66" i="18"/>
  <c r="BM67" i="18"/>
  <c r="AX57" i="18"/>
  <c r="BG67" i="18"/>
  <c r="AU67" i="18"/>
  <c r="BQ67" i="18" s="1"/>
  <c r="BN57" i="15"/>
  <c r="BB67" i="15"/>
  <c r="BQ68" i="15" s="1"/>
  <c r="AQ60" i="17"/>
  <c r="BC61" i="17"/>
  <c r="AQ61" i="17"/>
  <c r="AQ57" i="17"/>
  <c r="BP56" i="18"/>
  <c r="BP52" i="18"/>
  <c r="AQ61" i="18"/>
  <c r="AZ57" i="18"/>
  <c r="BL57" i="14"/>
  <c r="BP54" i="14"/>
  <c r="BP42" i="14"/>
  <c r="BP38" i="14"/>
  <c r="AT66" i="14"/>
  <c r="BB57" i="15"/>
  <c r="BC57" i="17"/>
  <c r="BM67" i="14"/>
  <c r="BN67" i="15"/>
  <c r="BN70" i="15" s="1"/>
  <c r="AP61" i="15"/>
  <c r="AP66" i="16"/>
  <c r="BB67" i="16"/>
  <c r="BP54" i="18"/>
  <c r="BP50" i="18"/>
  <c r="BP46" i="18"/>
  <c r="BP42" i="18"/>
  <c r="BP38" i="18"/>
  <c r="BP34" i="18"/>
  <c r="BP30" i="18"/>
  <c r="AW66" i="18"/>
  <c r="AK60" i="18"/>
  <c r="BF66" i="18"/>
  <c r="BP22" i="18"/>
  <c r="BP18" i="18"/>
  <c r="BP14" i="18"/>
  <c r="BI57" i="18"/>
  <c r="AW57" i="18"/>
  <c r="AW67" i="18"/>
  <c r="BC66" i="14"/>
  <c r="AQ66" i="14"/>
  <c r="BC57" i="14"/>
  <c r="AQ57" i="14"/>
  <c r="BP53" i="15"/>
  <c r="BP49" i="15"/>
  <c r="BP45" i="15"/>
  <c r="BP41" i="15"/>
  <c r="BP37" i="15"/>
  <c r="BP33" i="15"/>
  <c r="BP29" i="15"/>
  <c r="BK66" i="15"/>
  <c r="BK70" i="15" s="1"/>
  <c r="AY66" i="15"/>
  <c r="AY70" i="15" s="1"/>
  <c r="BP25" i="15"/>
  <c r="BP21" i="15"/>
  <c r="BP17" i="15"/>
  <c r="BP13" i="15"/>
  <c r="BK67" i="15"/>
  <c r="AY67" i="15"/>
  <c r="BP9" i="15"/>
  <c r="BN61" i="16"/>
  <c r="AP57" i="16"/>
  <c r="BA60" i="17"/>
  <c r="BM61" i="17"/>
  <c r="BA61" i="17"/>
  <c r="AO61" i="17"/>
  <c r="BQ62" i="17" s="1"/>
  <c r="BH57" i="14"/>
  <c r="BE66" i="14"/>
  <c r="AS66" i="14"/>
  <c r="BM66" i="15"/>
  <c r="BA66" i="15"/>
  <c r="AO60" i="15"/>
  <c r="BM57" i="15"/>
  <c r="BA57" i="15"/>
  <c r="AO57" i="15"/>
  <c r="AU66" i="16"/>
  <c r="BG61" i="16"/>
  <c r="AU67" i="16"/>
  <c r="BO66" i="18"/>
  <c r="AQ60" i="18"/>
  <c r="BO67" i="18"/>
  <c r="BC67" i="18"/>
  <c r="AQ57" i="18"/>
  <c r="BP48" i="18"/>
  <c r="BP44" i="18"/>
  <c r="BP40" i="18"/>
  <c r="BP36" i="18"/>
  <c r="BP32" i="18"/>
  <c r="BP28" i="18"/>
  <c r="BP24" i="18"/>
  <c r="BP20" i="18"/>
  <c r="BP16" i="18"/>
  <c r="BP12" i="18"/>
  <c r="AR57" i="14"/>
  <c r="BM66" i="14"/>
  <c r="AO66" i="14"/>
  <c r="AO70" i="14" s="1"/>
  <c r="BP54" i="15"/>
  <c r="BP50" i="15"/>
  <c r="BP46" i="15"/>
  <c r="BP42" i="15"/>
  <c r="BP38" i="15"/>
  <c r="BP34" i="15"/>
  <c r="BP30" i="15"/>
  <c r="AW66" i="15"/>
  <c r="BP26" i="15"/>
  <c r="BP22" i="15"/>
  <c r="BP18" i="15"/>
  <c r="BP14" i="15"/>
  <c r="BI57" i="15"/>
  <c r="AW57" i="15"/>
  <c r="AK57" i="15"/>
  <c r="BL60" i="16"/>
  <c r="BL70" i="16" s="1"/>
  <c r="BO60" i="16"/>
  <c r="BC60" i="16"/>
  <c r="BC70" i="16" s="1"/>
  <c r="BO61" i="16"/>
  <c r="BC61" i="16"/>
  <c r="AQ67" i="16"/>
  <c r="BP55" i="17"/>
  <c r="BP51" i="17"/>
  <c r="BP47" i="17"/>
  <c r="BP43" i="17"/>
  <c r="BP39" i="17"/>
  <c r="BP35" i="17"/>
  <c r="BP31" i="17"/>
  <c r="BP27" i="17"/>
  <c r="BP23" i="17"/>
  <c r="BP19" i="17"/>
  <c r="BP15" i="17"/>
  <c r="BP11" i="17"/>
  <c r="BP53" i="18"/>
  <c r="BP49" i="18"/>
  <c r="BP45" i="18"/>
  <c r="BP41" i="18"/>
  <c r="BP37" i="18"/>
  <c r="BP33" i="18"/>
  <c r="BP29" i="18"/>
  <c r="BK66" i="18"/>
  <c r="BP25" i="18"/>
  <c r="BP21" i="18"/>
  <c r="BP17" i="18"/>
  <c r="BP13" i="18"/>
  <c r="BK67" i="18"/>
  <c r="AY67" i="18"/>
  <c r="BP9" i="18"/>
  <c r="BP55" i="15"/>
  <c r="BP51" i="15"/>
  <c r="BP47" i="15"/>
  <c r="BP43" i="15"/>
  <c r="BP39" i="15"/>
  <c r="BP35" i="15"/>
  <c r="BP31" i="15"/>
  <c r="BP27" i="15"/>
  <c r="BP23" i="15"/>
  <c r="BP19" i="15"/>
  <c r="BP15" i="15"/>
  <c r="BP11" i="15"/>
  <c r="BB57" i="16"/>
  <c r="BE60" i="16"/>
  <c r="BE57" i="16"/>
  <c r="AS57" i="16"/>
  <c r="BM66" i="18"/>
  <c r="BA66" i="18"/>
  <c r="BM57" i="18"/>
  <c r="BA57" i="18"/>
  <c r="AO57" i="18"/>
  <c r="AK57" i="18"/>
  <c r="AM60" i="18"/>
  <c r="BQ60" i="18" s="1"/>
  <c r="BO57" i="18"/>
  <c r="BK57" i="18"/>
  <c r="BG57" i="18"/>
  <c r="BC57" i="18"/>
  <c r="AY57" i="18"/>
  <c r="AU57" i="18"/>
  <c r="AM57" i="18"/>
  <c r="BP26" i="18"/>
  <c r="BP10" i="18"/>
  <c r="AO61" i="18"/>
  <c r="BQ62" i="18" s="1"/>
  <c r="AK61" i="18"/>
  <c r="AM61" i="17"/>
  <c r="BP26" i="17"/>
  <c r="BP10" i="17"/>
  <c r="BM57" i="17"/>
  <c r="BI57" i="17"/>
  <c r="BE57" i="17"/>
  <c r="BA57" i="17"/>
  <c r="AW57" i="17"/>
  <c r="AS57" i="17"/>
  <c r="AO57" i="17"/>
  <c r="AK57" i="17"/>
  <c r="BP57" i="17"/>
  <c r="BA67" i="16"/>
  <c r="AO67" i="16"/>
  <c r="AK67" i="16"/>
  <c r="BO57" i="16"/>
  <c r="BK57" i="16"/>
  <c r="BG57" i="16"/>
  <c r="BC57" i="16"/>
  <c r="AY57" i="16"/>
  <c r="AU57" i="16"/>
  <c r="AQ57" i="16"/>
  <c r="AM57" i="16"/>
  <c r="BP10" i="16"/>
  <c r="AW67" i="16"/>
  <c r="BN57" i="16"/>
  <c r="BJ57" i="16"/>
  <c r="BF57" i="16"/>
  <c r="AL57" i="16"/>
  <c r="AS67" i="16"/>
  <c r="AS70" i="16" s="1"/>
  <c r="AK66" i="15"/>
  <c r="AU61" i="15"/>
  <c r="AQ61" i="15"/>
  <c r="AQ70" i="15" s="1"/>
  <c r="AM61" i="15"/>
  <c r="BO57" i="15"/>
  <c r="BK57" i="15"/>
  <c r="BG57" i="15"/>
  <c r="BC57" i="15"/>
  <c r="AY57" i="15"/>
  <c r="AM57" i="15"/>
  <c r="BP10" i="15"/>
  <c r="AK67" i="15"/>
  <c r="AS61" i="15"/>
  <c r="AO61" i="15"/>
  <c r="AM60" i="15"/>
  <c r="AK66" i="14"/>
  <c r="BK67" i="14"/>
  <c r="BK70" i="14" s="1"/>
  <c r="BG67" i="14"/>
  <c r="BG70" i="14" s="1"/>
  <c r="BC67" i="14"/>
  <c r="AY67" i="14"/>
  <c r="AY70" i="14" s="1"/>
  <c r="AU67" i="14"/>
  <c r="AQ67" i="14"/>
  <c r="AM67" i="14"/>
  <c r="BP57" i="14"/>
  <c r="AM57" i="14"/>
  <c r="AQ70" i="16" l="1"/>
  <c r="BQ61" i="16"/>
  <c r="BQ66" i="16"/>
  <c r="AW70" i="16"/>
  <c r="BK70" i="16"/>
  <c r="BA70" i="15"/>
  <c r="AX70" i="15"/>
  <c r="AP70" i="15"/>
  <c r="AV70" i="15"/>
  <c r="BJ70" i="15"/>
  <c r="AL70" i="14"/>
  <c r="AS70" i="14"/>
  <c r="AX70" i="14"/>
  <c r="AR70" i="14"/>
  <c r="BA70" i="14"/>
  <c r="BI70" i="14"/>
  <c r="BN70" i="14"/>
  <c r="BQ66" i="18"/>
  <c r="BP66" i="18"/>
  <c r="BQ68" i="18"/>
  <c r="BQ61" i="17"/>
  <c r="BQ60" i="17"/>
  <c r="BO70" i="16"/>
  <c r="AU70" i="16"/>
  <c r="BE70" i="16"/>
  <c r="BN70" i="16"/>
  <c r="BF70" i="16"/>
  <c r="AP70" i="16"/>
  <c r="BP60" i="16"/>
  <c r="BP61" i="16"/>
  <c r="BD70" i="16"/>
  <c r="AO70" i="15"/>
  <c r="AL70" i="15"/>
  <c r="BC70" i="15"/>
  <c r="AW70" i="15"/>
  <c r="BG70" i="15"/>
  <c r="AT70" i="15"/>
  <c r="AR70" i="15"/>
  <c r="AZ70" i="15"/>
  <c r="AN70" i="14"/>
  <c r="AT70" i="14"/>
  <c r="BF70" i="14"/>
  <c r="BP60" i="17"/>
  <c r="BP71" i="17" s="1"/>
  <c r="BQ60" i="16"/>
  <c r="BH70" i="14"/>
  <c r="BL70" i="15"/>
  <c r="BJ70" i="16"/>
  <c r="BH70" i="16"/>
  <c r="BB70" i="15"/>
  <c r="BG70" i="16"/>
  <c r="BM70" i="14"/>
  <c r="BP67" i="18"/>
  <c r="AS70" i="15"/>
  <c r="BQ67" i="14"/>
  <c r="AU70" i="14"/>
  <c r="BM70" i="15"/>
  <c r="BP66" i="16"/>
  <c r="BQ67" i="16"/>
  <c r="BE70" i="14"/>
  <c r="AN70" i="16"/>
  <c r="BA70" i="16"/>
  <c r="BP61" i="17"/>
  <c r="BI70" i="16"/>
  <c r="BC70" i="14"/>
  <c r="BP60" i="18"/>
  <c r="BP61" i="18"/>
  <c r="BQ61" i="18"/>
  <c r="AO70" i="16"/>
  <c r="BP67" i="16"/>
  <c r="BP71" i="16" s="1"/>
  <c r="AK70" i="16"/>
  <c r="BQ68" i="16"/>
  <c r="BP60" i="15"/>
  <c r="BQ60" i="15"/>
  <c r="AM70" i="15"/>
  <c r="BP61" i="15"/>
  <c r="BQ61" i="15"/>
  <c r="BP67" i="15"/>
  <c r="BQ67" i="15"/>
  <c r="BQ66" i="15"/>
  <c r="AK70" i="15"/>
  <c r="BP66" i="15"/>
  <c r="AU70" i="15"/>
  <c r="BQ62" i="15"/>
  <c r="AQ70" i="14"/>
  <c r="AK70" i="14"/>
  <c r="BQ66" i="14"/>
  <c r="BQ68" i="14"/>
  <c r="AM70" i="14"/>
  <c r="BP71" i="18" l="1"/>
  <c r="BP71" i="15"/>
  <c r="D57" i="1" l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C57" i="1"/>
  <c r="B7" i="7" l="1"/>
  <c r="B7" i="6"/>
  <c r="B7" i="5"/>
  <c r="B7" i="4"/>
  <c r="B7" i="3"/>
  <c r="C5" i="3" l="1"/>
  <c r="C5" i="4"/>
  <c r="C5" i="5"/>
  <c r="C5" i="6"/>
  <c r="C5" i="7"/>
  <c r="C5" i="2"/>
  <c r="C5" i="1"/>
  <c r="AH12" i="1"/>
  <c r="AH16" i="1"/>
  <c r="AH20" i="1"/>
  <c r="AH24" i="1"/>
  <c r="AH28" i="1"/>
  <c r="AH32" i="1"/>
  <c r="AH36" i="1"/>
  <c r="AH40" i="1"/>
  <c r="AH44" i="1"/>
  <c r="AH48" i="1"/>
  <c r="AH52" i="1"/>
  <c r="AH56" i="1"/>
  <c r="AH47" i="1" l="1"/>
  <c r="AH35" i="1"/>
  <c r="AH23" i="1"/>
  <c r="AH11" i="1"/>
  <c r="AH43" i="1"/>
  <c r="AH39" i="1"/>
  <c r="AH31" i="1"/>
  <c r="AH27" i="1"/>
  <c r="AH19" i="1"/>
  <c r="AH15" i="1"/>
  <c r="AH10" i="1"/>
  <c r="AH55" i="1"/>
  <c r="AH54" i="1"/>
  <c r="AH42" i="1"/>
  <c r="AH30" i="1"/>
  <c r="AH14" i="1"/>
  <c r="AH51" i="1"/>
  <c r="AH50" i="1"/>
  <c r="AH46" i="1"/>
  <c r="AH38" i="1"/>
  <c r="AH34" i="1"/>
  <c r="AH26" i="1"/>
  <c r="AH22" i="1"/>
  <c r="AH18" i="1"/>
  <c r="AH25" i="1"/>
  <c r="AH33" i="2"/>
  <c r="AH35" i="2"/>
  <c r="AH53" i="1"/>
  <c r="AH49" i="1"/>
  <c r="AH45" i="1"/>
  <c r="AH41" i="1"/>
  <c r="AH37" i="1"/>
  <c r="AH33" i="1"/>
  <c r="AH29" i="1"/>
  <c r="AH21" i="1"/>
  <c r="AH17" i="1"/>
  <c r="AH13" i="1"/>
  <c r="AG57" i="7" l="1"/>
  <c r="AH45" i="5"/>
  <c r="AG57" i="5"/>
  <c r="AH15" i="5"/>
  <c r="AG57" i="4"/>
  <c r="AH47" i="4"/>
  <c r="AH37" i="2"/>
  <c r="AH23" i="2"/>
  <c r="AH29" i="2"/>
  <c r="AH27" i="2"/>
  <c r="AH11" i="2"/>
  <c r="AH17" i="2"/>
  <c r="AH9" i="2"/>
  <c r="AH39" i="2"/>
  <c r="AH13" i="2"/>
  <c r="AH44" i="2"/>
  <c r="AH52" i="2"/>
  <c r="AH19" i="2"/>
  <c r="AH56" i="2"/>
  <c r="AH48" i="2"/>
  <c r="AG57" i="2"/>
  <c r="AH34" i="7"/>
  <c r="AH26" i="7"/>
  <c r="AH18" i="7"/>
  <c r="AH10" i="7"/>
  <c r="AH41" i="7"/>
  <c r="AH49" i="7"/>
  <c r="AH35" i="7"/>
  <c r="AH27" i="7"/>
  <c r="AH19" i="7"/>
  <c r="AH11" i="7"/>
  <c r="AH37" i="7"/>
  <c r="AH25" i="7"/>
  <c r="AH24" i="7"/>
  <c r="AH40" i="7"/>
  <c r="AH13" i="7"/>
  <c r="AH50" i="7"/>
  <c r="AH43" i="7"/>
  <c r="AH51" i="7"/>
  <c r="AH52" i="7"/>
  <c r="AH21" i="7"/>
  <c r="AH20" i="7"/>
  <c r="AH36" i="7"/>
  <c r="AH54" i="7"/>
  <c r="AH38" i="7"/>
  <c r="AH30" i="7"/>
  <c r="AH22" i="7"/>
  <c r="AH14" i="7"/>
  <c r="AH45" i="7"/>
  <c r="AH53" i="7"/>
  <c r="AH39" i="7"/>
  <c r="AH31" i="7"/>
  <c r="AH23" i="7"/>
  <c r="AH15" i="7"/>
  <c r="AH29" i="7"/>
  <c r="AH16" i="7"/>
  <c r="AH32" i="7"/>
  <c r="AH46" i="7"/>
  <c r="AH56" i="7"/>
  <c r="AH42" i="7"/>
  <c r="AH47" i="7"/>
  <c r="AH55" i="7"/>
  <c r="AH44" i="7"/>
  <c r="AH17" i="7"/>
  <c r="AH33" i="7"/>
  <c r="AH9" i="7"/>
  <c r="AH12" i="7"/>
  <c r="AH28" i="7"/>
  <c r="AH48" i="7"/>
  <c r="AH52" i="6"/>
  <c r="AH44" i="6"/>
  <c r="AH36" i="6"/>
  <c r="AH28" i="6"/>
  <c r="AH20" i="6"/>
  <c r="AH12" i="6"/>
  <c r="AH47" i="6"/>
  <c r="AH29" i="6"/>
  <c r="AH43" i="6"/>
  <c r="AH19" i="6"/>
  <c r="AH37" i="6"/>
  <c r="AH53" i="6"/>
  <c r="AH55" i="6"/>
  <c r="AH56" i="6"/>
  <c r="AH48" i="6"/>
  <c r="AH40" i="6"/>
  <c r="AH32" i="6"/>
  <c r="AH24" i="6"/>
  <c r="AH16" i="6"/>
  <c r="AH17" i="6"/>
  <c r="AH9" i="6"/>
  <c r="AH11" i="6"/>
  <c r="AH27" i="6"/>
  <c r="AH45" i="6"/>
  <c r="AH25" i="6"/>
  <c r="AH50" i="6"/>
  <c r="AH42" i="6"/>
  <c r="AH34" i="6"/>
  <c r="AH26" i="6"/>
  <c r="AH18" i="6"/>
  <c r="AH10" i="6"/>
  <c r="AH13" i="6"/>
  <c r="AH23" i="6"/>
  <c r="AH41" i="6"/>
  <c r="AH35" i="6"/>
  <c r="AH54" i="6"/>
  <c r="AH46" i="6"/>
  <c r="AH38" i="6"/>
  <c r="AH30" i="6"/>
  <c r="AH22" i="6"/>
  <c r="AH14" i="6"/>
  <c r="AH21" i="6"/>
  <c r="AH15" i="6"/>
  <c r="AH31" i="6"/>
  <c r="AH39" i="6"/>
  <c r="AH33" i="6"/>
  <c r="AH49" i="6"/>
  <c r="AH51" i="6"/>
  <c r="AH11" i="5"/>
  <c r="AH20" i="5"/>
  <c r="AH18" i="5"/>
  <c r="AH26" i="5"/>
  <c r="AH17" i="5"/>
  <c r="AH36" i="5"/>
  <c r="AH52" i="5"/>
  <c r="AH50" i="5"/>
  <c r="AH47" i="5"/>
  <c r="AH32" i="5"/>
  <c r="AH39" i="5"/>
  <c r="AH27" i="5"/>
  <c r="AH24" i="5"/>
  <c r="AH55" i="5"/>
  <c r="AH49" i="5"/>
  <c r="AH19" i="5"/>
  <c r="AH43" i="5"/>
  <c r="AH25" i="5"/>
  <c r="AH33" i="5"/>
  <c r="AH44" i="5"/>
  <c r="AH34" i="5"/>
  <c r="AH42" i="5"/>
  <c r="AH31" i="5"/>
  <c r="AH53" i="5"/>
  <c r="AH23" i="5"/>
  <c r="AH9" i="5"/>
  <c r="AH16" i="5"/>
  <c r="AH41" i="5"/>
  <c r="AH37" i="5"/>
  <c r="AH10" i="5"/>
  <c r="AH12" i="5"/>
  <c r="AH28" i="5"/>
  <c r="AH14" i="5"/>
  <c r="AH22" i="5"/>
  <c r="AH30" i="5"/>
  <c r="AH35" i="5"/>
  <c r="AH51" i="5"/>
  <c r="AH13" i="5"/>
  <c r="AH21" i="5"/>
  <c r="AH29" i="5"/>
  <c r="AH40" i="5"/>
  <c r="AH48" i="5"/>
  <c r="AH56" i="5"/>
  <c r="AH38" i="5"/>
  <c r="AH46" i="5"/>
  <c r="AH54" i="5"/>
  <c r="AH45" i="4"/>
  <c r="AH13" i="4"/>
  <c r="AH29" i="4"/>
  <c r="AH56" i="4"/>
  <c r="AH48" i="4"/>
  <c r="AH46" i="4"/>
  <c r="AH52" i="4"/>
  <c r="AH14" i="4"/>
  <c r="AH38" i="4"/>
  <c r="AH26" i="4"/>
  <c r="AH9" i="4"/>
  <c r="AH25" i="4"/>
  <c r="AH51" i="4"/>
  <c r="AH12" i="4"/>
  <c r="AH20" i="4"/>
  <c r="AH28" i="4"/>
  <c r="AH36" i="4"/>
  <c r="AH43" i="4"/>
  <c r="AH49" i="4"/>
  <c r="AH18" i="4"/>
  <c r="AH30" i="4"/>
  <c r="AH11" i="4"/>
  <c r="AH19" i="4"/>
  <c r="AH27" i="4"/>
  <c r="AH35" i="4"/>
  <c r="AH50" i="4"/>
  <c r="AH22" i="4"/>
  <c r="AH10" i="4"/>
  <c r="AH17" i="4"/>
  <c r="AH33" i="4"/>
  <c r="AH16" i="4"/>
  <c r="AH24" i="4"/>
  <c r="AH32" i="4"/>
  <c r="AH40" i="4"/>
  <c r="AH53" i="4"/>
  <c r="AH41" i="4"/>
  <c r="AH21" i="4"/>
  <c r="AH37" i="4"/>
  <c r="AH15" i="4"/>
  <c r="AH23" i="4"/>
  <c r="AH31" i="4"/>
  <c r="AH39" i="4"/>
  <c r="AH42" i="4"/>
  <c r="AH44" i="4"/>
  <c r="AH55" i="4"/>
  <c r="AH54" i="4"/>
  <c r="AH34" i="4"/>
  <c r="AH12" i="3"/>
  <c r="AH11" i="3"/>
  <c r="AH17" i="3"/>
  <c r="AH34" i="3"/>
  <c r="AH41" i="3"/>
  <c r="AH45" i="3"/>
  <c r="AH51" i="3"/>
  <c r="AH10" i="3"/>
  <c r="AH13" i="3"/>
  <c r="AH24" i="3"/>
  <c r="AH21" i="3"/>
  <c r="AH29" i="3"/>
  <c r="AH44" i="3"/>
  <c r="AH43" i="3"/>
  <c r="AH56" i="3"/>
  <c r="AH52" i="3"/>
  <c r="AH47" i="3"/>
  <c r="AH55" i="3"/>
  <c r="AH40" i="3"/>
  <c r="AH22" i="3"/>
  <c r="AH20" i="3"/>
  <c r="AH9" i="3"/>
  <c r="AH30" i="3"/>
  <c r="AH26" i="3"/>
  <c r="AH19" i="3"/>
  <c r="AH27" i="3"/>
  <c r="AH33" i="3"/>
  <c r="AH36" i="3"/>
  <c r="AH39" i="3"/>
  <c r="AH42" i="3"/>
  <c r="AH53" i="3"/>
  <c r="AH50" i="3"/>
  <c r="AH16" i="3"/>
  <c r="AH25" i="3"/>
  <c r="AH48" i="3"/>
  <c r="AH14" i="3"/>
  <c r="AH28" i="3"/>
  <c r="AH18" i="3"/>
  <c r="AH35" i="3"/>
  <c r="AH31" i="3"/>
  <c r="AH38" i="3"/>
  <c r="AH15" i="3"/>
  <c r="AH23" i="3"/>
  <c r="AH49" i="3"/>
  <c r="AH32" i="3"/>
  <c r="AH46" i="3"/>
  <c r="AH54" i="3"/>
  <c r="AH37" i="3"/>
  <c r="AH43" i="2"/>
  <c r="AH40" i="2"/>
  <c r="AH26" i="2"/>
  <c r="AH10" i="2"/>
  <c r="AH42" i="2"/>
  <c r="AH50" i="2"/>
  <c r="AH25" i="2"/>
  <c r="AH16" i="2"/>
  <c r="AH49" i="2"/>
  <c r="AH41" i="2"/>
  <c r="AH38" i="2"/>
  <c r="AH31" i="2"/>
  <c r="AH30" i="2"/>
  <c r="AH22" i="2"/>
  <c r="AH15" i="2"/>
  <c r="AH14" i="2"/>
  <c r="AH46" i="2"/>
  <c r="AH54" i="2"/>
  <c r="AH45" i="2"/>
  <c r="AH36" i="2"/>
  <c r="AH28" i="2"/>
  <c r="AH21" i="2"/>
  <c r="AH20" i="2"/>
  <c r="AH12" i="2"/>
  <c r="AH51" i="2"/>
  <c r="AH34" i="2"/>
  <c r="AH18" i="2"/>
  <c r="AH53" i="2"/>
  <c r="AH32" i="2"/>
  <c r="AH24" i="2"/>
  <c r="AH47" i="2"/>
  <c r="AH55" i="2"/>
  <c r="AH9" i="1"/>
  <c r="F57" i="5"/>
  <c r="D57" i="5"/>
  <c r="S57" i="7"/>
  <c r="AB57" i="7"/>
  <c r="AA57" i="7"/>
  <c r="M57" i="2"/>
  <c r="AA57" i="2"/>
  <c r="AC57" i="2"/>
  <c r="J57" i="4"/>
  <c r="AC57" i="6"/>
  <c r="K57" i="6"/>
  <c r="W57" i="7"/>
  <c r="V57" i="5"/>
  <c r="O57" i="7"/>
  <c r="I57" i="7"/>
  <c r="H57" i="7"/>
  <c r="W57" i="2"/>
  <c r="AE57" i="2"/>
  <c r="W57" i="3"/>
  <c r="N57" i="3"/>
  <c r="T57" i="3"/>
  <c r="J57" i="3"/>
  <c r="Z57" i="3"/>
  <c r="V57" i="3"/>
  <c r="N57" i="4"/>
  <c r="U57" i="6"/>
  <c r="E57" i="6"/>
  <c r="G57" i="6"/>
  <c r="E57" i="7"/>
  <c r="X57" i="5"/>
  <c r="U57" i="2"/>
  <c r="S57" i="2"/>
  <c r="I57" i="2"/>
  <c r="E57" i="2"/>
  <c r="M57" i="7"/>
  <c r="L57" i="7"/>
  <c r="K57" i="7"/>
  <c r="AF57" i="5"/>
  <c r="K57" i="2"/>
  <c r="F57" i="3"/>
  <c r="G57" i="4"/>
  <c r="AD57" i="4"/>
  <c r="Z57" i="4"/>
  <c r="M57" i="6"/>
  <c r="AA57" i="6"/>
  <c r="G57" i="7"/>
  <c r="X57" i="7"/>
  <c r="Y57" i="2"/>
  <c r="AD57" i="3"/>
  <c r="V57" i="4"/>
  <c r="W57" i="6"/>
  <c r="Q57" i="6"/>
  <c r="S57" i="6"/>
  <c r="AF57" i="7"/>
  <c r="P57" i="7"/>
  <c r="N57" i="5"/>
  <c r="AD57" i="5"/>
  <c r="P57" i="5"/>
  <c r="H57" i="5"/>
  <c r="AE57" i="7"/>
  <c r="O57" i="2"/>
  <c r="G57" i="2"/>
  <c r="Q57" i="2"/>
  <c r="D57" i="3"/>
  <c r="E57" i="3"/>
  <c r="R57" i="4"/>
  <c r="H57" i="4"/>
  <c r="E57" i="4"/>
  <c r="P57" i="6"/>
  <c r="Z57" i="6"/>
  <c r="J57" i="6"/>
  <c r="Z57" i="7"/>
  <c r="J57" i="7"/>
  <c r="Z57" i="5"/>
  <c r="I57" i="5"/>
  <c r="Y57" i="5"/>
  <c r="K57" i="5"/>
  <c r="AA57" i="5"/>
  <c r="Q57" i="7"/>
  <c r="C57" i="7"/>
  <c r="Z57" i="2"/>
  <c r="J57" i="2"/>
  <c r="X57" i="2"/>
  <c r="H57" i="2"/>
  <c r="R57" i="3"/>
  <c r="AE57" i="3"/>
  <c r="K57" i="3"/>
  <c r="H57" i="3"/>
  <c r="X57" i="3"/>
  <c r="I57" i="3"/>
  <c r="Y57" i="3"/>
  <c r="F57" i="4"/>
  <c r="AH57" i="4"/>
  <c r="C57" i="4"/>
  <c r="O57" i="4"/>
  <c r="L57" i="4"/>
  <c r="AB57" i="4"/>
  <c r="I57" i="4"/>
  <c r="Y57" i="4"/>
  <c r="AB57" i="6"/>
  <c r="L57" i="6"/>
  <c r="V57" i="6"/>
  <c r="F57" i="6"/>
  <c r="AB57" i="5"/>
  <c r="V57" i="7"/>
  <c r="F57" i="7"/>
  <c r="R57" i="5"/>
  <c r="M57" i="5"/>
  <c r="AC57" i="5"/>
  <c r="O57" i="5"/>
  <c r="AE57" i="5"/>
  <c r="AC57" i="7"/>
  <c r="V57" i="2"/>
  <c r="F57" i="2"/>
  <c r="T57" i="2"/>
  <c r="D57" i="2"/>
  <c r="AH57" i="3"/>
  <c r="C57" i="3"/>
  <c r="U57" i="3"/>
  <c r="AA57" i="4"/>
  <c r="X57" i="4"/>
  <c r="U57" i="4"/>
  <c r="AF57" i="6"/>
  <c r="G57" i="3"/>
  <c r="S57" i="3"/>
  <c r="L57" i="3"/>
  <c r="AB57" i="3"/>
  <c r="M57" i="3"/>
  <c r="AC57" i="3"/>
  <c r="K57" i="4"/>
  <c r="W57" i="4"/>
  <c r="P57" i="4"/>
  <c r="AF57" i="4"/>
  <c r="M57" i="4"/>
  <c r="AC57" i="4"/>
  <c r="Y57" i="6"/>
  <c r="I57" i="6"/>
  <c r="X57" i="6"/>
  <c r="H57" i="6"/>
  <c r="R57" i="6"/>
  <c r="T57" i="5"/>
  <c r="T57" i="7"/>
  <c r="D57" i="7"/>
  <c r="R57" i="7"/>
  <c r="J57" i="5"/>
  <c r="Q57" i="5"/>
  <c r="AH57" i="5"/>
  <c r="C57" i="5"/>
  <c r="S57" i="5"/>
  <c r="C57" i="6"/>
  <c r="Y57" i="7"/>
  <c r="C57" i="2"/>
  <c r="R57" i="2"/>
  <c r="AF57" i="2"/>
  <c r="P57" i="2"/>
  <c r="AH57" i="2"/>
  <c r="O57" i="3"/>
  <c r="AA57" i="3"/>
  <c r="P57" i="3"/>
  <c r="AF57" i="3"/>
  <c r="Q57" i="3"/>
  <c r="S57" i="4"/>
  <c r="AE57" i="4"/>
  <c r="D57" i="4"/>
  <c r="T57" i="4"/>
  <c r="Q57" i="4"/>
  <c r="T57" i="6"/>
  <c r="D57" i="6"/>
  <c r="AE57" i="6"/>
  <c r="O57" i="6"/>
  <c r="AD57" i="6"/>
  <c r="N57" i="6"/>
  <c r="L57" i="5"/>
  <c r="AD57" i="7"/>
  <c r="N57" i="7"/>
  <c r="E57" i="5"/>
  <c r="U57" i="5"/>
  <c r="G57" i="5"/>
  <c r="W57" i="5"/>
  <c r="AH57" i="6"/>
  <c r="U57" i="7"/>
  <c r="AH57" i="7"/>
  <c r="AD57" i="2"/>
  <c r="N57" i="2"/>
  <c r="AB57" i="2"/>
  <c r="L57" i="2"/>
  <c r="AH57" i="1"/>
</calcChain>
</file>

<file path=xl/sharedStrings.xml><?xml version="1.0" encoding="utf-8"?>
<sst xmlns="http://schemas.openxmlformats.org/spreadsheetml/2006/main" count="1531" uniqueCount="137">
  <si>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</si>
  <si>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</si>
  <si>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</si>
  <si>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</si>
  <si>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</si>
  <si>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</si>
  <si>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</si>
  <si>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</si>
  <si>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</si>
  <si>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</si>
  <si>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</si>
  <si>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</si>
  <si>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</si>
  <si>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</si>
  <si>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</si>
  <si>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</si>
  <si>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</si>
  <si>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</si>
  <si>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</si>
  <si>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</si>
  <si>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</si>
  <si>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</si>
  <si>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</si>
  <si>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</si>
  <si>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</si>
  <si>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</si>
  <si>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</si>
  <si>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</si>
  <si>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</si>
  <si>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</si>
  <si>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合　計</t>
  </si>
  <si>
    <t>土</t>
  </si>
  <si>
    <t>日</t>
  </si>
  <si>
    <t>月</t>
  </si>
  <si>
    <t>火</t>
  </si>
  <si>
    <t>水</t>
  </si>
  <si>
    <t>木</t>
  </si>
  <si>
    <t>金</t>
  </si>
  <si>
    <t xml:space="preserve"> 0:00- 0:30</t>
  </si>
  <si>
    <t xml:space="preserve"> 0:30- 1:00</t>
  </si>
  <si>
    <t xml:space="preserve"> 1:00- 1:30</t>
  </si>
  <si>
    <t xml:space="preserve"> 1:30- 2:00</t>
  </si>
  <si>
    <t xml:space="preserve"> 2:00- 2:30</t>
  </si>
  <si>
    <t xml:space="preserve"> 2:30- 3:00</t>
  </si>
  <si>
    <t xml:space="preserve"> 3:00- 3:30</t>
  </si>
  <si>
    <t xml:space="preserve"> 3:30- 4:00</t>
  </si>
  <si>
    <t xml:space="preserve"> 4:00- 4:30</t>
  </si>
  <si>
    <t xml:space="preserve"> 4:30- 5:00</t>
  </si>
  <si>
    <t xml:space="preserve"> 5:00- 5:30</t>
  </si>
  <si>
    <t xml:space="preserve"> 5:30- 6:00</t>
  </si>
  <si>
    <t xml:space="preserve"> 6:00- 6:30</t>
  </si>
  <si>
    <t xml:space="preserve"> 6:30- 7:00</t>
  </si>
  <si>
    <t xml:space="preserve"> 7:00- 7:30</t>
  </si>
  <si>
    <t xml:space="preserve"> 7:30- 8:00</t>
  </si>
  <si>
    <t xml:space="preserve"> 8:00- 8:30</t>
  </si>
  <si>
    <t xml:space="preserve"> 8:30- 9:00</t>
  </si>
  <si>
    <t xml:space="preserve"> 9:00- 9:30</t>
  </si>
  <si>
    <t xml:space="preserve"> 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</si>
  <si>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</si>
  <si>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</si>
  <si>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</si>
  <si>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</si>
  <si>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</si>
  <si>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</si>
  <si>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</si>
  <si>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</si>
  <si>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</si>
  <si>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</si>
  <si>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</si>
  <si>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</si>
  <si>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</si>
  <si>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</si>
  <si>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</si>
  <si>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</si>
  <si>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</si>
  <si>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</si>
  <si>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</si>
  <si>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</si>
  <si>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</si>
  <si>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</si>
  <si>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</si>
  <si>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</si>
  <si>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</si>
  <si>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</si>
  <si>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</si>
  <si>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23:30-24:00</t>
  </si>
  <si>
    <t>計</t>
  </si>
  <si>
    <t>31日</t>
  </si>
  <si>
    <t>５月</t>
    <rPh sb="1" eb="2">
      <t>ガツ</t>
    </rPh>
    <phoneticPr fontId="2"/>
  </si>
  <si>
    <t>４月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</si>
  <si>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</si>
  <si>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</si>
  <si>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</si>
  <si>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</si>
  <si>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</si>
  <si>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バイオマス比率</t>
    <rPh sb="5" eb="7">
      <t>ヒリツ</t>
    </rPh>
    <phoneticPr fontId="2"/>
  </si>
  <si>
    <t>非バイオマス比率</t>
    <rPh sb="0" eb="1">
      <t>ヒ</t>
    </rPh>
    <rPh sb="6" eb="8">
      <t>ヒリツ</t>
    </rPh>
    <phoneticPr fontId="2"/>
  </si>
  <si>
    <t>8月</t>
    <rPh sb="1" eb="2">
      <t>ガツ</t>
    </rPh>
    <phoneticPr fontId="2"/>
  </si>
  <si>
    <t>10月</t>
    <rPh sb="2" eb="3">
      <t>ガツ</t>
    </rPh>
    <phoneticPr fontId="2"/>
  </si>
  <si>
    <t>12月</t>
    <rPh sb="2" eb="3">
      <t>ガツ</t>
    </rPh>
    <phoneticPr fontId="2"/>
  </si>
  <si>
    <t>3月</t>
    <rPh sb="1" eb="2">
      <t>ガツ</t>
    </rPh>
    <phoneticPr fontId="2"/>
  </si>
  <si>
    <t>※１　一般電気事業者送電線停止</t>
    <rPh sb="3" eb="5">
      <t>イッパン</t>
    </rPh>
    <rPh sb="5" eb="7">
      <t>デンキ</t>
    </rPh>
    <rPh sb="7" eb="10">
      <t>ジギョウシャ</t>
    </rPh>
    <rPh sb="10" eb="13">
      <t>ソウデンセン</t>
    </rPh>
    <rPh sb="13" eb="15">
      <t>テイシ</t>
    </rPh>
    <phoneticPr fontId="2"/>
  </si>
  <si>
    <t>※２　定期整備</t>
    <rPh sb="3" eb="5">
      <t>テイキ</t>
    </rPh>
    <rPh sb="5" eb="7">
      <t>セイビ</t>
    </rPh>
    <phoneticPr fontId="2"/>
  </si>
  <si>
    <t>令和４年</t>
    <rPh sb="0" eb="2">
      <t>レイワ</t>
    </rPh>
    <rPh sb="3" eb="4">
      <t>ネン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</si>
  <si>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</si>
  <si>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</si>
  <si>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</si>
  <si>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</si>
  <si>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</si>
  <si>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</si>
  <si>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※２</t>
    <phoneticPr fontId="2"/>
  </si>
  <si>
    <t>※１</t>
    <phoneticPr fontId="2"/>
  </si>
  <si>
    <t>夏季昼間(7月～9月)(8:00～13:00＋16:00～22:00)</t>
    <rPh sb="0" eb="2">
      <t>カキ</t>
    </rPh>
    <rPh sb="2" eb="4">
      <t>ヒルマ</t>
    </rPh>
    <phoneticPr fontId="2"/>
  </si>
  <si>
    <t>夏季ピーク(7月～9月)(13:00～16:00)</t>
    <rPh sb="0" eb="2">
      <t>カキ</t>
    </rPh>
    <rPh sb="7" eb="8">
      <t>ガツ</t>
    </rPh>
    <rPh sb="10" eb="11">
      <t>ガツ</t>
    </rPh>
    <phoneticPr fontId="2"/>
  </si>
  <si>
    <t>夜間・休日（22:00～8:00＋0:00～24:00)</t>
    <rPh sb="0" eb="2">
      <t>ヤカン</t>
    </rPh>
    <rPh sb="3" eb="5">
      <t>キュウジツ</t>
    </rPh>
    <phoneticPr fontId="2"/>
  </si>
  <si>
    <t>その他季昼間(8:00～22:00)</t>
    <rPh sb="2" eb="3">
      <t>タ</t>
    </rPh>
    <rPh sb="3" eb="4">
      <t>キ</t>
    </rPh>
    <rPh sb="4" eb="6">
      <t>ヒルマ</t>
    </rPh>
    <phoneticPr fontId="2"/>
  </si>
  <si>
    <t>休日</t>
    <rPh sb="0" eb="2">
      <t>キュウジツ</t>
    </rPh>
    <phoneticPr fontId="2"/>
  </si>
  <si>
    <t>夜間</t>
    <rPh sb="0" eb="2">
      <t>ヤカン</t>
    </rPh>
    <phoneticPr fontId="2"/>
  </si>
  <si>
    <t>昼間</t>
    <rPh sb="0" eb="2">
      <t>ヒルマ</t>
    </rPh>
    <phoneticPr fontId="2"/>
  </si>
  <si>
    <t>平均値</t>
    <rPh sb="0" eb="2">
      <t>ヘイキン</t>
    </rPh>
    <rPh sb="2" eb="3">
      <t>チ</t>
    </rPh>
    <phoneticPr fontId="2"/>
  </si>
  <si>
    <t>２炉運転</t>
    <rPh sb="1" eb="2">
      <t>ロ</t>
    </rPh>
    <rPh sb="2" eb="4">
      <t>ウンテン</t>
    </rPh>
    <phoneticPr fontId="2"/>
  </si>
  <si>
    <t>1炉運転</t>
    <rPh sb="1" eb="2">
      <t>ロ</t>
    </rPh>
    <rPh sb="2" eb="4">
      <t>ウンテン</t>
    </rPh>
    <phoneticPr fontId="2"/>
  </si>
  <si>
    <t>11月</t>
    <rPh sb="2" eb="3">
      <t>ガツ</t>
    </rPh>
    <phoneticPr fontId="2"/>
  </si>
  <si>
    <t>　　　　　　　　1炉運転時・2炉運転時の時間別算出</t>
    <rPh sb="9" eb="10">
      <t>ロ</t>
    </rPh>
    <rPh sb="10" eb="12">
      <t>ウンテン</t>
    </rPh>
    <rPh sb="12" eb="13">
      <t>ジ</t>
    </rPh>
    <rPh sb="15" eb="16">
      <t>ロ</t>
    </rPh>
    <rPh sb="16" eb="18">
      <t>ウンテン</t>
    </rPh>
    <rPh sb="18" eb="19">
      <t>ジ</t>
    </rPh>
    <rPh sb="20" eb="22">
      <t>ジカン</t>
    </rPh>
    <rPh sb="22" eb="23">
      <t>ベツ</t>
    </rPh>
    <rPh sb="23" eb="25">
      <t>サンシュツ</t>
    </rPh>
    <phoneticPr fontId="2"/>
  </si>
  <si>
    <t>合計</t>
    <rPh sb="0" eb="2">
      <t>ゴウケイ</t>
    </rPh>
    <phoneticPr fontId="2"/>
  </si>
  <si>
    <t>火</t>
    <rPh sb="0" eb="1">
      <t>ヒ</t>
    </rPh>
    <phoneticPr fontId="2"/>
  </si>
  <si>
    <t>令和５年</t>
    <rPh sb="0" eb="2">
      <t>レイワ</t>
    </rPh>
    <rPh sb="3" eb="4">
      <t>ネン</t>
    </rPh>
    <phoneticPr fontId="2"/>
  </si>
  <si>
    <t>平均値</t>
    <rPh sb="0" eb="3">
      <t>ヘイキンチ</t>
    </rPh>
    <phoneticPr fontId="2"/>
  </si>
  <si>
    <t>資料３　　令和4年11月～令和5年10月　時間別電力量（非バイオマス電力）実績　（ｋWｈ）</t>
  </si>
  <si>
    <t>火</t>
    <phoneticPr fontId="2"/>
  </si>
  <si>
    <t>木</t>
    <phoneticPr fontId="2"/>
  </si>
  <si>
    <t>日</t>
    <phoneticPr fontId="2"/>
  </si>
  <si>
    <t>水</t>
    <phoneticPr fontId="2"/>
  </si>
  <si>
    <t>土</t>
    <phoneticPr fontId="2"/>
  </si>
  <si>
    <t>月</t>
    <phoneticPr fontId="2"/>
  </si>
  <si>
    <t>金</t>
    <phoneticPr fontId="2"/>
  </si>
  <si>
    <t>資料３　令和４年度　時間別電力量（非バイオマス電力）実績　（ｋWｈ）</t>
    <rPh sb="0" eb="2">
      <t>シリョウ</t>
    </rPh>
    <rPh sb="4" eb="6">
      <t>レイワ</t>
    </rPh>
    <rPh sb="7" eb="9">
      <t>ネンド</t>
    </rPh>
    <rPh sb="10" eb="12">
      <t>ジカン</t>
    </rPh>
    <rPh sb="12" eb="13">
      <t>ベツ</t>
    </rPh>
    <rPh sb="13" eb="15">
      <t>デンリョク</t>
    </rPh>
    <rPh sb="15" eb="16">
      <t>リョウ</t>
    </rPh>
    <rPh sb="17" eb="18">
      <t>ヒ</t>
    </rPh>
    <rPh sb="23" eb="25">
      <t>デンリョク</t>
    </rPh>
    <rPh sb="26" eb="28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</si>
</sst>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%"/>
  </numFmts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" fillId="0" borderId="1" xfId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 shrinkToFit="1"/>
    </xf>
    <xf numFmtId="0" fontId="3" fillId="0" borderId="0" xfId="2" applyFont="1" applyAlignment="1">
      <alignment horizontal="center" vertical="center"/>
    </xf>
    <xf numFmtId="177" fontId="4" fillId="0" borderId="0" xfId="1" applyNumberFormat="1" applyFont="1" applyAlignment="1">
      <alignment horizontal="right" vertical="center" shrinkToFi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2" applyFont="1" applyAlignment="1">
      <alignment horizontal="right" vertical="center"/>
    </xf>
    <xf numFmtId="10" fontId="3" fillId="0" borderId="0" xfId="3" applyNumberFormat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0" fontId="3" fillId="0" borderId="3" xfId="2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right" vertical="center" shrinkToFit="1"/>
    </xf>
    <xf numFmtId="0" fontId="3" fillId="0" borderId="4" xfId="2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right" vertical="center" shrinkToFit="1"/>
    </xf>
    <xf numFmtId="0" fontId="3" fillId="0" borderId="5" xfId="2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right" vertical="center" shrinkToFit="1"/>
    </xf>
    <xf numFmtId="0" fontId="3" fillId="0" borderId="6" xfId="2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 shrinkToFit="1"/>
    </xf>
    <xf numFmtId="176" fontId="4" fillId="2" borderId="1" xfId="1" applyNumberFormat="1" applyFont="1" applyFill="1" applyBorder="1" applyAlignment="1">
      <alignment horizontal="right" vertical="center" shrinkToFit="1"/>
    </xf>
    <xf numFmtId="0" fontId="3" fillId="3" borderId="0" xfId="2" applyFont="1" applyFill="1" applyAlignment="1">
      <alignment horizontal="center" vertical="center"/>
    </xf>
    <xf numFmtId="0" fontId="0" fillId="3" borderId="0" xfId="0" applyFill="1" applyAlignment="1">
      <alignment horizontal="right" wrapText="1"/>
    </xf>
    <xf numFmtId="176" fontId="0" fillId="0" borderId="0" xfId="0" applyNumberFormat="1"/>
    <xf numFmtId="0" fontId="0" fillId="0" borderId="0" xfId="0" applyAlignment="1">
      <alignment wrapText="1"/>
    </xf>
    <xf numFmtId="0" fontId="3" fillId="4" borderId="0" xfId="2" applyFont="1" applyFill="1" applyAlignment="1">
      <alignment horizontal="center" vertical="center" wrapText="1"/>
    </xf>
    <xf numFmtId="0" fontId="0" fillId="4" borderId="0" xfId="0" applyFill="1" applyAlignment="1">
      <alignment horizontal="right" wrapText="1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4">
    <cellStyle name="パーセント" xfId="3" builtinId="5"/>
    <cellStyle name="据ｏげ0" xfId="1" xr:uid="{00000000-0005-0000-0000-000001000000}"/>
    <cellStyle name="標準" xfId="0" builtinId="0"/>
    <cellStyle name="湪倀乫兢雿酒眰〰" xfId="2" xr:uid="{00000000-0005-0000-0000-000003000000}"/>
  </cellStyles>
  <dxfs count="3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lightGray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Q90"/>
  <sheetViews>
    <sheetView view="pageBreakPreview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">
        <v>136</v>
      </c>
      <c r="AJ2" s="6"/>
    </row>
    <row r="4" spans="2:68" x14ac:dyDescent="0.15">
      <c r="B4" s="4" t="s">
        <v>95</v>
      </c>
      <c r="C4" s="5">
        <v>0.56462999999999997</v>
      </c>
      <c r="AJ4" s="9"/>
      <c r="AK4" s="10"/>
    </row>
    <row r="5" spans="2:68" x14ac:dyDescent="0.15">
      <c r="B5" s="4" t="s">
        <v>96</v>
      </c>
      <c r="C5" s="5">
        <f>1-C4</f>
        <v>0.43537000000000003</v>
      </c>
      <c r="AJ5" s="9"/>
      <c r="AK5" s="10"/>
    </row>
    <row r="6" spans="2:68" x14ac:dyDescent="0.15">
      <c r="N6" t="s">
        <v>111</v>
      </c>
      <c r="T6" s="8"/>
      <c r="AZ6" s="8"/>
    </row>
    <row r="7" spans="2:68" x14ac:dyDescent="0.15">
      <c r="B7" s="1" t="s">
        <v>103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89</v>
      </c>
      <c r="C8" s="1" t="s">
        <v>106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35</v>
      </c>
      <c r="I8" s="1" t="s">
        <v>36</v>
      </c>
      <c r="J8" s="1" t="s">
        <v>37</v>
      </c>
      <c r="K8" s="1" t="s">
        <v>31</v>
      </c>
      <c r="L8" s="1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31</v>
      </c>
      <c r="Z8" s="1" t="s">
        <v>32</v>
      </c>
      <c r="AA8" s="1" t="s">
        <v>33</v>
      </c>
      <c r="AB8" s="1" t="s">
        <v>34</v>
      </c>
      <c r="AC8" s="1" t="s">
        <v>35</v>
      </c>
      <c r="AD8" s="1" t="s">
        <v>36</v>
      </c>
      <c r="AE8" s="1" t="s">
        <v>37</v>
      </c>
      <c r="AF8" s="1" t="s">
        <v>133</v>
      </c>
      <c r="AG8" s="1"/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373</v>
      </c>
      <c r="D9" s="13">
        <v>348</v>
      </c>
      <c r="E9" s="13">
        <v>293</v>
      </c>
      <c r="F9" s="13">
        <v>296</v>
      </c>
      <c r="G9" s="13">
        <v>310</v>
      </c>
      <c r="H9" s="13">
        <v>669</v>
      </c>
      <c r="I9" s="13">
        <v>777</v>
      </c>
      <c r="J9" s="13">
        <v>773</v>
      </c>
      <c r="K9" s="13">
        <v>766</v>
      </c>
      <c r="L9" s="13">
        <v>766</v>
      </c>
      <c r="M9" s="13">
        <v>766</v>
      </c>
      <c r="N9" s="13">
        <v>773</v>
      </c>
      <c r="O9" s="13">
        <v>777</v>
      </c>
      <c r="P9" s="13">
        <v>770</v>
      </c>
      <c r="Q9" s="13">
        <v>749</v>
      </c>
      <c r="R9" s="13">
        <v>369</v>
      </c>
      <c r="S9" s="13">
        <v>293</v>
      </c>
      <c r="T9" s="13">
        <v>345</v>
      </c>
      <c r="U9" s="13">
        <v>254</v>
      </c>
      <c r="V9" s="13">
        <v>313</v>
      </c>
      <c r="W9" s="13">
        <v>348</v>
      </c>
      <c r="X9" s="13">
        <v>307</v>
      </c>
      <c r="Y9" s="13">
        <v>261</v>
      </c>
      <c r="Z9" s="13">
        <v>380</v>
      </c>
      <c r="AA9" s="13">
        <v>251</v>
      </c>
      <c r="AB9" s="13">
        <v>352</v>
      </c>
      <c r="AC9" s="13">
        <v>770</v>
      </c>
      <c r="AD9" s="13">
        <v>773</v>
      </c>
      <c r="AE9" s="13">
        <v>766</v>
      </c>
      <c r="AF9" s="13">
        <v>700</v>
      </c>
      <c r="AG9" s="13"/>
      <c r="AH9" s="13">
        <f>SUM(C9:AG9)</f>
        <v>15688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345</v>
      </c>
      <c r="D10" s="16">
        <v>331</v>
      </c>
      <c r="E10" s="16">
        <v>300</v>
      </c>
      <c r="F10" s="16">
        <v>293</v>
      </c>
      <c r="G10" s="16">
        <v>317</v>
      </c>
      <c r="H10" s="16">
        <v>700</v>
      </c>
      <c r="I10" s="16">
        <v>780</v>
      </c>
      <c r="J10" s="16">
        <v>770</v>
      </c>
      <c r="K10" s="16">
        <v>773</v>
      </c>
      <c r="L10" s="16">
        <v>766</v>
      </c>
      <c r="M10" s="16">
        <v>770</v>
      </c>
      <c r="N10" s="16">
        <v>770</v>
      </c>
      <c r="O10" s="16">
        <v>777</v>
      </c>
      <c r="P10" s="16">
        <v>763</v>
      </c>
      <c r="Q10" s="16">
        <v>773</v>
      </c>
      <c r="R10" s="16">
        <v>359</v>
      </c>
      <c r="S10" s="16">
        <v>279</v>
      </c>
      <c r="T10" s="16">
        <v>334</v>
      </c>
      <c r="U10" s="16">
        <v>286</v>
      </c>
      <c r="V10" s="16">
        <v>310</v>
      </c>
      <c r="W10" s="16">
        <v>341</v>
      </c>
      <c r="X10" s="16">
        <v>279</v>
      </c>
      <c r="Y10" s="16">
        <v>296</v>
      </c>
      <c r="Z10" s="16">
        <v>394</v>
      </c>
      <c r="AA10" s="16">
        <v>324</v>
      </c>
      <c r="AB10" s="16">
        <v>324</v>
      </c>
      <c r="AC10" s="16">
        <v>773</v>
      </c>
      <c r="AD10" s="16">
        <v>777</v>
      </c>
      <c r="AE10" s="16">
        <v>770</v>
      </c>
      <c r="AF10" s="16">
        <v>721</v>
      </c>
      <c r="AG10" s="16"/>
      <c r="AH10" s="16">
        <f t="shared" ref="AH10:AH57" si="0">SUM(C10:AG10)</f>
        <v>15795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341</v>
      </c>
      <c r="D11" s="16">
        <v>359</v>
      </c>
      <c r="E11" s="16">
        <v>282</v>
      </c>
      <c r="F11" s="16">
        <v>300</v>
      </c>
      <c r="G11" s="16">
        <v>293</v>
      </c>
      <c r="H11" s="16">
        <v>676</v>
      </c>
      <c r="I11" s="16">
        <v>777</v>
      </c>
      <c r="J11" s="16">
        <v>777</v>
      </c>
      <c r="K11" s="16">
        <v>770</v>
      </c>
      <c r="L11" s="16">
        <v>770</v>
      </c>
      <c r="M11" s="16">
        <v>766</v>
      </c>
      <c r="N11" s="16">
        <v>773</v>
      </c>
      <c r="O11" s="16">
        <v>763</v>
      </c>
      <c r="P11" s="16">
        <v>770</v>
      </c>
      <c r="Q11" s="16">
        <v>770</v>
      </c>
      <c r="R11" s="16">
        <v>366</v>
      </c>
      <c r="S11" s="16">
        <v>324</v>
      </c>
      <c r="T11" s="16">
        <v>366</v>
      </c>
      <c r="U11" s="16">
        <v>320</v>
      </c>
      <c r="V11" s="16">
        <v>324</v>
      </c>
      <c r="W11" s="16">
        <v>373</v>
      </c>
      <c r="X11" s="16">
        <v>296</v>
      </c>
      <c r="Y11" s="16">
        <v>348</v>
      </c>
      <c r="Z11" s="16">
        <v>408</v>
      </c>
      <c r="AA11" s="16">
        <v>300</v>
      </c>
      <c r="AB11" s="16">
        <v>313</v>
      </c>
      <c r="AC11" s="16">
        <v>766</v>
      </c>
      <c r="AD11" s="16">
        <v>756</v>
      </c>
      <c r="AE11" s="16">
        <v>770</v>
      </c>
      <c r="AF11" s="16">
        <v>728</v>
      </c>
      <c r="AG11" s="16"/>
      <c r="AH11" s="16">
        <f t="shared" si="0"/>
        <v>15945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303</v>
      </c>
      <c r="D12" s="16">
        <v>366</v>
      </c>
      <c r="E12" s="16">
        <v>279</v>
      </c>
      <c r="F12" s="16">
        <v>296</v>
      </c>
      <c r="G12" s="16">
        <v>265</v>
      </c>
      <c r="H12" s="16">
        <v>686</v>
      </c>
      <c r="I12" s="16">
        <v>780</v>
      </c>
      <c r="J12" s="16">
        <v>770</v>
      </c>
      <c r="K12" s="16">
        <v>773</v>
      </c>
      <c r="L12" s="16">
        <v>777</v>
      </c>
      <c r="M12" s="16">
        <v>766</v>
      </c>
      <c r="N12" s="16">
        <v>773</v>
      </c>
      <c r="O12" s="16">
        <v>766</v>
      </c>
      <c r="P12" s="16">
        <v>766</v>
      </c>
      <c r="Q12" s="16">
        <v>770</v>
      </c>
      <c r="R12" s="16">
        <v>338</v>
      </c>
      <c r="S12" s="16">
        <v>293</v>
      </c>
      <c r="T12" s="16">
        <v>341</v>
      </c>
      <c r="U12" s="16">
        <v>303</v>
      </c>
      <c r="V12" s="16">
        <v>289</v>
      </c>
      <c r="W12" s="16">
        <v>369</v>
      </c>
      <c r="X12" s="16">
        <v>268</v>
      </c>
      <c r="Y12" s="16">
        <v>334</v>
      </c>
      <c r="Z12" s="16">
        <v>383</v>
      </c>
      <c r="AA12" s="16">
        <v>307</v>
      </c>
      <c r="AB12" s="16">
        <v>310</v>
      </c>
      <c r="AC12" s="16">
        <v>770</v>
      </c>
      <c r="AD12" s="16">
        <v>735</v>
      </c>
      <c r="AE12" s="16">
        <v>773</v>
      </c>
      <c r="AF12" s="16">
        <v>749</v>
      </c>
      <c r="AG12" s="16"/>
      <c r="AH12" s="16">
        <f t="shared" si="0"/>
        <v>15698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282</v>
      </c>
      <c r="D13" s="16">
        <v>355</v>
      </c>
      <c r="E13" s="16">
        <v>307</v>
      </c>
      <c r="F13" s="16">
        <v>317</v>
      </c>
      <c r="G13" s="16">
        <v>219</v>
      </c>
      <c r="H13" s="16">
        <v>662</v>
      </c>
      <c r="I13" s="16">
        <v>773</v>
      </c>
      <c r="J13" s="16">
        <v>770</v>
      </c>
      <c r="K13" s="16">
        <v>777</v>
      </c>
      <c r="L13" s="16">
        <v>773</v>
      </c>
      <c r="M13" s="16">
        <v>766</v>
      </c>
      <c r="N13" s="16">
        <v>777</v>
      </c>
      <c r="O13" s="16">
        <v>745</v>
      </c>
      <c r="P13" s="16">
        <v>773</v>
      </c>
      <c r="Q13" s="16">
        <v>770</v>
      </c>
      <c r="R13" s="16">
        <v>331</v>
      </c>
      <c r="S13" s="16">
        <v>324</v>
      </c>
      <c r="T13" s="16">
        <v>341</v>
      </c>
      <c r="U13" s="16">
        <v>258</v>
      </c>
      <c r="V13" s="16">
        <v>307</v>
      </c>
      <c r="W13" s="16">
        <v>324</v>
      </c>
      <c r="X13" s="16">
        <v>265</v>
      </c>
      <c r="Y13" s="16">
        <v>303</v>
      </c>
      <c r="Z13" s="16">
        <v>327</v>
      </c>
      <c r="AA13" s="16">
        <v>293</v>
      </c>
      <c r="AB13" s="16">
        <v>268</v>
      </c>
      <c r="AC13" s="16">
        <v>770</v>
      </c>
      <c r="AD13" s="16">
        <v>704</v>
      </c>
      <c r="AE13" s="16">
        <v>770</v>
      </c>
      <c r="AF13" s="16">
        <v>728</v>
      </c>
      <c r="AG13" s="16"/>
      <c r="AH13" s="16">
        <f t="shared" si="0"/>
        <v>15379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268</v>
      </c>
      <c r="D14" s="16">
        <v>348</v>
      </c>
      <c r="E14" s="16">
        <v>300</v>
      </c>
      <c r="F14" s="16">
        <v>334</v>
      </c>
      <c r="G14" s="16">
        <v>230</v>
      </c>
      <c r="H14" s="16">
        <v>707</v>
      </c>
      <c r="I14" s="16">
        <v>777</v>
      </c>
      <c r="J14" s="16">
        <v>773</v>
      </c>
      <c r="K14" s="16">
        <v>770</v>
      </c>
      <c r="L14" s="16">
        <v>777</v>
      </c>
      <c r="M14" s="16">
        <v>763</v>
      </c>
      <c r="N14" s="16">
        <v>693</v>
      </c>
      <c r="O14" s="16">
        <v>773</v>
      </c>
      <c r="P14" s="16">
        <v>770</v>
      </c>
      <c r="Q14" s="16">
        <v>770</v>
      </c>
      <c r="R14" s="16">
        <v>289</v>
      </c>
      <c r="S14" s="16">
        <v>296</v>
      </c>
      <c r="T14" s="16">
        <v>320</v>
      </c>
      <c r="U14" s="16">
        <v>307</v>
      </c>
      <c r="V14" s="16">
        <v>317</v>
      </c>
      <c r="W14" s="16">
        <v>307</v>
      </c>
      <c r="X14" s="16">
        <v>272</v>
      </c>
      <c r="Y14" s="16">
        <v>286</v>
      </c>
      <c r="Z14" s="16">
        <v>355</v>
      </c>
      <c r="AA14" s="16">
        <v>327</v>
      </c>
      <c r="AB14" s="16">
        <v>258</v>
      </c>
      <c r="AC14" s="16">
        <v>770</v>
      </c>
      <c r="AD14" s="16">
        <v>700</v>
      </c>
      <c r="AE14" s="16">
        <v>773</v>
      </c>
      <c r="AF14" s="16">
        <v>745</v>
      </c>
      <c r="AG14" s="16"/>
      <c r="AH14" s="16">
        <f t="shared" si="0"/>
        <v>15375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265</v>
      </c>
      <c r="D15" s="16">
        <v>345</v>
      </c>
      <c r="E15" s="16">
        <v>265</v>
      </c>
      <c r="F15" s="16">
        <v>296</v>
      </c>
      <c r="G15" s="16">
        <v>226</v>
      </c>
      <c r="H15" s="16">
        <v>721</v>
      </c>
      <c r="I15" s="16">
        <v>780</v>
      </c>
      <c r="J15" s="16">
        <v>766</v>
      </c>
      <c r="K15" s="16">
        <v>777</v>
      </c>
      <c r="L15" s="16">
        <v>770</v>
      </c>
      <c r="M15" s="16">
        <v>763</v>
      </c>
      <c r="N15" s="16">
        <v>0</v>
      </c>
      <c r="O15" s="16">
        <v>766</v>
      </c>
      <c r="P15" s="16">
        <v>777</v>
      </c>
      <c r="Q15" s="16">
        <v>766</v>
      </c>
      <c r="R15" s="16">
        <v>320</v>
      </c>
      <c r="S15" s="16">
        <v>327</v>
      </c>
      <c r="T15" s="16">
        <v>254</v>
      </c>
      <c r="U15" s="16">
        <v>240</v>
      </c>
      <c r="V15" s="16">
        <v>282</v>
      </c>
      <c r="W15" s="16">
        <v>327</v>
      </c>
      <c r="X15" s="16">
        <v>272</v>
      </c>
      <c r="Y15" s="16">
        <v>300</v>
      </c>
      <c r="Z15" s="16">
        <v>352</v>
      </c>
      <c r="AA15" s="16">
        <v>307</v>
      </c>
      <c r="AB15" s="16">
        <v>240</v>
      </c>
      <c r="AC15" s="16">
        <v>770</v>
      </c>
      <c r="AD15" s="16">
        <v>763</v>
      </c>
      <c r="AE15" s="16">
        <v>780</v>
      </c>
      <c r="AF15" s="16">
        <v>756</v>
      </c>
      <c r="AG15" s="16"/>
      <c r="AH15" s="16">
        <f t="shared" si="0"/>
        <v>14573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240</v>
      </c>
      <c r="D16" s="16">
        <v>338</v>
      </c>
      <c r="E16" s="16">
        <v>320</v>
      </c>
      <c r="F16" s="16">
        <v>313</v>
      </c>
      <c r="G16" s="16">
        <v>244</v>
      </c>
      <c r="H16" s="16">
        <v>742</v>
      </c>
      <c r="I16" s="16">
        <v>777</v>
      </c>
      <c r="J16" s="16">
        <v>766</v>
      </c>
      <c r="K16" s="16">
        <v>773</v>
      </c>
      <c r="L16" s="16">
        <v>773</v>
      </c>
      <c r="M16" s="16">
        <v>766</v>
      </c>
      <c r="N16" s="16">
        <v>0</v>
      </c>
      <c r="O16" s="16">
        <v>777</v>
      </c>
      <c r="P16" s="16">
        <v>763</v>
      </c>
      <c r="Q16" s="16">
        <v>763</v>
      </c>
      <c r="R16" s="16">
        <v>275</v>
      </c>
      <c r="S16" s="16">
        <v>359</v>
      </c>
      <c r="T16" s="16">
        <v>307</v>
      </c>
      <c r="U16" s="16">
        <v>212</v>
      </c>
      <c r="V16" s="16">
        <v>251</v>
      </c>
      <c r="W16" s="16">
        <v>300</v>
      </c>
      <c r="X16" s="16">
        <v>286</v>
      </c>
      <c r="Y16" s="16">
        <v>282</v>
      </c>
      <c r="Z16" s="16">
        <v>387</v>
      </c>
      <c r="AA16" s="16">
        <v>348</v>
      </c>
      <c r="AB16" s="16">
        <v>282</v>
      </c>
      <c r="AC16" s="16">
        <v>766</v>
      </c>
      <c r="AD16" s="16">
        <v>777</v>
      </c>
      <c r="AE16" s="16">
        <v>777</v>
      </c>
      <c r="AF16" s="16">
        <v>752</v>
      </c>
      <c r="AG16" s="16"/>
      <c r="AH16" s="16">
        <f t="shared" si="0"/>
        <v>14716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244</v>
      </c>
      <c r="D17" s="16">
        <v>327</v>
      </c>
      <c r="E17" s="16">
        <v>345</v>
      </c>
      <c r="F17" s="16">
        <v>348</v>
      </c>
      <c r="G17" s="16">
        <v>230</v>
      </c>
      <c r="H17" s="16">
        <v>738</v>
      </c>
      <c r="I17" s="16">
        <v>773</v>
      </c>
      <c r="J17" s="16">
        <v>777</v>
      </c>
      <c r="K17" s="16">
        <v>773</v>
      </c>
      <c r="L17" s="16">
        <v>777</v>
      </c>
      <c r="M17" s="16">
        <v>766</v>
      </c>
      <c r="N17" s="16">
        <v>80</v>
      </c>
      <c r="O17" s="16">
        <v>777</v>
      </c>
      <c r="P17" s="16">
        <v>731</v>
      </c>
      <c r="Q17" s="16">
        <v>766</v>
      </c>
      <c r="R17" s="16">
        <v>282</v>
      </c>
      <c r="S17" s="16">
        <v>366</v>
      </c>
      <c r="T17" s="16">
        <v>282</v>
      </c>
      <c r="U17" s="16">
        <v>205</v>
      </c>
      <c r="V17" s="16">
        <v>275</v>
      </c>
      <c r="W17" s="16">
        <v>272</v>
      </c>
      <c r="X17" s="16">
        <v>282</v>
      </c>
      <c r="Y17" s="16">
        <v>282</v>
      </c>
      <c r="Z17" s="16">
        <v>338</v>
      </c>
      <c r="AA17" s="16">
        <v>327</v>
      </c>
      <c r="AB17" s="16">
        <v>300</v>
      </c>
      <c r="AC17" s="16">
        <v>770</v>
      </c>
      <c r="AD17" s="16">
        <v>770</v>
      </c>
      <c r="AE17" s="16">
        <v>777</v>
      </c>
      <c r="AF17" s="16">
        <v>763</v>
      </c>
      <c r="AG17" s="16"/>
      <c r="AH17" s="16">
        <f t="shared" si="0"/>
        <v>14743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240</v>
      </c>
      <c r="D18" s="16">
        <v>341</v>
      </c>
      <c r="E18" s="16">
        <v>334</v>
      </c>
      <c r="F18" s="16">
        <v>341</v>
      </c>
      <c r="G18" s="16">
        <v>233</v>
      </c>
      <c r="H18" s="16">
        <v>766</v>
      </c>
      <c r="I18" s="16">
        <v>773</v>
      </c>
      <c r="J18" s="16">
        <v>766</v>
      </c>
      <c r="K18" s="16">
        <v>773</v>
      </c>
      <c r="L18" s="16">
        <v>773</v>
      </c>
      <c r="M18" s="16">
        <v>766</v>
      </c>
      <c r="N18" s="16">
        <v>766</v>
      </c>
      <c r="O18" s="16">
        <v>773</v>
      </c>
      <c r="P18" s="16">
        <v>679</v>
      </c>
      <c r="Q18" s="16">
        <v>773</v>
      </c>
      <c r="R18" s="16">
        <v>289</v>
      </c>
      <c r="S18" s="16">
        <v>348</v>
      </c>
      <c r="T18" s="16">
        <v>261</v>
      </c>
      <c r="U18" s="16">
        <v>254</v>
      </c>
      <c r="V18" s="16">
        <v>261</v>
      </c>
      <c r="W18" s="16">
        <v>258</v>
      </c>
      <c r="X18" s="16">
        <v>289</v>
      </c>
      <c r="Y18" s="16">
        <v>293</v>
      </c>
      <c r="Z18" s="16">
        <v>359</v>
      </c>
      <c r="AA18" s="16">
        <v>324</v>
      </c>
      <c r="AB18" s="16">
        <v>244</v>
      </c>
      <c r="AC18" s="16">
        <v>766</v>
      </c>
      <c r="AD18" s="16">
        <v>777</v>
      </c>
      <c r="AE18" s="16">
        <v>784</v>
      </c>
      <c r="AF18" s="16">
        <v>777</v>
      </c>
      <c r="AG18" s="16"/>
      <c r="AH18" s="16">
        <f t="shared" si="0"/>
        <v>15381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258</v>
      </c>
      <c r="D19" s="16">
        <v>376</v>
      </c>
      <c r="E19" s="16">
        <v>348</v>
      </c>
      <c r="F19" s="16">
        <v>362</v>
      </c>
      <c r="G19" s="16">
        <v>279</v>
      </c>
      <c r="H19" s="16">
        <v>773</v>
      </c>
      <c r="I19" s="16">
        <v>777</v>
      </c>
      <c r="J19" s="16">
        <v>777</v>
      </c>
      <c r="K19" s="16">
        <v>777</v>
      </c>
      <c r="L19" s="16">
        <v>770</v>
      </c>
      <c r="M19" s="16">
        <v>773</v>
      </c>
      <c r="N19" s="16">
        <v>777</v>
      </c>
      <c r="O19" s="16">
        <v>777</v>
      </c>
      <c r="P19" s="16">
        <v>634</v>
      </c>
      <c r="Q19" s="16">
        <v>773</v>
      </c>
      <c r="R19" s="16">
        <v>279</v>
      </c>
      <c r="S19" s="16">
        <v>369</v>
      </c>
      <c r="T19" s="16">
        <v>282</v>
      </c>
      <c r="U19" s="16">
        <v>261</v>
      </c>
      <c r="V19" s="16">
        <v>261</v>
      </c>
      <c r="W19" s="16">
        <v>237</v>
      </c>
      <c r="X19" s="16">
        <v>307</v>
      </c>
      <c r="Y19" s="16">
        <v>279</v>
      </c>
      <c r="Z19" s="16">
        <v>345</v>
      </c>
      <c r="AA19" s="16">
        <v>401</v>
      </c>
      <c r="AB19" s="16">
        <v>240</v>
      </c>
      <c r="AC19" s="16">
        <v>766</v>
      </c>
      <c r="AD19" s="16">
        <v>780</v>
      </c>
      <c r="AE19" s="16">
        <v>777</v>
      </c>
      <c r="AF19" s="16">
        <v>777</v>
      </c>
      <c r="AG19" s="16"/>
      <c r="AH19" s="16">
        <f t="shared" si="0"/>
        <v>15592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286</v>
      </c>
      <c r="D20" s="16">
        <v>338</v>
      </c>
      <c r="E20" s="16">
        <v>324</v>
      </c>
      <c r="F20" s="16">
        <v>324</v>
      </c>
      <c r="G20" s="16">
        <v>251</v>
      </c>
      <c r="H20" s="16">
        <v>770</v>
      </c>
      <c r="I20" s="16">
        <v>770</v>
      </c>
      <c r="J20" s="16">
        <v>770</v>
      </c>
      <c r="K20" s="16">
        <v>773</v>
      </c>
      <c r="L20" s="16">
        <v>770</v>
      </c>
      <c r="M20" s="16">
        <v>770</v>
      </c>
      <c r="N20" s="16">
        <v>780</v>
      </c>
      <c r="O20" s="16">
        <v>773</v>
      </c>
      <c r="P20" s="16">
        <v>742</v>
      </c>
      <c r="Q20" s="16">
        <v>773</v>
      </c>
      <c r="R20" s="16">
        <v>303</v>
      </c>
      <c r="S20" s="16">
        <v>366</v>
      </c>
      <c r="T20" s="16">
        <v>289</v>
      </c>
      <c r="U20" s="16">
        <v>279</v>
      </c>
      <c r="V20" s="16">
        <v>251</v>
      </c>
      <c r="W20" s="16">
        <v>251</v>
      </c>
      <c r="X20" s="16">
        <v>286</v>
      </c>
      <c r="Y20" s="16">
        <v>282</v>
      </c>
      <c r="Z20" s="16">
        <v>324</v>
      </c>
      <c r="AA20" s="16">
        <v>373</v>
      </c>
      <c r="AB20" s="16">
        <v>303</v>
      </c>
      <c r="AC20" s="16">
        <v>763</v>
      </c>
      <c r="AD20" s="16">
        <v>777</v>
      </c>
      <c r="AE20" s="16">
        <v>763</v>
      </c>
      <c r="AF20" s="16">
        <v>770</v>
      </c>
      <c r="AG20" s="16"/>
      <c r="AH20" s="16">
        <f t="shared" si="0"/>
        <v>15594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272</v>
      </c>
      <c r="D21" s="16">
        <v>334</v>
      </c>
      <c r="E21" s="16">
        <v>265</v>
      </c>
      <c r="F21" s="16">
        <v>362</v>
      </c>
      <c r="G21" s="16">
        <v>268</v>
      </c>
      <c r="H21" s="16">
        <v>773</v>
      </c>
      <c r="I21" s="16">
        <v>770</v>
      </c>
      <c r="J21" s="16">
        <v>766</v>
      </c>
      <c r="K21" s="16">
        <v>773</v>
      </c>
      <c r="L21" s="16">
        <v>766</v>
      </c>
      <c r="M21" s="16">
        <v>752</v>
      </c>
      <c r="N21" s="16">
        <v>766</v>
      </c>
      <c r="O21" s="16">
        <v>773</v>
      </c>
      <c r="P21" s="16">
        <v>773</v>
      </c>
      <c r="Q21" s="16">
        <v>766</v>
      </c>
      <c r="R21" s="16">
        <v>317</v>
      </c>
      <c r="S21" s="16">
        <v>373</v>
      </c>
      <c r="T21" s="16">
        <v>261</v>
      </c>
      <c r="U21" s="16">
        <v>313</v>
      </c>
      <c r="V21" s="16">
        <v>279</v>
      </c>
      <c r="W21" s="16">
        <v>223</v>
      </c>
      <c r="X21" s="16">
        <v>279</v>
      </c>
      <c r="Y21" s="16">
        <v>327</v>
      </c>
      <c r="Z21" s="16">
        <v>334</v>
      </c>
      <c r="AA21" s="16">
        <v>303</v>
      </c>
      <c r="AB21" s="16">
        <v>240</v>
      </c>
      <c r="AC21" s="16">
        <v>766</v>
      </c>
      <c r="AD21" s="16">
        <v>777</v>
      </c>
      <c r="AE21" s="16">
        <v>759</v>
      </c>
      <c r="AF21" s="16">
        <v>780</v>
      </c>
      <c r="AG21" s="16"/>
      <c r="AH21" s="16">
        <f t="shared" si="0"/>
        <v>15510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303</v>
      </c>
      <c r="D22" s="16">
        <v>345</v>
      </c>
      <c r="E22" s="16">
        <v>275</v>
      </c>
      <c r="F22" s="16">
        <v>331</v>
      </c>
      <c r="G22" s="16">
        <v>247</v>
      </c>
      <c r="H22" s="16">
        <v>770</v>
      </c>
      <c r="I22" s="16">
        <v>770</v>
      </c>
      <c r="J22" s="16">
        <v>770</v>
      </c>
      <c r="K22" s="16">
        <v>773</v>
      </c>
      <c r="L22" s="16">
        <v>770</v>
      </c>
      <c r="M22" s="16">
        <v>759</v>
      </c>
      <c r="N22" s="16">
        <v>766</v>
      </c>
      <c r="O22" s="16">
        <v>770</v>
      </c>
      <c r="P22" s="16">
        <v>770</v>
      </c>
      <c r="Q22" s="16">
        <v>770</v>
      </c>
      <c r="R22" s="16">
        <v>327</v>
      </c>
      <c r="S22" s="16">
        <v>366</v>
      </c>
      <c r="T22" s="16">
        <v>317</v>
      </c>
      <c r="U22" s="16">
        <v>293</v>
      </c>
      <c r="V22" s="16">
        <v>286</v>
      </c>
      <c r="W22" s="16">
        <v>265</v>
      </c>
      <c r="X22" s="16">
        <v>310</v>
      </c>
      <c r="Y22" s="16">
        <v>352</v>
      </c>
      <c r="Z22" s="16">
        <v>307</v>
      </c>
      <c r="AA22" s="16">
        <v>331</v>
      </c>
      <c r="AB22" s="16">
        <v>296</v>
      </c>
      <c r="AC22" s="16">
        <v>773</v>
      </c>
      <c r="AD22" s="16">
        <v>773</v>
      </c>
      <c r="AE22" s="16">
        <v>766</v>
      </c>
      <c r="AF22" s="16">
        <v>752</v>
      </c>
      <c r="AG22" s="16"/>
      <c r="AH22" s="16">
        <f t="shared" si="0"/>
        <v>15703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317</v>
      </c>
      <c r="D23" s="16">
        <v>334</v>
      </c>
      <c r="E23" s="16">
        <v>338</v>
      </c>
      <c r="F23" s="16">
        <v>320</v>
      </c>
      <c r="G23" s="16">
        <v>251</v>
      </c>
      <c r="H23" s="16">
        <v>770</v>
      </c>
      <c r="I23" s="16">
        <v>770</v>
      </c>
      <c r="J23" s="16">
        <v>763</v>
      </c>
      <c r="K23" s="16">
        <v>777</v>
      </c>
      <c r="L23" s="16">
        <v>770</v>
      </c>
      <c r="M23" s="16">
        <v>738</v>
      </c>
      <c r="N23" s="16">
        <v>770</v>
      </c>
      <c r="O23" s="16">
        <v>770</v>
      </c>
      <c r="P23" s="16">
        <v>770</v>
      </c>
      <c r="Q23" s="16">
        <v>770</v>
      </c>
      <c r="R23" s="16">
        <v>359</v>
      </c>
      <c r="S23" s="16">
        <v>376</v>
      </c>
      <c r="T23" s="16">
        <v>310</v>
      </c>
      <c r="U23" s="16">
        <v>324</v>
      </c>
      <c r="V23" s="16">
        <v>282</v>
      </c>
      <c r="W23" s="16">
        <v>300</v>
      </c>
      <c r="X23" s="16">
        <v>327</v>
      </c>
      <c r="Y23" s="16">
        <v>366</v>
      </c>
      <c r="Z23" s="16">
        <v>275</v>
      </c>
      <c r="AA23" s="16">
        <v>324</v>
      </c>
      <c r="AB23" s="16">
        <v>327</v>
      </c>
      <c r="AC23" s="16">
        <v>766</v>
      </c>
      <c r="AD23" s="16">
        <v>770</v>
      </c>
      <c r="AE23" s="16">
        <v>756</v>
      </c>
      <c r="AF23" s="16">
        <v>773</v>
      </c>
      <c r="AG23" s="16"/>
      <c r="AH23" s="16">
        <f t="shared" si="0"/>
        <v>15863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334</v>
      </c>
      <c r="D24" s="18">
        <v>352</v>
      </c>
      <c r="E24" s="18">
        <v>334</v>
      </c>
      <c r="F24" s="18">
        <v>300</v>
      </c>
      <c r="G24" s="18">
        <v>247</v>
      </c>
      <c r="H24" s="18">
        <v>763</v>
      </c>
      <c r="I24" s="18">
        <v>763</v>
      </c>
      <c r="J24" s="18">
        <v>766</v>
      </c>
      <c r="K24" s="18">
        <v>766</v>
      </c>
      <c r="L24" s="18">
        <v>770</v>
      </c>
      <c r="M24" s="18">
        <v>717</v>
      </c>
      <c r="N24" s="18">
        <v>759</v>
      </c>
      <c r="O24" s="18">
        <v>766</v>
      </c>
      <c r="P24" s="18">
        <v>759</v>
      </c>
      <c r="Q24" s="18">
        <v>763</v>
      </c>
      <c r="R24" s="18">
        <v>383</v>
      </c>
      <c r="S24" s="18">
        <v>369</v>
      </c>
      <c r="T24" s="18">
        <v>293</v>
      </c>
      <c r="U24" s="18">
        <v>289</v>
      </c>
      <c r="V24" s="18">
        <v>300</v>
      </c>
      <c r="W24" s="18">
        <v>272</v>
      </c>
      <c r="X24" s="18">
        <v>327</v>
      </c>
      <c r="Y24" s="18">
        <v>331</v>
      </c>
      <c r="Z24" s="18">
        <v>251</v>
      </c>
      <c r="AA24" s="18">
        <v>254</v>
      </c>
      <c r="AB24" s="18">
        <v>320</v>
      </c>
      <c r="AC24" s="18">
        <v>766</v>
      </c>
      <c r="AD24" s="18">
        <v>770</v>
      </c>
      <c r="AE24" s="18">
        <v>745</v>
      </c>
      <c r="AF24" s="18">
        <v>766</v>
      </c>
      <c r="AG24" s="18"/>
      <c r="AH24" s="18">
        <f t="shared" si="0"/>
        <v>15595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327</v>
      </c>
      <c r="D25" s="13">
        <v>366</v>
      </c>
      <c r="E25" s="13">
        <v>300</v>
      </c>
      <c r="F25" s="13">
        <v>247</v>
      </c>
      <c r="G25" s="13">
        <v>258</v>
      </c>
      <c r="H25" s="13">
        <v>770</v>
      </c>
      <c r="I25" s="13">
        <v>773</v>
      </c>
      <c r="J25" s="13">
        <v>763</v>
      </c>
      <c r="K25" s="13">
        <v>770</v>
      </c>
      <c r="L25" s="13">
        <v>773</v>
      </c>
      <c r="M25" s="13">
        <v>735</v>
      </c>
      <c r="N25" s="13">
        <v>766</v>
      </c>
      <c r="O25" s="13">
        <v>770</v>
      </c>
      <c r="P25" s="13">
        <v>763</v>
      </c>
      <c r="Q25" s="13">
        <v>770</v>
      </c>
      <c r="R25" s="13">
        <v>397</v>
      </c>
      <c r="S25" s="13">
        <v>293</v>
      </c>
      <c r="T25" s="13">
        <v>268</v>
      </c>
      <c r="U25" s="13">
        <v>345</v>
      </c>
      <c r="V25" s="13">
        <v>324</v>
      </c>
      <c r="W25" s="13">
        <v>313</v>
      </c>
      <c r="X25" s="13">
        <v>380</v>
      </c>
      <c r="Y25" s="13">
        <v>303</v>
      </c>
      <c r="Z25" s="13">
        <v>268</v>
      </c>
      <c r="AA25" s="13">
        <v>258</v>
      </c>
      <c r="AB25" s="13">
        <v>317</v>
      </c>
      <c r="AC25" s="13">
        <v>756</v>
      </c>
      <c r="AD25" s="13">
        <v>770</v>
      </c>
      <c r="AE25" s="13">
        <v>763</v>
      </c>
      <c r="AF25" s="13">
        <v>777</v>
      </c>
      <c r="AG25" s="13"/>
      <c r="AH25" s="13">
        <f t="shared" si="0"/>
        <v>15683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376</v>
      </c>
      <c r="D26" s="16">
        <v>383</v>
      </c>
      <c r="E26" s="16">
        <v>334</v>
      </c>
      <c r="F26" s="16">
        <v>282</v>
      </c>
      <c r="G26" s="16">
        <v>268</v>
      </c>
      <c r="H26" s="16">
        <v>770</v>
      </c>
      <c r="I26" s="16">
        <v>766</v>
      </c>
      <c r="J26" s="16">
        <v>763</v>
      </c>
      <c r="K26" s="16">
        <v>770</v>
      </c>
      <c r="L26" s="16">
        <v>770</v>
      </c>
      <c r="M26" s="16">
        <v>735</v>
      </c>
      <c r="N26" s="16">
        <v>749</v>
      </c>
      <c r="O26" s="16">
        <v>770</v>
      </c>
      <c r="P26" s="16">
        <v>756</v>
      </c>
      <c r="Q26" s="16">
        <v>763</v>
      </c>
      <c r="R26" s="16">
        <v>387</v>
      </c>
      <c r="S26" s="16">
        <v>390</v>
      </c>
      <c r="T26" s="16">
        <v>286</v>
      </c>
      <c r="U26" s="16">
        <v>331</v>
      </c>
      <c r="V26" s="16">
        <v>345</v>
      </c>
      <c r="W26" s="16">
        <v>345</v>
      </c>
      <c r="X26" s="16">
        <v>411</v>
      </c>
      <c r="Y26" s="16">
        <v>247</v>
      </c>
      <c r="Z26" s="16">
        <v>300</v>
      </c>
      <c r="AA26" s="16">
        <v>254</v>
      </c>
      <c r="AB26" s="16">
        <v>348</v>
      </c>
      <c r="AC26" s="16">
        <v>763</v>
      </c>
      <c r="AD26" s="16">
        <v>770</v>
      </c>
      <c r="AE26" s="16">
        <v>693</v>
      </c>
      <c r="AF26" s="16">
        <v>773</v>
      </c>
      <c r="AG26" s="16"/>
      <c r="AH26" s="16">
        <f t="shared" si="0"/>
        <v>15898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397</v>
      </c>
      <c r="D27" s="16">
        <v>352</v>
      </c>
      <c r="E27" s="16">
        <v>331</v>
      </c>
      <c r="F27" s="16">
        <v>331</v>
      </c>
      <c r="G27" s="16">
        <v>307</v>
      </c>
      <c r="H27" s="16">
        <v>770</v>
      </c>
      <c r="I27" s="16">
        <v>773</v>
      </c>
      <c r="J27" s="16">
        <v>770</v>
      </c>
      <c r="K27" s="16">
        <v>773</v>
      </c>
      <c r="L27" s="16">
        <v>777</v>
      </c>
      <c r="M27" s="16">
        <v>752</v>
      </c>
      <c r="N27" s="16">
        <v>759</v>
      </c>
      <c r="O27" s="16">
        <v>766</v>
      </c>
      <c r="P27" s="16">
        <v>756</v>
      </c>
      <c r="Q27" s="16">
        <v>766</v>
      </c>
      <c r="R27" s="16">
        <v>352</v>
      </c>
      <c r="S27" s="16">
        <v>387</v>
      </c>
      <c r="T27" s="16">
        <v>279</v>
      </c>
      <c r="U27" s="16">
        <v>317</v>
      </c>
      <c r="V27" s="16">
        <v>334</v>
      </c>
      <c r="W27" s="16">
        <v>373</v>
      </c>
      <c r="X27" s="16">
        <v>390</v>
      </c>
      <c r="Y27" s="16">
        <v>300</v>
      </c>
      <c r="Z27" s="16">
        <v>275</v>
      </c>
      <c r="AA27" s="16">
        <v>237</v>
      </c>
      <c r="AB27" s="16">
        <v>383</v>
      </c>
      <c r="AC27" s="16">
        <v>773</v>
      </c>
      <c r="AD27" s="16">
        <v>770</v>
      </c>
      <c r="AE27" s="16">
        <v>745</v>
      </c>
      <c r="AF27" s="16">
        <v>773</v>
      </c>
      <c r="AG27" s="16"/>
      <c r="AH27" s="16">
        <f t="shared" si="0"/>
        <v>16068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414</v>
      </c>
      <c r="D28" s="16">
        <v>362</v>
      </c>
      <c r="E28" s="16">
        <v>334</v>
      </c>
      <c r="F28" s="16">
        <v>279</v>
      </c>
      <c r="G28" s="16">
        <v>296</v>
      </c>
      <c r="H28" s="16">
        <v>763</v>
      </c>
      <c r="I28" s="16">
        <v>759</v>
      </c>
      <c r="J28" s="16">
        <v>763</v>
      </c>
      <c r="K28" s="16">
        <v>770</v>
      </c>
      <c r="L28" s="16">
        <v>773</v>
      </c>
      <c r="M28" s="16">
        <v>763</v>
      </c>
      <c r="N28" s="16">
        <v>735</v>
      </c>
      <c r="O28" s="16">
        <v>759</v>
      </c>
      <c r="P28" s="16">
        <v>752</v>
      </c>
      <c r="Q28" s="16">
        <v>756</v>
      </c>
      <c r="R28" s="16">
        <v>366</v>
      </c>
      <c r="S28" s="16">
        <v>387</v>
      </c>
      <c r="T28" s="16">
        <v>261</v>
      </c>
      <c r="U28" s="16">
        <v>258</v>
      </c>
      <c r="V28" s="16">
        <v>359</v>
      </c>
      <c r="W28" s="16">
        <v>355</v>
      </c>
      <c r="X28" s="16">
        <v>394</v>
      </c>
      <c r="Y28" s="16">
        <v>282</v>
      </c>
      <c r="Z28" s="16">
        <v>293</v>
      </c>
      <c r="AA28" s="16">
        <v>237</v>
      </c>
      <c r="AB28" s="16">
        <v>345</v>
      </c>
      <c r="AC28" s="16">
        <v>770</v>
      </c>
      <c r="AD28" s="16">
        <v>766</v>
      </c>
      <c r="AE28" s="16">
        <v>742</v>
      </c>
      <c r="AF28" s="16">
        <v>766</v>
      </c>
      <c r="AG28" s="16"/>
      <c r="AH28" s="16">
        <f t="shared" si="0"/>
        <v>15859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362</v>
      </c>
      <c r="D29" s="16">
        <v>380</v>
      </c>
      <c r="E29" s="16">
        <v>307</v>
      </c>
      <c r="F29" s="16">
        <v>268</v>
      </c>
      <c r="G29" s="16">
        <v>320</v>
      </c>
      <c r="H29" s="16">
        <v>763</v>
      </c>
      <c r="I29" s="16">
        <v>759</v>
      </c>
      <c r="J29" s="16">
        <v>752</v>
      </c>
      <c r="K29" s="16">
        <v>763</v>
      </c>
      <c r="L29" s="16">
        <v>766</v>
      </c>
      <c r="M29" s="16">
        <v>756</v>
      </c>
      <c r="N29" s="16">
        <v>745</v>
      </c>
      <c r="O29" s="16">
        <v>763</v>
      </c>
      <c r="P29" s="16">
        <v>756</v>
      </c>
      <c r="Q29" s="16">
        <v>749</v>
      </c>
      <c r="R29" s="16">
        <v>373</v>
      </c>
      <c r="S29" s="16">
        <v>324</v>
      </c>
      <c r="T29" s="16">
        <v>275</v>
      </c>
      <c r="U29" s="16">
        <v>303</v>
      </c>
      <c r="V29" s="16">
        <v>362</v>
      </c>
      <c r="W29" s="16">
        <v>380</v>
      </c>
      <c r="X29" s="16">
        <v>397</v>
      </c>
      <c r="Y29" s="16">
        <v>296</v>
      </c>
      <c r="Z29" s="16">
        <v>331</v>
      </c>
      <c r="AA29" s="16">
        <v>230</v>
      </c>
      <c r="AB29" s="16">
        <v>359</v>
      </c>
      <c r="AC29" s="16">
        <v>759</v>
      </c>
      <c r="AD29" s="16">
        <v>763</v>
      </c>
      <c r="AE29" s="16">
        <v>738</v>
      </c>
      <c r="AF29" s="16">
        <v>766</v>
      </c>
      <c r="AG29" s="16"/>
      <c r="AH29" s="16">
        <f t="shared" si="0"/>
        <v>15865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380</v>
      </c>
      <c r="D30" s="16">
        <v>383</v>
      </c>
      <c r="E30" s="16">
        <v>320</v>
      </c>
      <c r="F30" s="16">
        <v>348</v>
      </c>
      <c r="G30" s="16">
        <v>345</v>
      </c>
      <c r="H30" s="16">
        <v>766</v>
      </c>
      <c r="I30" s="16">
        <v>763</v>
      </c>
      <c r="J30" s="16">
        <v>756</v>
      </c>
      <c r="K30" s="16">
        <v>759</v>
      </c>
      <c r="L30" s="16">
        <v>763</v>
      </c>
      <c r="M30" s="16">
        <v>763</v>
      </c>
      <c r="N30" s="16">
        <v>745</v>
      </c>
      <c r="O30" s="16">
        <v>763</v>
      </c>
      <c r="P30" s="16">
        <v>752</v>
      </c>
      <c r="Q30" s="16">
        <v>745</v>
      </c>
      <c r="R30" s="16">
        <v>376</v>
      </c>
      <c r="S30" s="16">
        <v>355</v>
      </c>
      <c r="T30" s="16">
        <v>296</v>
      </c>
      <c r="U30" s="16">
        <v>275</v>
      </c>
      <c r="V30" s="16">
        <v>348</v>
      </c>
      <c r="W30" s="16">
        <v>362</v>
      </c>
      <c r="X30" s="16">
        <v>345</v>
      </c>
      <c r="Y30" s="16">
        <v>296</v>
      </c>
      <c r="Z30" s="16">
        <v>348</v>
      </c>
      <c r="AA30" s="16">
        <v>261</v>
      </c>
      <c r="AB30" s="16">
        <v>300</v>
      </c>
      <c r="AC30" s="16">
        <v>759</v>
      </c>
      <c r="AD30" s="16">
        <v>742</v>
      </c>
      <c r="AE30" s="16">
        <v>766</v>
      </c>
      <c r="AF30" s="16">
        <v>693</v>
      </c>
      <c r="AG30" s="16"/>
      <c r="AH30" s="16">
        <f t="shared" si="0"/>
        <v>15873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401</v>
      </c>
      <c r="D31" s="16">
        <v>376</v>
      </c>
      <c r="E31" s="16">
        <v>334</v>
      </c>
      <c r="F31" s="16">
        <v>345</v>
      </c>
      <c r="G31" s="16">
        <v>338</v>
      </c>
      <c r="H31" s="16">
        <v>763</v>
      </c>
      <c r="I31" s="16">
        <v>756</v>
      </c>
      <c r="J31" s="16">
        <v>756</v>
      </c>
      <c r="K31" s="16">
        <v>756</v>
      </c>
      <c r="L31" s="16">
        <v>763</v>
      </c>
      <c r="M31" s="16">
        <v>763</v>
      </c>
      <c r="N31" s="16">
        <v>763</v>
      </c>
      <c r="O31" s="16">
        <v>763</v>
      </c>
      <c r="P31" s="16">
        <v>752</v>
      </c>
      <c r="Q31" s="16">
        <v>752</v>
      </c>
      <c r="R31" s="16">
        <v>366</v>
      </c>
      <c r="S31" s="16">
        <v>366</v>
      </c>
      <c r="T31" s="16">
        <v>300</v>
      </c>
      <c r="U31" s="16">
        <v>244</v>
      </c>
      <c r="V31" s="16">
        <v>331</v>
      </c>
      <c r="W31" s="16">
        <v>376</v>
      </c>
      <c r="X31" s="16">
        <v>303</v>
      </c>
      <c r="Y31" s="16">
        <v>275</v>
      </c>
      <c r="Z31" s="16">
        <v>331</v>
      </c>
      <c r="AA31" s="16">
        <v>282</v>
      </c>
      <c r="AB31" s="16">
        <v>334</v>
      </c>
      <c r="AC31" s="16">
        <v>759</v>
      </c>
      <c r="AD31" s="16">
        <v>735</v>
      </c>
      <c r="AE31" s="16">
        <v>773</v>
      </c>
      <c r="AF31" s="16">
        <v>756</v>
      </c>
      <c r="AG31" s="16"/>
      <c r="AH31" s="16">
        <f t="shared" si="0"/>
        <v>15912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397</v>
      </c>
      <c r="D32" s="16">
        <v>387</v>
      </c>
      <c r="E32" s="16">
        <v>320</v>
      </c>
      <c r="F32" s="16">
        <v>369</v>
      </c>
      <c r="G32" s="16">
        <v>369</v>
      </c>
      <c r="H32" s="16">
        <v>756</v>
      </c>
      <c r="I32" s="16">
        <v>756</v>
      </c>
      <c r="J32" s="16">
        <v>752</v>
      </c>
      <c r="K32" s="16">
        <v>759</v>
      </c>
      <c r="L32" s="16">
        <v>756</v>
      </c>
      <c r="M32" s="16">
        <v>756</v>
      </c>
      <c r="N32" s="16">
        <v>763</v>
      </c>
      <c r="O32" s="16">
        <v>756</v>
      </c>
      <c r="P32" s="16">
        <v>752</v>
      </c>
      <c r="Q32" s="16">
        <v>749</v>
      </c>
      <c r="R32" s="16">
        <v>355</v>
      </c>
      <c r="S32" s="16">
        <v>334</v>
      </c>
      <c r="T32" s="16">
        <v>300</v>
      </c>
      <c r="U32" s="16">
        <v>279</v>
      </c>
      <c r="V32" s="16">
        <v>334</v>
      </c>
      <c r="W32" s="16">
        <v>348</v>
      </c>
      <c r="X32" s="16">
        <v>348</v>
      </c>
      <c r="Y32" s="16">
        <v>307</v>
      </c>
      <c r="Z32" s="16">
        <v>390</v>
      </c>
      <c r="AA32" s="16">
        <v>251</v>
      </c>
      <c r="AB32" s="16">
        <v>331</v>
      </c>
      <c r="AC32" s="16">
        <v>756</v>
      </c>
      <c r="AD32" s="16">
        <v>735</v>
      </c>
      <c r="AE32" s="16">
        <v>759</v>
      </c>
      <c r="AF32" s="16">
        <v>752</v>
      </c>
      <c r="AG32" s="16"/>
      <c r="AH32" s="16">
        <f t="shared" si="0"/>
        <v>15976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408</v>
      </c>
      <c r="D33" s="16">
        <v>397</v>
      </c>
      <c r="E33" s="16">
        <v>348</v>
      </c>
      <c r="F33" s="16">
        <v>401</v>
      </c>
      <c r="G33" s="16">
        <v>369</v>
      </c>
      <c r="H33" s="16">
        <v>752</v>
      </c>
      <c r="I33" s="16">
        <v>756</v>
      </c>
      <c r="J33" s="16">
        <v>752</v>
      </c>
      <c r="K33" s="16">
        <v>749</v>
      </c>
      <c r="L33" s="16">
        <v>756</v>
      </c>
      <c r="M33" s="16">
        <v>766</v>
      </c>
      <c r="N33" s="16">
        <v>749</v>
      </c>
      <c r="O33" s="16">
        <v>759</v>
      </c>
      <c r="P33" s="16">
        <v>749</v>
      </c>
      <c r="Q33" s="16">
        <v>627</v>
      </c>
      <c r="R33" s="16">
        <v>345</v>
      </c>
      <c r="S33" s="16">
        <v>348</v>
      </c>
      <c r="T33" s="16">
        <v>296</v>
      </c>
      <c r="U33" s="16">
        <v>289</v>
      </c>
      <c r="V33" s="16">
        <v>348</v>
      </c>
      <c r="W33" s="16">
        <v>380</v>
      </c>
      <c r="X33" s="16">
        <v>373</v>
      </c>
      <c r="Y33" s="16">
        <v>313</v>
      </c>
      <c r="Z33" s="16">
        <v>338</v>
      </c>
      <c r="AA33" s="16">
        <v>324</v>
      </c>
      <c r="AB33" s="16">
        <v>394</v>
      </c>
      <c r="AC33" s="16">
        <v>756</v>
      </c>
      <c r="AD33" s="16">
        <v>738</v>
      </c>
      <c r="AE33" s="16">
        <v>777</v>
      </c>
      <c r="AF33" s="16">
        <v>752</v>
      </c>
      <c r="AG33" s="16"/>
      <c r="AH33" s="16">
        <f t="shared" si="0"/>
        <v>16109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390</v>
      </c>
      <c r="D34" s="20">
        <v>394</v>
      </c>
      <c r="E34" s="20">
        <v>362</v>
      </c>
      <c r="F34" s="20">
        <v>408</v>
      </c>
      <c r="G34" s="20">
        <v>338</v>
      </c>
      <c r="H34" s="20">
        <v>752</v>
      </c>
      <c r="I34" s="20">
        <v>749</v>
      </c>
      <c r="J34" s="20">
        <v>752</v>
      </c>
      <c r="K34" s="20">
        <v>749</v>
      </c>
      <c r="L34" s="20">
        <v>756</v>
      </c>
      <c r="M34" s="20">
        <v>759</v>
      </c>
      <c r="N34" s="20">
        <v>763</v>
      </c>
      <c r="O34" s="20">
        <v>756</v>
      </c>
      <c r="P34" s="20">
        <v>749</v>
      </c>
      <c r="Q34" s="20">
        <v>526</v>
      </c>
      <c r="R34" s="20">
        <v>317</v>
      </c>
      <c r="S34" s="20">
        <v>345</v>
      </c>
      <c r="T34" s="20">
        <v>313</v>
      </c>
      <c r="U34" s="20">
        <v>303</v>
      </c>
      <c r="V34" s="20">
        <v>300</v>
      </c>
      <c r="W34" s="20">
        <v>300</v>
      </c>
      <c r="X34" s="20">
        <v>359</v>
      </c>
      <c r="Y34" s="20">
        <v>348</v>
      </c>
      <c r="Z34" s="20">
        <v>303</v>
      </c>
      <c r="AA34" s="20">
        <v>331</v>
      </c>
      <c r="AB34" s="20">
        <v>505</v>
      </c>
      <c r="AC34" s="20">
        <v>763</v>
      </c>
      <c r="AD34" s="20">
        <v>759</v>
      </c>
      <c r="AE34" s="20">
        <v>766</v>
      </c>
      <c r="AF34" s="20">
        <v>763</v>
      </c>
      <c r="AG34" s="20"/>
      <c r="AH34" s="20">
        <f t="shared" si="0"/>
        <v>15978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387</v>
      </c>
      <c r="D35" s="13">
        <v>355</v>
      </c>
      <c r="E35" s="13">
        <v>341</v>
      </c>
      <c r="F35" s="13">
        <v>376</v>
      </c>
      <c r="G35" s="13">
        <v>536</v>
      </c>
      <c r="H35" s="13">
        <v>756</v>
      </c>
      <c r="I35" s="13">
        <v>752</v>
      </c>
      <c r="J35" s="13">
        <v>752</v>
      </c>
      <c r="K35" s="13">
        <v>752</v>
      </c>
      <c r="L35" s="13">
        <v>749</v>
      </c>
      <c r="M35" s="13">
        <v>763</v>
      </c>
      <c r="N35" s="13">
        <v>759</v>
      </c>
      <c r="O35" s="13">
        <v>752</v>
      </c>
      <c r="P35" s="13">
        <v>749</v>
      </c>
      <c r="Q35" s="13">
        <v>509</v>
      </c>
      <c r="R35" s="13">
        <v>327</v>
      </c>
      <c r="S35" s="13">
        <v>366</v>
      </c>
      <c r="T35" s="13">
        <v>247</v>
      </c>
      <c r="U35" s="13">
        <v>303</v>
      </c>
      <c r="V35" s="13">
        <v>275</v>
      </c>
      <c r="W35" s="13">
        <v>355</v>
      </c>
      <c r="X35" s="13">
        <v>181</v>
      </c>
      <c r="Y35" s="13">
        <v>307</v>
      </c>
      <c r="Z35" s="13">
        <v>331</v>
      </c>
      <c r="AA35" s="13">
        <v>331</v>
      </c>
      <c r="AB35" s="13">
        <v>564</v>
      </c>
      <c r="AC35" s="13">
        <v>752</v>
      </c>
      <c r="AD35" s="13">
        <v>752</v>
      </c>
      <c r="AE35" s="13">
        <v>766</v>
      </c>
      <c r="AF35" s="13">
        <v>766</v>
      </c>
      <c r="AG35" s="13"/>
      <c r="AH35" s="13">
        <f t="shared" si="0"/>
        <v>15911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394</v>
      </c>
      <c r="D36" s="16">
        <v>376</v>
      </c>
      <c r="E36" s="16">
        <v>376</v>
      </c>
      <c r="F36" s="16">
        <v>369</v>
      </c>
      <c r="G36" s="16">
        <v>550</v>
      </c>
      <c r="H36" s="16">
        <v>752</v>
      </c>
      <c r="I36" s="16">
        <v>752</v>
      </c>
      <c r="J36" s="16">
        <v>749</v>
      </c>
      <c r="K36" s="16">
        <v>752</v>
      </c>
      <c r="L36" s="16">
        <v>749</v>
      </c>
      <c r="M36" s="16">
        <v>752</v>
      </c>
      <c r="N36" s="16">
        <v>756</v>
      </c>
      <c r="O36" s="16">
        <v>752</v>
      </c>
      <c r="P36" s="16">
        <v>742</v>
      </c>
      <c r="Q36" s="16">
        <v>505</v>
      </c>
      <c r="R36" s="16">
        <v>300</v>
      </c>
      <c r="S36" s="16">
        <v>300</v>
      </c>
      <c r="T36" s="16">
        <v>313</v>
      </c>
      <c r="U36" s="16">
        <v>348</v>
      </c>
      <c r="V36" s="16">
        <v>258</v>
      </c>
      <c r="W36" s="16">
        <v>345</v>
      </c>
      <c r="X36" s="16">
        <v>185</v>
      </c>
      <c r="Y36" s="16">
        <v>345</v>
      </c>
      <c r="Z36" s="16">
        <v>362</v>
      </c>
      <c r="AA36" s="16">
        <v>307</v>
      </c>
      <c r="AB36" s="16">
        <v>627</v>
      </c>
      <c r="AC36" s="16">
        <v>752</v>
      </c>
      <c r="AD36" s="16">
        <v>749</v>
      </c>
      <c r="AE36" s="16">
        <v>763</v>
      </c>
      <c r="AF36" s="16">
        <v>763</v>
      </c>
      <c r="AG36" s="16"/>
      <c r="AH36" s="16">
        <f t="shared" si="0"/>
        <v>16043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408</v>
      </c>
      <c r="D37" s="16">
        <v>387</v>
      </c>
      <c r="E37" s="16">
        <v>383</v>
      </c>
      <c r="F37" s="16">
        <v>390</v>
      </c>
      <c r="G37" s="16">
        <v>543</v>
      </c>
      <c r="H37" s="16">
        <v>752</v>
      </c>
      <c r="I37" s="16">
        <v>749</v>
      </c>
      <c r="J37" s="16">
        <v>749</v>
      </c>
      <c r="K37" s="16">
        <v>745</v>
      </c>
      <c r="L37" s="16">
        <v>759</v>
      </c>
      <c r="M37" s="16">
        <v>756</v>
      </c>
      <c r="N37" s="16">
        <v>759</v>
      </c>
      <c r="O37" s="16">
        <v>749</v>
      </c>
      <c r="P37" s="16">
        <v>745</v>
      </c>
      <c r="Q37" s="16">
        <v>502</v>
      </c>
      <c r="R37" s="16">
        <v>327</v>
      </c>
      <c r="S37" s="16">
        <v>247</v>
      </c>
      <c r="T37" s="16">
        <v>359</v>
      </c>
      <c r="U37" s="16">
        <v>331</v>
      </c>
      <c r="V37" s="16">
        <v>261</v>
      </c>
      <c r="W37" s="16">
        <v>310</v>
      </c>
      <c r="X37" s="16">
        <v>199</v>
      </c>
      <c r="Y37" s="16">
        <v>338</v>
      </c>
      <c r="Z37" s="16">
        <v>345</v>
      </c>
      <c r="AA37" s="16">
        <v>369</v>
      </c>
      <c r="AB37" s="16">
        <v>738</v>
      </c>
      <c r="AC37" s="16">
        <v>745</v>
      </c>
      <c r="AD37" s="16">
        <v>742</v>
      </c>
      <c r="AE37" s="16">
        <v>759</v>
      </c>
      <c r="AF37" s="16">
        <v>766</v>
      </c>
      <c r="AG37" s="16"/>
      <c r="AH37" s="16">
        <f t="shared" si="0"/>
        <v>16212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397</v>
      </c>
      <c r="D38" s="16">
        <v>369</v>
      </c>
      <c r="E38" s="16">
        <v>369</v>
      </c>
      <c r="F38" s="16">
        <v>352</v>
      </c>
      <c r="G38" s="16">
        <v>686</v>
      </c>
      <c r="H38" s="16">
        <v>756</v>
      </c>
      <c r="I38" s="16">
        <v>749</v>
      </c>
      <c r="J38" s="16">
        <v>745</v>
      </c>
      <c r="K38" s="16">
        <v>749</v>
      </c>
      <c r="L38" s="16">
        <v>759</v>
      </c>
      <c r="M38" s="16">
        <v>752</v>
      </c>
      <c r="N38" s="16">
        <v>752</v>
      </c>
      <c r="O38" s="16">
        <v>749</v>
      </c>
      <c r="P38" s="16">
        <v>745</v>
      </c>
      <c r="Q38" s="16">
        <v>502</v>
      </c>
      <c r="R38" s="16">
        <v>331</v>
      </c>
      <c r="S38" s="16">
        <v>303</v>
      </c>
      <c r="T38" s="16">
        <v>310</v>
      </c>
      <c r="U38" s="16">
        <v>303</v>
      </c>
      <c r="V38" s="16">
        <v>265</v>
      </c>
      <c r="W38" s="16">
        <v>341</v>
      </c>
      <c r="X38" s="16">
        <v>254</v>
      </c>
      <c r="Y38" s="16">
        <v>307</v>
      </c>
      <c r="Z38" s="16">
        <v>320</v>
      </c>
      <c r="AA38" s="16">
        <v>369</v>
      </c>
      <c r="AB38" s="16">
        <v>724</v>
      </c>
      <c r="AC38" s="16">
        <v>745</v>
      </c>
      <c r="AD38" s="16">
        <v>738</v>
      </c>
      <c r="AE38" s="16">
        <v>756</v>
      </c>
      <c r="AF38" s="16">
        <v>763</v>
      </c>
      <c r="AG38" s="16"/>
      <c r="AH38" s="16">
        <f t="shared" si="0"/>
        <v>16260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397</v>
      </c>
      <c r="D39" s="16">
        <v>355</v>
      </c>
      <c r="E39" s="16">
        <v>296</v>
      </c>
      <c r="F39" s="16">
        <v>380</v>
      </c>
      <c r="G39" s="16">
        <v>749</v>
      </c>
      <c r="H39" s="16">
        <v>756</v>
      </c>
      <c r="I39" s="16">
        <v>752</v>
      </c>
      <c r="J39" s="16">
        <v>745</v>
      </c>
      <c r="K39" s="16">
        <v>756</v>
      </c>
      <c r="L39" s="16">
        <v>763</v>
      </c>
      <c r="M39" s="16">
        <v>756</v>
      </c>
      <c r="N39" s="16">
        <v>745</v>
      </c>
      <c r="O39" s="16">
        <v>749</v>
      </c>
      <c r="P39" s="16">
        <v>756</v>
      </c>
      <c r="Q39" s="16">
        <v>498</v>
      </c>
      <c r="R39" s="16">
        <v>352</v>
      </c>
      <c r="S39" s="16">
        <v>327</v>
      </c>
      <c r="T39" s="16">
        <v>320</v>
      </c>
      <c r="U39" s="16">
        <v>303</v>
      </c>
      <c r="V39" s="16">
        <v>258</v>
      </c>
      <c r="W39" s="16">
        <v>334</v>
      </c>
      <c r="X39" s="16">
        <v>226</v>
      </c>
      <c r="Y39" s="16">
        <v>327</v>
      </c>
      <c r="Z39" s="16">
        <v>307</v>
      </c>
      <c r="AA39" s="16">
        <v>331</v>
      </c>
      <c r="AB39" s="16">
        <v>745</v>
      </c>
      <c r="AC39" s="16">
        <v>752</v>
      </c>
      <c r="AD39" s="16">
        <v>738</v>
      </c>
      <c r="AE39" s="16">
        <v>752</v>
      </c>
      <c r="AF39" s="16">
        <v>763</v>
      </c>
      <c r="AG39" s="16"/>
      <c r="AH39" s="16">
        <f t="shared" si="0"/>
        <v>16288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404</v>
      </c>
      <c r="D40" s="18">
        <v>369</v>
      </c>
      <c r="E40" s="18">
        <v>362</v>
      </c>
      <c r="F40" s="18">
        <v>411</v>
      </c>
      <c r="G40" s="18">
        <v>749</v>
      </c>
      <c r="H40" s="18">
        <v>745</v>
      </c>
      <c r="I40" s="18">
        <v>752</v>
      </c>
      <c r="J40" s="18">
        <v>742</v>
      </c>
      <c r="K40" s="18">
        <v>756</v>
      </c>
      <c r="L40" s="18">
        <v>770</v>
      </c>
      <c r="M40" s="18">
        <v>756</v>
      </c>
      <c r="N40" s="18">
        <v>749</v>
      </c>
      <c r="O40" s="18">
        <v>749</v>
      </c>
      <c r="P40" s="18">
        <v>749</v>
      </c>
      <c r="Q40" s="18">
        <v>477</v>
      </c>
      <c r="R40" s="18">
        <v>334</v>
      </c>
      <c r="S40" s="18">
        <v>240</v>
      </c>
      <c r="T40" s="18">
        <v>338</v>
      </c>
      <c r="U40" s="18">
        <v>366</v>
      </c>
      <c r="V40" s="18">
        <v>268</v>
      </c>
      <c r="W40" s="18">
        <v>373</v>
      </c>
      <c r="X40" s="18">
        <v>247</v>
      </c>
      <c r="Y40" s="18">
        <v>327</v>
      </c>
      <c r="Z40" s="18">
        <v>307</v>
      </c>
      <c r="AA40" s="18">
        <v>334</v>
      </c>
      <c r="AB40" s="18">
        <v>759</v>
      </c>
      <c r="AC40" s="18">
        <v>756</v>
      </c>
      <c r="AD40" s="18">
        <v>731</v>
      </c>
      <c r="AE40" s="18">
        <v>752</v>
      </c>
      <c r="AF40" s="18">
        <v>763</v>
      </c>
      <c r="AG40" s="18"/>
      <c r="AH40" s="18">
        <f t="shared" si="0"/>
        <v>16435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383</v>
      </c>
      <c r="D41" s="22">
        <v>376</v>
      </c>
      <c r="E41" s="22">
        <v>359</v>
      </c>
      <c r="F41" s="22">
        <v>408</v>
      </c>
      <c r="G41" s="22">
        <v>756</v>
      </c>
      <c r="H41" s="22">
        <v>745</v>
      </c>
      <c r="I41" s="22">
        <v>749</v>
      </c>
      <c r="J41" s="22">
        <v>749</v>
      </c>
      <c r="K41" s="22">
        <v>724</v>
      </c>
      <c r="L41" s="22">
        <v>738</v>
      </c>
      <c r="M41" s="22">
        <v>780</v>
      </c>
      <c r="N41" s="22">
        <v>749</v>
      </c>
      <c r="O41" s="22">
        <v>749</v>
      </c>
      <c r="P41" s="22">
        <v>749</v>
      </c>
      <c r="Q41" s="22">
        <v>418</v>
      </c>
      <c r="R41" s="22">
        <v>369</v>
      </c>
      <c r="S41" s="22">
        <v>223</v>
      </c>
      <c r="T41" s="22">
        <v>348</v>
      </c>
      <c r="U41" s="22">
        <v>307</v>
      </c>
      <c r="V41" s="22">
        <v>282</v>
      </c>
      <c r="W41" s="22">
        <v>380</v>
      </c>
      <c r="X41" s="22">
        <v>226</v>
      </c>
      <c r="Y41" s="22">
        <v>341</v>
      </c>
      <c r="Z41" s="22">
        <v>293</v>
      </c>
      <c r="AA41" s="22">
        <v>233</v>
      </c>
      <c r="AB41" s="22">
        <v>763</v>
      </c>
      <c r="AC41" s="22">
        <v>756</v>
      </c>
      <c r="AD41" s="22">
        <v>735</v>
      </c>
      <c r="AE41" s="22">
        <v>756</v>
      </c>
      <c r="AF41" s="22">
        <v>770</v>
      </c>
      <c r="AG41" s="22"/>
      <c r="AH41" s="22">
        <f t="shared" si="0"/>
        <v>16214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366</v>
      </c>
      <c r="D42" s="16">
        <v>362</v>
      </c>
      <c r="E42" s="16">
        <v>303</v>
      </c>
      <c r="F42" s="16">
        <v>348</v>
      </c>
      <c r="G42" s="16">
        <v>759</v>
      </c>
      <c r="H42" s="16">
        <v>749</v>
      </c>
      <c r="I42" s="16">
        <v>756</v>
      </c>
      <c r="J42" s="16">
        <v>738</v>
      </c>
      <c r="K42" s="16">
        <v>763</v>
      </c>
      <c r="L42" s="16">
        <v>749</v>
      </c>
      <c r="M42" s="16">
        <v>808</v>
      </c>
      <c r="N42" s="16">
        <v>756</v>
      </c>
      <c r="O42" s="16">
        <v>756</v>
      </c>
      <c r="P42" s="16">
        <v>756</v>
      </c>
      <c r="Q42" s="16">
        <v>394</v>
      </c>
      <c r="R42" s="16">
        <v>359</v>
      </c>
      <c r="S42" s="16">
        <v>247</v>
      </c>
      <c r="T42" s="16">
        <v>334</v>
      </c>
      <c r="U42" s="16">
        <v>331</v>
      </c>
      <c r="V42" s="16">
        <v>272</v>
      </c>
      <c r="W42" s="16">
        <v>286</v>
      </c>
      <c r="X42" s="16">
        <v>216</v>
      </c>
      <c r="Y42" s="16">
        <v>303</v>
      </c>
      <c r="Z42" s="16">
        <v>286</v>
      </c>
      <c r="AA42" s="16">
        <v>178</v>
      </c>
      <c r="AB42" s="16">
        <v>770</v>
      </c>
      <c r="AC42" s="16">
        <v>763</v>
      </c>
      <c r="AD42" s="16">
        <v>749</v>
      </c>
      <c r="AE42" s="16">
        <v>763</v>
      </c>
      <c r="AF42" s="16">
        <v>770</v>
      </c>
      <c r="AG42" s="16"/>
      <c r="AH42" s="16">
        <f t="shared" si="0"/>
        <v>15990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387</v>
      </c>
      <c r="D43" s="16">
        <v>362</v>
      </c>
      <c r="E43" s="16">
        <v>348</v>
      </c>
      <c r="F43" s="16">
        <v>247</v>
      </c>
      <c r="G43" s="16">
        <v>756</v>
      </c>
      <c r="H43" s="16">
        <v>759</v>
      </c>
      <c r="I43" s="16">
        <v>759</v>
      </c>
      <c r="J43" s="16">
        <v>752</v>
      </c>
      <c r="K43" s="16">
        <v>763</v>
      </c>
      <c r="L43" s="16">
        <v>752</v>
      </c>
      <c r="M43" s="16">
        <v>808</v>
      </c>
      <c r="N43" s="16">
        <v>749</v>
      </c>
      <c r="O43" s="16">
        <v>759</v>
      </c>
      <c r="P43" s="16">
        <v>759</v>
      </c>
      <c r="Q43" s="16">
        <v>345</v>
      </c>
      <c r="R43" s="16">
        <v>359</v>
      </c>
      <c r="S43" s="16">
        <v>226</v>
      </c>
      <c r="T43" s="16">
        <v>317</v>
      </c>
      <c r="U43" s="16">
        <v>348</v>
      </c>
      <c r="V43" s="16">
        <v>265</v>
      </c>
      <c r="W43" s="16">
        <v>282</v>
      </c>
      <c r="X43" s="16">
        <v>230</v>
      </c>
      <c r="Y43" s="16">
        <v>338</v>
      </c>
      <c r="Z43" s="16">
        <v>279</v>
      </c>
      <c r="AA43" s="16">
        <v>219</v>
      </c>
      <c r="AB43" s="16">
        <v>770</v>
      </c>
      <c r="AC43" s="16">
        <v>763</v>
      </c>
      <c r="AD43" s="16">
        <v>752</v>
      </c>
      <c r="AE43" s="16">
        <v>756</v>
      </c>
      <c r="AF43" s="16">
        <v>728</v>
      </c>
      <c r="AG43" s="16"/>
      <c r="AH43" s="16">
        <f t="shared" si="0"/>
        <v>15937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404</v>
      </c>
      <c r="D44" s="16">
        <v>387</v>
      </c>
      <c r="E44" s="16">
        <v>414</v>
      </c>
      <c r="F44" s="16">
        <v>338</v>
      </c>
      <c r="G44" s="16">
        <v>756</v>
      </c>
      <c r="H44" s="16">
        <v>756</v>
      </c>
      <c r="I44" s="16">
        <v>752</v>
      </c>
      <c r="J44" s="16">
        <v>756</v>
      </c>
      <c r="K44" s="16">
        <v>714</v>
      </c>
      <c r="L44" s="16">
        <v>738</v>
      </c>
      <c r="M44" s="16">
        <v>808</v>
      </c>
      <c r="N44" s="16">
        <v>752</v>
      </c>
      <c r="O44" s="16">
        <v>770</v>
      </c>
      <c r="P44" s="16">
        <v>759</v>
      </c>
      <c r="Q44" s="16">
        <v>348</v>
      </c>
      <c r="R44" s="16">
        <v>324</v>
      </c>
      <c r="S44" s="16">
        <v>125</v>
      </c>
      <c r="T44" s="16">
        <v>362</v>
      </c>
      <c r="U44" s="16">
        <v>352</v>
      </c>
      <c r="V44" s="16">
        <v>261</v>
      </c>
      <c r="W44" s="16">
        <v>244</v>
      </c>
      <c r="X44" s="16">
        <v>268</v>
      </c>
      <c r="Y44" s="16">
        <v>341</v>
      </c>
      <c r="Z44" s="16">
        <v>317</v>
      </c>
      <c r="AA44" s="16">
        <v>268</v>
      </c>
      <c r="AB44" s="16">
        <v>770</v>
      </c>
      <c r="AC44" s="16">
        <v>766</v>
      </c>
      <c r="AD44" s="16">
        <v>745</v>
      </c>
      <c r="AE44" s="16">
        <v>756</v>
      </c>
      <c r="AF44" s="16">
        <v>749</v>
      </c>
      <c r="AG44" s="16"/>
      <c r="AH44" s="16">
        <f t="shared" si="0"/>
        <v>16100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425</v>
      </c>
      <c r="D45" s="16">
        <v>373</v>
      </c>
      <c r="E45" s="16">
        <v>397</v>
      </c>
      <c r="F45" s="16">
        <v>275</v>
      </c>
      <c r="G45" s="16">
        <v>763</v>
      </c>
      <c r="H45" s="16">
        <v>770</v>
      </c>
      <c r="I45" s="16">
        <v>759</v>
      </c>
      <c r="J45" s="16">
        <v>756</v>
      </c>
      <c r="K45" s="16">
        <v>749</v>
      </c>
      <c r="L45" s="16">
        <v>742</v>
      </c>
      <c r="M45" s="16">
        <v>794</v>
      </c>
      <c r="N45" s="16">
        <v>752</v>
      </c>
      <c r="O45" s="16">
        <v>717</v>
      </c>
      <c r="P45" s="16">
        <v>756</v>
      </c>
      <c r="Q45" s="16">
        <v>345</v>
      </c>
      <c r="R45" s="16">
        <v>369</v>
      </c>
      <c r="S45" s="16">
        <v>188</v>
      </c>
      <c r="T45" s="16">
        <v>369</v>
      </c>
      <c r="U45" s="16">
        <v>352</v>
      </c>
      <c r="V45" s="16">
        <v>268</v>
      </c>
      <c r="W45" s="16">
        <v>310</v>
      </c>
      <c r="X45" s="16">
        <v>251</v>
      </c>
      <c r="Y45" s="16">
        <v>334</v>
      </c>
      <c r="Z45" s="16">
        <v>310</v>
      </c>
      <c r="AA45" s="16">
        <v>275</v>
      </c>
      <c r="AB45" s="16">
        <v>777</v>
      </c>
      <c r="AC45" s="16">
        <v>770</v>
      </c>
      <c r="AD45" s="16">
        <v>756</v>
      </c>
      <c r="AE45" s="16">
        <v>756</v>
      </c>
      <c r="AF45" s="16">
        <v>763</v>
      </c>
      <c r="AG45" s="16"/>
      <c r="AH45" s="16">
        <f t="shared" si="0"/>
        <v>16221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383</v>
      </c>
      <c r="D46" s="16">
        <v>338</v>
      </c>
      <c r="E46" s="16">
        <v>369</v>
      </c>
      <c r="F46" s="16">
        <v>272</v>
      </c>
      <c r="G46" s="16">
        <v>756</v>
      </c>
      <c r="H46" s="16">
        <v>766</v>
      </c>
      <c r="I46" s="16">
        <v>752</v>
      </c>
      <c r="J46" s="16">
        <v>756</v>
      </c>
      <c r="K46" s="16">
        <v>763</v>
      </c>
      <c r="L46" s="16">
        <v>731</v>
      </c>
      <c r="M46" s="16">
        <v>770</v>
      </c>
      <c r="N46" s="16">
        <v>766</v>
      </c>
      <c r="O46" s="16">
        <v>665</v>
      </c>
      <c r="P46" s="16">
        <v>763</v>
      </c>
      <c r="Q46" s="16">
        <v>334</v>
      </c>
      <c r="R46" s="16">
        <v>376</v>
      </c>
      <c r="S46" s="16">
        <v>192</v>
      </c>
      <c r="T46" s="16">
        <v>352</v>
      </c>
      <c r="U46" s="16">
        <v>338</v>
      </c>
      <c r="V46" s="16">
        <v>268</v>
      </c>
      <c r="W46" s="16">
        <v>205</v>
      </c>
      <c r="X46" s="16">
        <v>230</v>
      </c>
      <c r="Y46" s="16">
        <v>317</v>
      </c>
      <c r="Z46" s="16">
        <v>324</v>
      </c>
      <c r="AA46" s="16">
        <v>188</v>
      </c>
      <c r="AB46" s="16">
        <v>780</v>
      </c>
      <c r="AC46" s="16">
        <v>766</v>
      </c>
      <c r="AD46" s="16">
        <v>763</v>
      </c>
      <c r="AE46" s="16">
        <v>721</v>
      </c>
      <c r="AF46" s="16">
        <v>752</v>
      </c>
      <c r="AG46" s="16"/>
      <c r="AH46" s="16">
        <f t="shared" si="0"/>
        <v>15756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390</v>
      </c>
      <c r="D47" s="16">
        <v>366</v>
      </c>
      <c r="E47" s="16">
        <v>411</v>
      </c>
      <c r="F47" s="16">
        <v>265</v>
      </c>
      <c r="G47" s="16">
        <v>766</v>
      </c>
      <c r="H47" s="16">
        <v>763</v>
      </c>
      <c r="I47" s="16">
        <v>752</v>
      </c>
      <c r="J47" s="16">
        <v>766</v>
      </c>
      <c r="K47" s="16">
        <v>766</v>
      </c>
      <c r="L47" s="16">
        <v>742</v>
      </c>
      <c r="M47" s="16">
        <v>763</v>
      </c>
      <c r="N47" s="16">
        <v>756</v>
      </c>
      <c r="O47" s="16">
        <v>749</v>
      </c>
      <c r="P47" s="16">
        <v>759</v>
      </c>
      <c r="Q47" s="16">
        <v>376</v>
      </c>
      <c r="R47" s="16">
        <v>348</v>
      </c>
      <c r="S47" s="16">
        <v>313</v>
      </c>
      <c r="T47" s="16">
        <v>348</v>
      </c>
      <c r="U47" s="16">
        <v>320</v>
      </c>
      <c r="V47" s="16">
        <v>247</v>
      </c>
      <c r="W47" s="16">
        <v>282</v>
      </c>
      <c r="X47" s="16">
        <v>279</v>
      </c>
      <c r="Y47" s="16">
        <v>334</v>
      </c>
      <c r="Z47" s="16">
        <v>366</v>
      </c>
      <c r="AA47" s="16">
        <v>178</v>
      </c>
      <c r="AB47" s="16">
        <v>780</v>
      </c>
      <c r="AC47" s="16">
        <v>773</v>
      </c>
      <c r="AD47" s="16">
        <v>770</v>
      </c>
      <c r="AE47" s="16">
        <v>613</v>
      </c>
      <c r="AF47" s="16">
        <v>693</v>
      </c>
      <c r="AG47" s="16"/>
      <c r="AH47" s="16">
        <f t="shared" si="0"/>
        <v>16034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397</v>
      </c>
      <c r="D48" s="16">
        <v>366</v>
      </c>
      <c r="E48" s="16">
        <v>380</v>
      </c>
      <c r="F48" s="16">
        <v>300</v>
      </c>
      <c r="G48" s="16">
        <v>770</v>
      </c>
      <c r="H48" s="16">
        <v>763</v>
      </c>
      <c r="I48" s="16">
        <v>763</v>
      </c>
      <c r="J48" s="16">
        <v>763</v>
      </c>
      <c r="K48" s="16">
        <v>763</v>
      </c>
      <c r="L48" s="16">
        <v>773</v>
      </c>
      <c r="M48" s="16">
        <v>763</v>
      </c>
      <c r="N48" s="16">
        <v>759</v>
      </c>
      <c r="O48" s="16">
        <v>749</v>
      </c>
      <c r="P48" s="16">
        <v>752</v>
      </c>
      <c r="Q48" s="16">
        <v>359</v>
      </c>
      <c r="R48" s="16">
        <v>324</v>
      </c>
      <c r="S48" s="16">
        <v>327</v>
      </c>
      <c r="T48" s="16">
        <v>366</v>
      </c>
      <c r="U48" s="16">
        <v>296</v>
      </c>
      <c r="V48" s="16">
        <v>275</v>
      </c>
      <c r="W48" s="16">
        <v>265</v>
      </c>
      <c r="X48" s="16">
        <v>300</v>
      </c>
      <c r="Y48" s="16">
        <v>362</v>
      </c>
      <c r="Z48" s="16">
        <v>366</v>
      </c>
      <c r="AA48" s="16">
        <v>282</v>
      </c>
      <c r="AB48" s="16">
        <v>773</v>
      </c>
      <c r="AC48" s="16">
        <v>756</v>
      </c>
      <c r="AD48" s="16">
        <v>766</v>
      </c>
      <c r="AE48" s="16">
        <v>728</v>
      </c>
      <c r="AF48" s="16">
        <v>665</v>
      </c>
      <c r="AG48" s="16"/>
      <c r="AH48" s="16">
        <f t="shared" si="0"/>
        <v>16271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401</v>
      </c>
      <c r="D49" s="16">
        <v>355</v>
      </c>
      <c r="E49" s="16">
        <v>334</v>
      </c>
      <c r="F49" s="16">
        <v>275</v>
      </c>
      <c r="G49" s="16">
        <v>773</v>
      </c>
      <c r="H49" s="16">
        <v>770</v>
      </c>
      <c r="I49" s="16">
        <v>756</v>
      </c>
      <c r="J49" s="16">
        <v>770</v>
      </c>
      <c r="K49" s="16">
        <v>770</v>
      </c>
      <c r="L49" s="16">
        <v>773</v>
      </c>
      <c r="M49" s="16">
        <v>763</v>
      </c>
      <c r="N49" s="16">
        <v>766</v>
      </c>
      <c r="O49" s="16">
        <v>745</v>
      </c>
      <c r="P49" s="16">
        <v>752</v>
      </c>
      <c r="Q49" s="16">
        <v>376</v>
      </c>
      <c r="R49" s="16">
        <v>324</v>
      </c>
      <c r="S49" s="16">
        <v>286</v>
      </c>
      <c r="T49" s="16">
        <v>376</v>
      </c>
      <c r="U49" s="16">
        <v>341</v>
      </c>
      <c r="V49" s="16">
        <v>279</v>
      </c>
      <c r="W49" s="16">
        <v>282</v>
      </c>
      <c r="X49" s="16">
        <v>313</v>
      </c>
      <c r="Y49" s="16">
        <v>334</v>
      </c>
      <c r="Z49" s="16">
        <v>320</v>
      </c>
      <c r="AA49" s="16">
        <v>254</v>
      </c>
      <c r="AB49" s="16">
        <v>773</v>
      </c>
      <c r="AC49" s="16">
        <v>766</v>
      </c>
      <c r="AD49" s="16">
        <v>773</v>
      </c>
      <c r="AE49" s="16">
        <v>773</v>
      </c>
      <c r="AF49" s="16">
        <v>752</v>
      </c>
      <c r="AG49" s="16"/>
      <c r="AH49" s="16">
        <f t="shared" si="0"/>
        <v>16325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390</v>
      </c>
      <c r="D50" s="16">
        <v>359</v>
      </c>
      <c r="E50" s="16">
        <v>341</v>
      </c>
      <c r="F50" s="16">
        <v>313</v>
      </c>
      <c r="G50" s="16">
        <v>756</v>
      </c>
      <c r="H50" s="16">
        <v>773</v>
      </c>
      <c r="I50" s="16">
        <v>759</v>
      </c>
      <c r="J50" s="16">
        <v>766</v>
      </c>
      <c r="K50" s="16">
        <v>770</v>
      </c>
      <c r="L50" s="16">
        <v>770</v>
      </c>
      <c r="M50" s="16">
        <v>759</v>
      </c>
      <c r="N50" s="16">
        <v>770</v>
      </c>
      <c r="O50" s="16">
        <v>770</v>
      </c>
      <c r="P50" s="16">
        <v>756</v>
      </c>
      <c r="Q50" s="16">
        <v>383</v>
      </c>
      <c r="R50" s="16">
        <v>324</v>
      </c>
      <c r="S50" s="16">
        <v>303</v>
      </c>
      <c r="T50" s="16">
        <v>345</v>
      </c>
      <c r="U50" s="16">
        <v>310</v>
      </c>
      <c r="V50" s="16">
        <v>293</v>
      </c>
      <c r="W50" s="16">
        <v>282</v>
      </c>
      <c r="X50" s="16">
        <v>303</v>
      </c>
      <c r="Y50" s="16">
        <v>362</v>
      </c>
      <c r="Z50" s="16">
        <v>327</v>
      </c>
      <c r="AA50" s="16">
        <v>216</v>
      </c>
      <c r="AB50" s="16">
        <v>777</v>
      </c>
      <c r="AC50" s="16">
        <v>770</v>
      </c>
      <c r="AD50" s="16">
        <v>766</v>
      </c>
      <c r="AE50" s="16">
        <v>731</v>
      </c>
      <c r="AF50" s="16">
        <v>731</v>
      </c>
      <c r="AG50" s="16"/>
      <c r="AH50" s="16">
        <f t="shared" si="0"/>
        <v>16275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331</v>
      </c>
      <c r="D51" s="16">
        <v>338</v>
      </c>
      <c r="E51" s="16">
        <v>359</v>
      </c>
      <c r="F51" s="16">
        <v>355</v>
      </c>
      <c r="G51" s="16">
        <v>745</v>
      </c>
      <c r="H51" s="16">
        <v>773</v>
      </c>
      <c r="I51" s="16">
        <v>763</v>
      </c>
      <c r="J51" s="16">
        <v>770</v>
      </c>
      <c r="K51" s="16">
        <v>759</v>
      </c>
      <c r="L51" s="16">
        <v>770</v>
      </c>
      <c r="M51" s="16">
        <v>773</v>
      </c>
      <c r="N51" s="16">
        <v>777</v>
      </c>
      <c r="O51" s="16">
        <v>770</v>
      </c>
      <c r="P51" s="16">
        <v>756</v>
      </c>
      <c r="Q51" s="16">
        <v>376</v>
      </c>
      <c r="R51" s="16">
        <v>324</v>
      </c>
      <c r="S51" s="16">
        <v>310</v>
      </c>
      <c r="T51" s="16">
        <v>352</v>
      </c>
      <c r="U51" s="16">
        <v>334</v>
      </c>
      <c r="V51" s="16">
        <v>293</v>
      </c>
      <c r="W51" s="16">
        <v>279</v>
      </c>
      <c r="X51" s="16">
        <v>317</v>
      </c>
      <c r="Y51" s="16">
        <v>376</v>
      </c>
      <c r="Z51" s="16">
        <v>362</v>
      </c>
      <c r="AA51" s="16">
        <v>251</v>
      </c>
      <c r="AB51" s="16">
        <v>770</v>
      </c>
      <c r="AC51" s="16">
        <v>773</v>
      </c>
      <c r="AD51" s="16">
        <v>759</v>
      </c>
      <c r="AE51" s="16">
        <v>731</v>
      </c>
      <c r="AF51" s="16">
        <v>731</v>
      </c>
      <c r="AG51" s="16"/>
      <c r="AH51" s="16">
        <f t="shared" si="0"/>
        <v>16377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362</v>
      </c>
      <c r="D52" s="18">
        <v>317</v>
      </c>
      <c r="E52" s="18">
        <v>320</v>
      </c>
      <c r="F52" s="18">
        <v>373</v>
      </c>
      <c r="G52" s="18">
        <v>731</v>
      </c>
      <c r="H52" s="18">
        <v>773</v>
      </c>
      <c r="I52" s="18">
        <v>759</v>
      </c>
      <c r="J52" s="18">
        <v>763</v>
      </c>
      <c r="K52" s="18">
        <v>759</v>
      </c>
      <c r="L52" s="18">
        <v>773</v>
      </c>
      <c r="M52" s="18">
        <v>773</v>
      </c>
      <c r="N52" s="18">
        <v>777</v>
      </c>
      <c r="O52" s="18">
        <v>766</v>
      </c>
      <c r="P52" s="18">
        <v>766</v>
      </c>
      <c r="Q52" s="18">
        <v>359</v>
      </c>
      <c r="R52" s="18">
        <v>348</v>
      </c>
      <c r="S52" s="18">
        <v>320</v>
      </c>
      <c r="T52" s="18">
        <v>341</v>
      </c>
      <c r="U52" s="18">
        <v>313</v>
      </c>
      <c r="V52" s="18">
        <v>320</v>
      </c>
      <c r="W52" s="18">
        <v>307</v>
      </c>
      <c r="X52" s="18">
        <v>247</v>
      </c>
      <c r="Y52" s="18">
        <v>366</v>
      </c>
      <c r="Z52" s="18">
        <v>359</v>
      </c>
      <c r="AA52" s="18">
        <v>258</v>
      </c>
      <c r="AB52" s="18">
        <v>770</v>
      </c>
      <c r="AC52" s="18">
        <v>763</v>
      </c>
      <c r="AD52" s="18">
        <v>766</v>
      </c>
      <c r="AE52" s="18">
        <v>749</v>
      </c>
      <c r="AF52" s="18">
        <v>735</v>
      </c>
      <c r="AG52" s="18"/>
      <c r="AH52" s="18">
        <f t="shared" si="0"/>
        <v>16333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355</v>
      </c>
      <c r="D53" s="13">
        <v>320</v>
      </c>
      <c r="E53" s="13">
        <v>289</v>
      </c>
      <c r="F53" s="13">
        <v>355</v>
      </c>
      <c r="G53" s="13">
        <v>731</v>
      </c>
      <c r="H53" s="13">
        <v>777</v>
      </c>
      <c r="I53" s="13">
        <v>766</v>
      </c>
      <c r="J53" s="13">
        <v>763</v>
      </c>
      <c r="K53" s="13">
        <v>763</v>
      </c>
      <c r="L53" s="13">
        <v>770</v>
      </c>
      <c r="M53" s="13">
        <v>766</v>
      </c>
      <c r="N53" s="13">
        <v>773</v>
      </c>
      <c r="O53" s="13">
        <v>752</v>
      </c>
      <c r="P53" s="13">
        <v>763</v>
      </c>
      <c r="Q53" s="13">
        <v>387</v>
      </c>
      <c r="R53" s="13">
        <v>362</v>
      </c>
      <c r="S53" s="13">
        <v>366</v>
      </c>
      <c r="T53" s="13">
        <v>293</v>
      </c>
      <c r="U53" s="13">
        <v>300</v>
      </c>
      <c r="V53" s="13">
        <v>317</v>
      </c>
      <c r="W53" s="13">
        <v>310</v>
      </c>
      <c r="X53" s="13">
        <v>247</v>
      </c>
      <c r="Y53" s="13">
        <v>369</v>
      </c>
      <c r="Z53" s="13">
        <v>373</v>
      </c>
      <c r="AA53" s="13">
        <v>307</v>
      </c>
      <c r="AB53" s="13">
        <v>766</v>
      </c>
      <c r="AC53" s="13">
        <v>766</v>
      </c>
      <c r="AD53" s="13">
        <v>766</v>
      </c>
      <c r="AE53" s="13">
        <v>752</v>
      </c>
      <c r="AF53" s="13">
        <v>745</v>
      </c>
      <c r="AG53" s="13"/>
      <c r="AH53" s="13">
        <f t="shared" si="0"/>
        <v>16369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334</v>
      </c>
      <c r="D54" s="16">
        <v>338</v>
      </c>
      <c r="E54" s="16">
        <v>303</v>
      </c>
      <c r="F54" s="16">
        <v>352</v>
      </c>
      <c r="G54" s="16">
        <v>728</v>
      </c>
      <c r="H54" s="16">
        <v>756</v>
      </c>
      <c r="I54" s="16">
        <v>766</v>
      </c>
      <c r="J54" s="16">
        <v>766</v>
      </c>
      <c r="K54" s="16">
        <v>763</v>
      </c>
      <c r="L54" s="16">
        <v>766</v>
      </c>
      <c r="M54" s="16">
        <v>766</v>
      </c>
      <c r="N54" s="16">
        <v>773</v>
      </c>
      <c r="O54" s="16">
        <v>770</v>
      </c>
      <c r="P54" s="16">
        <v>770</v>
      </c>
      <c r="Q54" s="16">
        <v>345</v>
      </c>
      <c r="R54" s="16">
        <v>279</v>
      </c>
      <c r="S54" s="16">
        <v>327</v>
      </c>
      <c r="T54" s="16">
        <v>293</v>
      </c>
      <c r="U54" s="16">
        <v>324</v>
      </c>
      <c r="V54" s="16">
        <v>320</v>
      </c>
      <c r="W54" s="16">
        <v>307</v>
      </c>
      <c r="X54" s="16">
        <v>313</v>
      </c>
      <c r="Y54" s="16">
        <v>390</v>
      </c>
      <c r="Z54" s="16">
        <v>282</v>
      </c>
      <c r="AA54" s="16">
        <v>296</v>
      </c>
      <c r="AB54" s="16">
        <v>766</v>
      </c>
      <c r="AC54" s="16">
        <v>763</v>
      </c>
      <c r="AD54" s="16">
        <v>763</v>
      </c>
      <c r="AE54" s="16">
        <v>731</v>
      </c>
      <c r="AF54" s="16">
        <v>777</v>
      </c>
      <c r="AG54" s="16"/>
      <c r="AH54" s="16">
        <f t="shared" si="0"/>
        <v>16227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324</v>
      </c>
      <c r="D55" s="16">
        <v>300</v>
      </c>
      <c r="E55" s="16">
        <v>324</v>
      </c>
      <c r="F55" s="16">
        <v>390</v>
      </c>
      <c r="G55" s="16">
        <v>724</v>
      </c>
      <c r="H55" s="16">
        <v>759</v>
      </c>
      <c r="I55" s="16">
        <v>766</v>
      </c>
      <c r="J55" s="16">
        <v>770</v>
      </c>
      <c r="K55" s="16">
        <v>763</v>
      </c>
      <c r="L55" s="16">
        <v>773</v>
      </c>
      <c r="M55" s="16">
        <v>770</v>
      </c>
      <c r="N55" s="16">
        <v>766</v>
      </c>
      <c r="O55" s="16">
        <v>773</v>
      </c>
      <c r="P55" s="16">
        <v>742</v>
      </c>
      <c r="Q55" s="16">
        <v>376</v>
      </c>
      <c r="R55" s="16">
        <v>334</v>
      </c>
      <c r="S55" s="16">
        <v>334</v>
      </c>
      <c r="T55" s="16">
        <v>272</v>
      </c>
      <c r="U55" s="16">
        <v>331</v>
      </c>
      <c r="V55" s="16">
        <v>373</v>
      </c>
      <c r="W55" s="16">
        <v>327</v>
      </c>
      <c r="X55" s="16">
        <v>251</v>
      </c>
      <c r="Y55" s="16">
        <v>369</v>
      </c>
      <c r="Z55" s="16">
        <v>300</v>
      </c>
      <c r="AA55" s="16">
        <v>279</v>
      </c>
      <c r="AB55" s="16">
        <v>763</v>
      </c>
      <c r="AC55" s="16">
        <v>766</v>
      </c>
      <c r="AD55" s="16">
        <v>763</v>
      </c>
      <c r="AE55" s="16">
        <v>763</v>
      </c>
      <c r="AF55" s="16">
        <v>763</v>
      </c>
      <c r="AG55" s="16"/>
      <c r="AH55" s="16">
        <f t="shared" si="0"/>
        <v>16308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355</v>
      </c>
      <c r="D56" s="18">
        <v>258</v>
      </c>
      <c r="E56" s="18">
        <v>279</v>
      </c>
      <c r="F56" s="18">
        <v>366</v>
      </c>
      <c r="G56" s="18">
        <v>679</v>
      </c>
      <c r="H56" s="18">
        <v>763</v>
      </c>
      <c r="I56" s="18">
        <v>766</v>
      </c>
      <c r="J56" s="18">
        <v>763</v>
      </c>
      <c r="K56" s="18">
        <v>763</v>
      </c>
      <c r="L56" s="18">
        <v>770</v>
      </c>
      <c r="M56" s="18">
        <v>766</v>
      </c>
      <c r="N56" s="18">
        <v>773</v>
      </c>
      <c r="O56" s="18">
        <v>766</v>
      </c>
      <c r="P56" s="18">
        <v>763</v>
      </c>
      <c r="Q56" s="18">
        <v>348</v>
      </c>
      <c r="R56" s="18">
        <v>352</v>
      </c>
      <c r="S56" s="18">
        <v>331</v>
      </c>
      <c r="T56" s="18">
        <v>282</v>
      </c>
      <c r="U56" s="18">
        <v>320</v>
      </c>
      <c r="V56" s="18">
        <v>397</v>
      </c>
      <c r="W56" s="18">
        <v>300</v>
      </c>
      <c r="X56" s="18">
        <v>251</v>
      </c>
      <c r="Y56" s="18">
        <v>387</v>
      </c>
      <c r="Z56" s="18">
        <v>205</v>
      </c>
      <c r="AA56" s="18">
        <v>296</v>
      </c>
      <c r="AB56" s="18">
        <v>759</v>
      </c>
      <c r="AC56" s="18">
        <v>770</v>
      </c>
      <c r="AD56" s="18">
        <v>766</v>
      </c>
      <c r="AE56" s="18">
        <v>731</v>
      </c>
      <c r="AF56" s="18">
        <v>777</v>
      </c>
      <c r="AG56" s="18"/>
      <c r="AH56" s="18">
        <f t="shared" si="0"/>
        <v>16102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16897</v>
      </c>
      <c r="D57" s="3">
        <f t="shared" ref="D57:AF57" si="1">SUM(D9:D56)</f>
        <v>17043</v>
      </c>
      <c r="E57" s="3">
        <f t="shared" si="1"/>
        <v>15856</v>
      </c>
      <c r="F57" s="3">
        <f t="shared" si="1"/>
        <v>15921</v>
      </c>
      <c r="G57" s="3">
        <f t="shared" si="1"/>
        <v>23080</v>
      </c>
      <c r="H57" s="3">
        <f t="shared" si="1"/>
        <v>36043</v>
      </c>
      <c r="I57" s="3">
        <f t="shared" si="1"/>
        <v>36646</v>
      </c>
      <c r="J57" s="3">
        <f t="shared" si="1"/>
        <v>36548</v>
      </c>
      <c r="K57" s="3">
        <f t="shared" si="1"/>
        <v>36607</v>
      </c>
      <c r="L57" s="3">
        <f t="shared" si="1"/>
        <v>36670</v>
      </c>
      <c r="M57" s="3">
        <f t="shared" si="1"/>
        <v>36680</v>
      </c>
      <c r="N57" s="3">
        <f t="shared" si="1"/>
        <v>34294</v>
      </c>
      <c r="O57" s="3">
        <f t="shared" si="1"/>
        <v>36474</v>
      </c>
      <c r="P57" s="3">
        <f t="shared" si="1"/>
        <v>36154</v>
      </c>
      <c r="Q57" s="3">
        <f t="shared" si="1"/>
        <v>28350</v>
      </c>
      <c r="R57" s="3">
        <f t="shared" si="1"/>
        <v>16266</v>
      </c>
      <c r="S57" s="3">
        <f t="shared" si="1"/>
        <v>15158</v>
      </c>
      <c r="T57" s="3">
        <f t="shared" si="1"/>
        <v>15014</v>
      </c>
      <c r="U57" s="3">
        <f t="shared" si="1"/>
        <v>14513</v>
      </c>
      <c r="V57" s="3">
        <f t="shared" si="1"/>
        <v>14288</v>
      </c>
      <c r="W57" s="3">
        <f t="shared" si="1"/>
        <v>15005</v>
      </c>
      <c r="X57" s="3">
        <f t="shared" si="1"/>
        <v>13886</v>
      </c>
      <c r="Y57" s="3">
        <f t="shared" si="1"/>
        <v>15463</v>
      </c>
      <c r="Z57" s="3">
        <f t="shared" si="1"/>
        <v>15737</v>
      </c>
      <c r="AA57" s="3">
        <f t="shared" si="1"/>
        <v>13778</v>
      </c>
      <c r="AB57" s="3">
        <f t="shared" si="1"/>
        <v>24717</v>
      </c>
      <c r="AC57" s="3">
        <f t="shared" si="1"/>
        <v>36657</v>
      </c>
      <c r="AD57" s="3">
        <f t="shared" si="1"/>
        <v>36335</v>
      </c>
      <c r="AE57" s="3">
        <f t="shared" si="1"/>
        <v>36186</v>
      </c>
      <c r="AF57" s="3">
        <f t="shared" si="1"/>
        <v>36093</v>
      </c>
      <c r="AG57" s="3"/>
      <c r="AH57" s="3">
        <f t="shared" si="0"/>
        <v>762359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35" priority="1">
      <formula>MONTH(C$4)&lt;&gt;MONTH($D$4)</formula>
    </cfRule>
    <cfRule type="expression" dxfId="34" priority="2">
      <formula>COUNTIF($AJ:$AJ,C$4)=1</formula>
    </cfRule>
    <cfRule type="expression" dxfId="33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BR90"/>
  <sheetViews>
    <sheetView tabSelected="1" view="pageBreakPreview" topLeftCell="D1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 t="s">
        <v>128</v>
      </c>
    </row>
    <row r="3" spans="2:68" x14ac:dyDescent="0.15">
      <c r="AJ3" t="s">
        <v>123</v>
      </c>
    </row>
    <row r="4" spans="2:68" x14ac:dyDescent="0.15">
      <c r="B4" s="4" t="s">
        <v>95</v>
      </c>
      <c r="C4" s="5">
        <v>0.72130000000000005</v>
      </c>
      <c r="AJ4" s="9" t="str">
        <f>B4</f>
        <v>バイオマス比率</v>
      </c>
      <c r="AK4" s="10">
        <f>C4</f>
        <v>0.72130000000000005</v>
      </c>
    </row>
    <row r="5" spans="2:68" x14ac:dyDescent="0.15">
      <c r="B5" s="4" t="s">
        <v>96</v>
      </c>
      <c r="C5" s="5">
        <f>1-C4</f>
        <v>0.27869999999999995</v>
      </c>
      <c r="AJ5" s="9" t="str">
        <f>B5</f>
        <v>非バイオマス比率</v>
      </c>
      <c r="AK5" s="10">
        <f>C5</f>
        <v>0.27869999999999995</v>
      </c>
    </row>
    <row r="6" spans="2:68" x14ac:dyDescent="0.15">
      <c r="T6" s="8"/>
      <c r="AZ6" s="8"/>
    </row>
    <row r="7" spans="2:68" x14ac:dyDescent="0.15">
      <c r="B7" s="1" t="s">
        <v>126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 t="str">
        <f t="shared" ref="AJ7:AJ38" si="0">B7</f>
        <v>令和５年</v>
      </c>
      <c r="AK7" s="11" t="str">
        <f t="shared" ref="AK7:AK38" si="1">C7</f>
        <v>1日</v>
      </c>
      <c r="AL7" s="11" t="str">
        <f t="shared" ref="AL7:AL38" si="2">D7</f>
        <v>2日</v>
      </c>
      <c r="AM7" s="11" t="str">
        <f t="shared" ref="AM7:AM38" si="3">E7</f>
        <v>3日</v>
      </c>
      <c r="AN7" s="11" t="str">
        <f t="shared" ref="AN7:AN38" si="4">F7</f>
        <v>4日</v>
      </c>
      <c r="AO7" s="11" t="str">
        <f t="shared" ref="AO7:AO38" si="5">G7</f>
        <v>5日</v>
      </c>
      <c r="AP7" s="1" t="str">
        <f t="shared" ref="AP7:AP38" si="6">H7</f>
        <v>6日</v>
      </c>
      <c r="AQ7" s="11" t="str">
        <f t="shared" ref="AQ7:AQ38" si="7">I7</f>
        <v>7日</v>
      </c>
      <c r="AR7" s="1" t="str">
        <f t="shared" ref="AR7:AR38" si="8">J7</f>
        <v>8日</v>
      </c>
      <c r="AS7" s="1" t="str">
        <f t="shared" ref="AS7:AS38" si="9">K7</f>
        <v>9日</v>
      </c>
      <c r="AT7" s="1" t="str">
        <f t="shared" ref="AT7:AT38" si="10">L7</f>
        <v>10日</v>
      </c>
      <c r="AU7" s="1" t="str">
        <f t="shared" ref="AU7:AU38" si="11">M7</f>
        <v>11日</v>
      </c>
      <c r="AV7" s="1" t="str">
        <f t="shared" ref="AV7:AV38" si="12">N7</f>
        <v>12日</v>
      </c>
      <c r="AW7" s="1" t="str">
        <f t="shared" ref="AW7:AW38" si="13">O7</f>
        <v>13日</v>
      </c>
      <c r="AX7" s="11" t="str">
        <f t="shared" ref="AX7:AX38" si="14">P7</f>
        <v>14日</v>
      </c>
      <c r="AY7" s="1" t="str">
        <f t="shared" ref="AY7:AY38" si="15">Q7</f>
        <v>15日</v>
      </c>
      <c r="AZ7" s="1" t="str">
        <f t="shared" ref="AZ7:AZ38" si="16">R7</f>
        <v>16日</v>
      </c>
      <c r="BA7" s="1" t="str">
        <f t="shared" ref="BA7:BA38" si="17">S7</f>
        <v>17日</v>
      </c>
      <c r="BB7" s="1" t="str">
        <f t="shared" ref="BB7:BB38" si="18">T7</f>
        <v>18日</v>
      </c>
      <c r="BC7" s="1" t="str">
        <f t="shared" ref="BC7:BC38" si="19">U7</f>
        <v>19日</v>
      </c>
      <c r="BD7" s="1" t="str">
        <f t="shared" ref="BD7:BD38" si="20">V7</f>
        <v>20日</v>
      </c>
      <c r="BE7" s="11" t="str">
        <f t="shared" ref="BE7:BE38" si="21">W7</f>
        <v>21日</v>
      </c>
      <c r="BF7" s="1" t="str">
        <f t="shared" ref="BF7:BF38" si="22">X7</f>
        <v>22日</v>
      </c>
      <c r="BG7" s="1" t="str">
        <f t="shared" ref="BG7:BG38" si="23">Y7</f>
        <v>23日</v>
      </c>
      <c r="BH7" s="1" t="str">
        <f t="shared" ref="BH7:BH38" si="24">Z7</f>
        <v>24日</v>
      </c>
      <c r="BI7" s="1" t="str">
        <f t="shared" ref="BI7:BI38" si="25">AA7</f>
        <v>25日</v>
      </c>
      <c r="BJ7" s="1" t="str">
        <f t="shared" ref="BJ7:BJ38" si="26">AB7</f>
        <v>26日</v>
      </c>
      <c r="BK7" s="1" t="str">
        <f t="shared" ref="BK7:BK38" si="27">AC7</f>
        <v>27日</v>
      </c>
      <c r="BL7" s="11" t="str">
        <f t="shared" ref="BL7:BL38" si="28">AD7</f>
        <v>28日</v>
      </c>
      <c r="BM7" s="1" t="str">
        <f t="shared" ref="BM7:BM38" si="29">AE7</f>
        <v>29日</v>
      </c>
      <c r="BN7" s="1" t="str">
        <f t="shared" ref="BN7:BN38" si="30">AF7</f>
        <v>30日</v>
      </c>
      <c r="BO7" s="1" t="str">
        <f t="shared" ref="BO7:BO38" si="31">AG7</f>
        <v>31日</v>
      </c>
      <c r="BP7" s="31" t="s">
        <v>30</v>
      </c>
    </row>
    <row r="8" spans="2:68" ht="17.25" x14ac:dyDescent="0.15">
      <c r="B8" s="30" t="s">
        <v>93</v>
      </c>
      <c r="C8" s="1" t="s">
        <v>131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31</v>
      </c>
      <c r="J8" s="1" t="s">
        <v>32</v>
      </c>
      <c r="K8" s="1" t="s">
        <v>33</v>
      </c>
      <c r="L8" s="1" t="s">
        <v>34</v>
      </c>
      <c r="M8" s="1" t="s">
        <v>35</v>
      </c>
      <c r="N8" s="1" t="s">
        <v>36</v>
      </c>
      <c r="O8" s="1" t="s">
        <v>37</v>
      </c>
      <c r="P8" s="1" t="s">
        <v>31</v>
      </c>
      <c r="Q8" s="1" t="s">
        <v>32</v>
      </c>
      <c r="R8" s="1" t="s">
        <v>33</v>
      </c>
      <c r="S8" s="1" t="s">
        <v>34</v>
      </c>
      <c r="T8" s="1" t="s">
        <v>35</v>
      </c>
      <c r="U8" s="1" t="s">
        <v>36</v>
      </c>
      <c r="V8" s="1" t="s">
        <v>37</v>
      </c>
      <c r="W8" s="1" t="s">
        <v>31</v>
      </c>
      <c r="X8" s="1" t="s">
        <v>32</v>
      </c>
      <c r="Y8" s="1" t="s">
        <v>33</v>
      </c>
      <c r="Z8" s="1" t="s">
        <v>34</v>
      </c>
      <c r="AA8" s="1" t="s">
        <v>35</v>
      </c>
      <c r="AB8" s="1" t="s">
        <v>36</v>
      </c>
      <c r="AC8" s="1" t="s">
        <v>37</v>
      </c>
      <c r="AD8" s="1" t="s">
        <v>31</v>
      </c>
      <c r="AE8" s="1" t="s">
        <v>32</v>
      </c>
      <c r="AF8" s="1" t="s">
        <v>134</v>
      </c>
      <c r="AG8" s="1" t="s">
        <v>125</v>
      </c>
      <c r="AH8" s="31"/>
      <c r="AJ8" s="1" t="str">
        <f t="shared" si="0"/>
        <v>１月</v>
      </c>
      <c r="AK8" s="11" t="str">
        <f t="shared" si="1"/>
        <v>日</v>
      </c>
      <c r="AL8" s="11" t="str">
        <f t="shared" si="2"/>
        <v>月</v>
      </c>
      <c r="AM8" s="11" t="str">
        <f t="shared" si="3"/>
        <v>火</v>
      </c>
      <c r="AN8" s="11" t="str">
        <f t="shared" si="4"/>
        <v>水</v>
      </c>
      <c r="AO8" s="11" t="str">
        <f t="shared" si="5"/>
        <v>木</v>
      </c>
      <c r="AP8" s="1" t="str">
        <f t="shared" si="6"/>
        <v>金</v>
      </c>
      <c r="AQ8" s="11" t="str">
        <f t="shared" si="7"/>
        <v>土</v>
      </c>
      <c r="AR8" s="1" t="str">
        <f t="shared" si="8"/>
        <v>日</v>
      </c>
      <c r="AS8" s="1" t="str">
        <f t="shared" si="9"/>
        <v>月</v>
      </c>
      <c r="AT8" s="1" t="str">
        <f t="shared" si="10"/>
        <v>火</v>
      </c>
      <c r="AU8" s="1" t="str">
        <f t="shared" si="11"/>
        <v>水</v>
      </c>
      <c r="AV8" s="1" t="str">
        <f t="shared" si="12"/>
        <v>木</v>
      </c>
      <c r="AW8" s="1" t="str">
        <f t="shared" si="13"/>
        <v>金</v>
      </c>
      <c r="AX8" s="11" t="str">
        <f t="shared" si="14"/>
        <v>土</v>
      </c>
      <c r="AY8" s="1" t="str">
        <f t="shared" si="15"/>
        <v>日</v>
      </c>
      <c r="AZ8" s="1" t="str">
        <f t="shared" si="16"/>
        <v>月</v>
      </c>
      <c r="BA8" s="1" t="str">
        <f t="shared" si="17"/>
        <v>火</v>
      </c>
      <c r="BB8" s="1" t="str">
        <f t="shared" si="18"/>
        <v>水</v>
      </c>
      <c r="BC8" s="1" t="str">
        <f t="shared" si="19"/>
        <v>木</v>
      </c>
      <c r="BD8" s="1" t="str">
        <f t="shared" si="20"/>
        <v>金</v>
      </c>
      <c r="BE8" s="11" t="str">
        <f t="shared" si="21"/>
        <v>土</v>
      </c>
      <c r="BF8" s="1" t="str">
        <f t="shared" si="22"/>
        <v>日</v>
      </c>
      <c r="BG8" s="1" t="str">
        <f t="shared" si="23"/>
        <v>月</v>
      </c>
      <c r="BH8" s="1" t="str">
        <f t="shared" si="24"/>
        <v>火</v>
      </c>
      <c r="BI8" s="1" t="str">
        <f t="shared" si="25"/>
        <v>水</v>
      </c>
      <c r="BJ8" s="1" t="str">
        <f t="shared" si="26"/>
        <v>木</v>
      </c>
      <c r="BK8" s="1" t="str">
        <f t="shared" si="27"/>
        <v>金</v>
      </c>
      <c r="BL8" s="11" t="str">
        <f t="shared" si="28"/>
        <v>土</v>
      </c>
      <c r="BM8" s="1" t="str">
        <f t="shared" si="29"/>
        <v>日</v>
      </c>
      <c r="BN8" s="1" t="str">
        <f t="shared" si="30"/>
        <v>月</v>
      </c>
      <c r="BO8" s="1" t="str">
        <f t="shared" si="31"/>
        <v>火</v>
      </c>
      <c r="BP8" s="31"/>
    </row>
    <row r="9" spans="2:68" x14ac:dyDescent="0.15">
      <c r="B9" s="12" t="s">
        <v>38</v>
      </c>
      <c r="C9" s="13">
        <v>502</v>
      </c>
      <c r="D9" s="13">
        <v>502</v>
      </c>
      <c r="E9" s="13">
        <v>506</v>
      </c>
      <c r="F9" s="13">
        <v>508</v>
      </c>
      <c r="G9" s="13">
        <v>506</v>
      </c>
      <c r="H9" s="13">
        <v>504</v>
      </c>
      <c r="I9" s="13">
        <v>499</v>
      </c>
      <c r="J9" s="13">
        <v>499</v>
      </c>
      <c r="K9" s="13">
        <v>499</v>
      </c>
      <c r="L9" s="13">
        <v>499</v>
      </c>
      <c r="M9" s="13">
        <v>506</v>
      </c>
      <c r="N9" s="13">
        <v>502</v>
      </c>
      <c r="O9" s="13">
        <v>495</v>
      </c>
      <c r="P9" s="13">
        <v>502</v>
      </c>
      <c r="Q9" s="13">
        <v>499</v>
      </c>
      <c r="R9" s="13">
        <v>502</v>
      </c>
      <c r="S9" s="13">
        <v>506</v>
      </c>
      <c r="T9" s="13">
        <v>502</v>
      </c>
      <c r="U9" s="13">
        <v>152</v>
      </c>
      <c r="V9" s="13">
        <v>212</v>
      </c>
      <c r="W9" s="13">
        <v>207</v>
      </c>
      <c r="X9" s="13">
        <v>181</v>
      </c>
      <c r="Y9" s="13">
        <v>236</v>
      </c>
      <c r="Z9" s="13">
        <v>210</v>
      </c>
      <c r="AA9" s="13">
        <v>190</v>
      </c>
      <c r="AB9" s="13">
        <v>221</v>
      </c>
      <c r="AC9" s="13">
        <v>230</v>
      </c>
      <c r="AD9" s="13">
        <v>203</v>
      </c>
      <c r="AE9" s="13">
        <v>250</v>
      </c>
      <c r="AF9" s="13">
        <v>223</v>
      </c>
      <c r="AG9" s="13">
        <v>230</v>
      </c>
      <c r="AH9" s="13">
        <f t="shared" ref="AH9:AH56" si="32">SUM(C9:AG9)</f>
        <v>11783</v>
      </c>
      <c r="AJ9" s="12" t="str">
        <f t="shared" si="0"/>
        <v xml:space="preserve"> 0:00- 0:30</v>
      </c>
      <c r="AK9" s="14">
        <f t="shared" si="1"/>
        <v>502</v>
      </c>
      <c r="AL9" s="14">
        <f t="shared" si="2"/>
        <v>502</v>
      </c>
      <c r="AM9" s="14">
        <f t="shared" si="3"/>
        <v>506</v>
      </c>
      <c r="AN9" s="14">
        <f t="shared" si="4"/>
        <v>508</v>
      </c>
      <c r="AO9" s="14">
        <f t="shared" si="5"/>
        <v>506</v>
      </c>
      <c r="AP9" s="13">
        <f t="shared" si="6"/>
        <v>504</v>
      </c>
      <c r="AQ9" s="14">
        <f t="shared" si="7"/>
        <v>499</v>
      </c>
      <c r="AR9" s="13">
        <f t="shared" si="8"/>
        <v>499</v>
      </c>
      <c r="AS9" s="13">
        <f t="shared" si="9"/>
        <v>499</v>
      </c>
      <c r="AT9" s="13">
        <f t="shared" si="10"/>
        <v>499</v>
      </c>
      <c r="AU9" s="13">
        <f t="shared" si="11"/>
        <v>506</v>
      </c>
      <c r="AV9" s="13">
        <f t="shared" si="12"/>
        <v>502</v>
      </c>
      <c r="AW9" s="13">
        <f t="shared" si="13"/>
        <v>495</v>
      </c>
      <c r="AX9" s="14">
        <f t="shared" si="14"/>
        <v>502</v>
      </c>
      <c r="AY9" s="13">
        <f t="shared" si="15"/>
        <v>499</v>
      </c>
      <c r="AZ9" s="13">
        <f t="shared" si="16"/>
        <v>502</v>
      </c>
      <c r="BA9" s="13">
        <f t="shared" si="17"/>
        <v>506</v>
      </c>
      <c r="BB9" s="13">
        <f t="shared" si="18"/>
        <v>502</v>
      </c>
      <c r="BC9" s="13">
        <f t="shared" si="19"/>
        <v>152</v>
      </c>
      <c r="BD9" s="13">
        <f t="shared" si="20"/>
        <v>212</v>
      </c>
      <c r="BE9" s="14">
        <f t="shared" si="21"/>
        <v>207</v>
      </c>
      <c r="BF9" s="13">
        <f t="shared" si="22"/>
        <v>181</v>
      </c>
      <c r="BG9" s="13">
        <f t="shared" si="23"/>
        <v>236</v>
      </c>
      <c r="BH9" s="13">
        <f t="shared" si="24"/>
        <v>210</v>
      </c>
      <c r="BI9" s="13">
        <f t="shared" si="25"/>
        <v>190</v>
      </c>
      <c r="BJ9" s="13">
        <f t="shared" si="26"/>
        <v>221</v>
      </c>
      <c r="BK9" s="13">
        <f t="shared" si="27"/>
        <v>230</v>
      </c>
      <c r="BL9" s="14">
        <f t="shared" si="28"/>
        <v>203</v>
      </c>
      <c r="BM9" s="13">
        <f t="shared" si="29"/>
        <v>250</v>
      </c>
      <c r="BN9" s="13">
        <f t="shared" si="30"/>
        <v>223</v>
      </c>
      <c r="BO9" s="13">
        <f t="shared" si="31"/>
        <v>230</v>
      </c>
      <c r="BP9" s="13">
        <f t="shared" ref="BP9:BP56" si="33">SUM(AK9:BO9)</f>
        <v>11783</v>
      </c>
    </row>
    <row r="10" spans="2:68" x14ac:dyDescent="0.15">
      <c r="B10" s="15" t="s">
        <v>39</v>
      </c>
      <c r="C10" s="16">
        <v>504</v>
      </c>
      <c r="D10" s="16">
        <v>504</v>
      </c>
      <c r="E10" s="16">
        <v>506</v>
      </c>
      <c r="F10" s="16">
        <v>506</v>
      </c>
      <c r="G10" s="16">
        <v>504</v>
      </c>
      <c r="H10" s="16">
        <v>502</v>
      </c>
      <c r="I10" s="16">
        <v>497</v>
      </c>
      <c r="J10" s="16">
        <v>497</v>
      </c>
      <c r="K10" s="16">
        <v>497</v>
      </c>
      <c r="L10" s="16">
        <v>502</v>
      </c>
      <c r="M10" s="16">
        <v>506</v>
      </c>
      <c r="N10" s="16">
        <v>502</v>
      </c>
      <c r="O10" s="16">
        <v>497</v>
      </c>
      <c r="P10" s="16">
        <v>499</v>
      </c>
      <c r="Q10" s="16">
        <v>499</v>
      </c>
      <c r="R10" s="16">
        <v>502</v>
      </c>
      <c r="S10" s="16">
        <v>504</v>
      </c>
      <c r="T10" s="16">
        <v>504</v>
      </c>
      <c r="U10" s="16">
        <v>149</v>
      </c>
      <c r="V10" s="16">
        <v>221</v>
      </c>
      <c r="W10" s="16">
        <v>232</v>
      </c>
      <c r="X10" s="16">
        <v>203</v>
      </c>
      <c r="Y10" s="16">
        <v>203</v>
      </c>
      <c r="Z10" s="16">
        <v>223</v>
      </c>
      <c r="AA10" s="16">
        <v>187</v>
      </c>
      <c r="AB10" s="16">
        <v>254</v>
      </c>
      <c r="AC10" s="16">
        <v>243</v>
      </c>
      <c r="AD10" s="16">
        <v>221</v>
      </c>
      <c r="AE10" s="16">
        <v>252</v>
      </c>
      <c r="AF10" s="16">
        <v>223</v>
      </c>
      <c r="AG10" s="16">
        <v>225</v>
      </c>
      <c r="AH10" s="16">
        <f t="shared" si="32"/>
        <v>11868</v>
      </c>
      <c r="AJ10" s="12" t="str">
        <f t="shared" si="0"/>
        <v xml:space="preserve"> 0:30- 1:00</v>
      </c>
      <c r="AK10" s="14">
        <f t="shared" si="1"/>
        <v>504</v>
      </c>
      <c r="AL10" s="14">
        <f t="shared" si="2"/>
        <v>504</v>
      </c>
      <c r="AM10" s="14">
        <f t="shared" si="3"/>
        <v>506</v>
      </c>
      <c r="AN10" s="14">
        <f t="shared" si="4"/>
        <v>506</v>
      </c>
      <c r="AO10" s="14">
        <f t="shared" si="5"/>
        <v>504</v>
      </c>
      <c r="AP10" s="13">
        <f t="shared" si="6"/>
        <v>502</v>
      </c>
      <c r="AQ10" s="14">
        <f t="shared" si="7"/>
        <v>497</v>
      </c>
      <c r="AR10" s="13">
        <f t="shared" si="8"/>
        <v>497</v>
      </c>
      <c r="AS10" s="13">
        <f t="shared" si="9"/>
        <v>497</v>
      </c>
      <c r="AT10" s="13">
        <f t="shared" si="10"/>
        <v>502</v>
      </c>
      <c r="AU10" s="13">
        <f t="shared" si="11"/>
        <v>506</v>
      </c>
      <c r="AV10" s="13">
        <f t="shared" si="12"/>
        <v>502</v>
      </c>
      <c r="AW10" s="13">
        <f t="shared" si="13"/>
        <v>497</v>
      </c>
      <c r="AX10" s="14">
        <f t="shared" si="14"/>
        <v>499</v>
      </c>
      <c r="AY10" s="13">
        <f t="shared" si="15"/>
        <v>499</v>
      </c>
      <c r="AZ10" s="13">
        <f t="shared" si="16"/>
        <v>502</v>
      </c>
      <c r="BA10" s="13">
        <f t="shared" si="17"/>
        <v>504</v>
      </c>
      <c r="BB10" s="13">
        <f t="shared" si="18"/>
        <v>504</v>
      </c>
      <c r="BC10" s="13">
        <f t="shared" si="19"/>
        <v>149</v>
      </c>
      <c r="BD10" s="13">
        <f t="shared" si="20"/>
        <v>221</v>
      </c>
      <c r="BE10" s="14">
        <f t="shared" si="21"/>
        <v>232</v>
      </c>
      <c r="BF10" s="13">
        <f t="shared" si="22"/>
        <v>203</v>
      </c>
      <c r="BG10" s="13">
        <f t="shared" si="23"/>
        <v>203</v>
      </c>
      <c r="BH10" s="13">
        <f t="shared" si="24"/>
        <v>223</v>
      </c>
      <c r="BI10" s="13">
        <f t="shared" si="25"/>
        <v>187</v>
      </c>
      <c r="BJ10" s="13">
        <f t="shared" si="26"/>
        <v>254</v>
      </c>
      <c r="BK10" s="13">
        <f t="shared" si="27"/>
        <v>243</v>
      </c>
      <c r="BL10" s="14">
        <f t="shared" si="28"/>
        <v>221</v>
      </c>
      <c r="BM10" s="13">
        <f t="shared" si="29"/>
        <v>252</v>
      </c>
      <c r="BN10" s="13">
        <f t="shared" si="30"/>
        <v>223</v>
      </c>
      <c r="BO10" s="13">
        <f t="shared" si="31"/>
        <v>225</v>
      </c>
      <c r="BP10" s="16">
        <f t="shared" si="33"/>
        <v>11868</v>
      </c>
    </row>
    <row r="11" spans="2:68" x14ac:dyDescent="0.15">
      <c r="B11" s="15" t="s">
        <v>40</v>
      </c>
      <c r="C11" s="16">
        <v>502</v>
      </c>
      <c r="D11" s="16">
        <v>502</v>
      </c>
      <c r="E11" s="16">
        <v>506</v>
      </c>
      <c r="F11" s="16">
        <v>506</v>
      </c>
      <c r="G11" s="16">
        <v>506</v>
      </c>
      <c r="H11" s="16">
        <v>499</v>
      </c>
      <c r="I11" s="16">
        <v>497</v>
      </c>
      <c r="J11" s="16">
        <v>497</v>
      </c>
      <c r="K11" s="16">
        <v>499</v>
      </c>
      <c r="L11" s="16">
        <v>497</v>
      </c>
      <c r="M11" s="16">
        <v>506</v>
      </c>
      <c r="N11" s="16">
        <v>502</v>
      </c>
      <c r="O11" s="16">
        <v>497</v>
      </c>
      <c r="P11" s="16">
        <v>502</v>
      </c>
      <c r="Q11" s="16">
        <v>504</v>
      </c>
      <c r="R11" s="16">
        <v>502</v>
      </c>
      <c r="S11" s="16">
        <v>506</v>
      </c>
      <c r="T11" s="16">
        <v>504</v>
      </c>
      <c r="U11" s="16">
        <v>154</v>
      </c>
      <c r="V11" s="16">
        <v>216</v>
      </c>
      <c r="W11" s="16">
        <v>207</v>
      </c>
      <c r="X11" s="16">
        <v>203</v>
      </c>
      <c r="Y11" s="16">
        <v>227</v>
      </c>
      <c r="Z11" s="16">
        <v>219</v>
      </c>
      <c r="AA11" s="16">
        <v>201</v>
      </c>
      <c r="AB11" s="16">
        <v>250</v>
      </c>
      <c r="AC11" s="16">
        <v>243</v>
      </c>
      <c r="AD11" s="16">
        <v>210</v>
      </c>
      <c r="AE11" s="16">
        <v>241</v>
      </c>
      <c r="AF11" s="16">
        <v>243</v>
      </c>
      <c r="AG11" s="16">
        <v>223</v>
      </c>
      <c r="AH11" s="16">
        <f t="shared" si="32"/>
        <v>11871</v>
      </c>
      <c r="AJ11" s="12" t="str">
        <f t="shared" si="0"/>
        <v xml:space="preserve"> 1:00- 1:30</v>
      </c>
      <c r="AK11" s="14">
        <f t="shared" si="1"/>
        <v>502</v>
      </c>
      <c r="AL11" s="14">
        <f t="shared" si="2"/>
        <v>502</v>
      </c>
      <c r="AM11" s="14">
        <f t="shared" si="3"/>
        <v>506</v>
      </c>
      <c r="AN11" s="14">
        <f t="shared" si="4"/>
        <v>506</v>
      </c>
      <c r="AO11" s="14">
        <f t="shared" si="5"/>
        <v>506</v>
      </c>
      <c r="AP11" s="13">
        <f t="shared" si="6"/>
        <v>499</v>
      </c>
      <c r="AQ11" s="14">
        <f t="shared" si="7"/>
        <v>497</v>
      </c>
      <c r="AR11" s="13">
        <f t="shared" si="8"/>
        <v>497</v>
      </c>
      <c r="AS11" s="13">
        <f t="shared" si="9"/>
        <v>499</v>
      </c>
      <c r="AT11" s="13">
        <f t="shared" si="10"/>
        <v>497</v>
      </c>
      <c r="AU11" s="13">
        <f t="shared" si="11"/>
        <v>506</v>
      </c>
      <c r="AV11" s="13">
        <f t="shared" si="12"/>
        <v>502</v>
      </c>
      <c r="AW11" s="13">
        <f t="shared" si="13"/>
        <v>497</v>
      </c>
      <c r="AX11" s="14">
        <f t="shared" si="14"/>
        <v>502</v>
      </c>
      <c r="AY11" s="13">
        <f t="shared" si="15"/>
        <v>504</v>
      </c>
      <c r="AZ11" s="13">
        <f t="shared" si="16"/>
        <v>502</v>
      </c>
      <c r="BA11" s="13">
        <f t="shared" si="17"/>
        <v>506</v>
      </c>
      <c r="BB11" s="13">
        <f t="shared" si="18"/>
        <v>504</v>
      </c>
      <c r="BC11" s="13">
        <f t="shared" si="19"/>
        <v>154</v>
      </c>
      <c r="BD11" s="13">
        <f t="shared" si="20"/>
        <v>216</v>
      </c>
      <c r="BE11" s="14">
        <f t="shared" si="21"/>
        <v>207</v>
      </c>
      <c r="BF11" s="13">
        <f t="shared" si="22"/>
        <v>203</v>
      </c>
      <c r="BG11" s="13">
        <f t="shared" si="23"/>
        <v>227</v>
      </c>
      <c r="BH11" s="13">
        <f t="shared" si="24"/>
        <v>219</v>
      </c>
      <c r="BI11" s="13">
        <f t="shared" si="25"/>
        <v>201</v>
      </c>
      <c r="BJ11" s="13">
        <f t="shared" si="26"/>
        <v>250</v>
      </c>
      <c r="BK11" s="13">
        <f t="shared" si="27"/>
        <v>243</v>
      </c>
      <c r="BL11" s="14">
        <f t="shared" si="28"/>
        <v>210</v>
      </c>
      <c r="BM11" s="13">
        <f t="shared" si="29"/>
        <v>241</v>
      </c>
      <c r="BN11" s="13">
        <f t="shared" si="30"/>
        <v>243</v>
      </c>
      <c r="BO11" s="13">
        <f t="shared" si="31"/>
        <v>223</v>
      </c>
      <c r="BP11" s="16">
        <f t="shared" si="33"/>
        <v>11871</v>
      </c>
    </row>
    <row r="12" spans="2:68" x14ac:dyDescent="0.15">
      <c r="B12" s="15" t="s">
        <v>41</v>
      </c>
      <c r="C12" s="16">
        <v>502</v>
      </c>
      <c r="D12" s="16">
        <v>502</v>
      </c>
      <c r="E12" s="16">
        <v>508</v>
      </c>
      <c r="F12" s="16">
        <v>508</v>
      </c>
      <c r="G12" s="16">
        <v>502</v>
      </c>
      <c r="H12" s="16">
        <v>502</v>
      </c>
      <c r="I12" s="16">
        <v>499</v>
      </c>
      <c r="J12" s="16">
        <v>499</v>
      </c>
      <c r="K12" s="16">
        <v>495</v>
      </c>
      <c r="L12" s="16">
        <v>499</v>
      </c>
      <c r="M12" s="16">
        <v>504</v>
      </c>
      <c r="N12" s="16">
        <v>502</v>
      </c>
      <c r="O12" s="16">
        <v>497</v>
      </c>
      <c r="P12" s="16">
        <v>499</v>
      </c>
      <c r="Q12" s="16">
        <v>504</v>
      </c>
      <c r="R12" s="16">
        <v>504</v>
      </c>
      <c r="S12" s="16">
        <v>506</v>
      </c>
      <c r="T12" s="16">
        <v>502</v>
      </c>
      <c r="U12" s="16">
        <v>156</v>
      </c>
      <c r="V12" s="16">
        <v>219</v>
      </c>
      <c r="W12" s="16">
        <v>221</v>
      </c>
      <c r="X12" s="16">
        <v>181</v>
      </c>
      <c r="Y12" s="16">
        <v>207</v>
      </c>
      <c r="Z12" s="16">
        <v>219</v>
      </c>
      <c r="AA12" s="16">
        <v>203</v>
      </c>
      <c r="AB12" s="16">
        <v>196</v>
      </c>
      <c r="AC12" s="16">
        <v>232</v>
      </c>
      <c r="AD12" s="16">
        <v>225</v>
      </c>
      <c r="AE12" s="16">
        <v>256</v>
      </c>
      <c r="AF12" s="16">
        <v>243</v>
      </c>
      <c r="AG12" s="16">
        <v>230</v>
      </c>
      <c r="AH12" s="16">
        <f t="shared" si="32"/>
        <v>11822</v>
      </c>
      <c r="AJ12" s="12" t="str">
        <f t="shared" si="0"/>
        <v xml:space="preserve"> 1:30- 2:00</v>
      </c>
      <c r="AK12" s="14">
        <f t="shared" si="1"/>
        <v>502</v>
      </c>
      <c r="AL12" s="14">
        <f t="shared" si="2"/>
        <v>502</v>
      </c>
      <c r="AM12" s="14">
        <f t="shared" si="3"/>
        <v>508</v>
      </c>
      <c r="AN12" s="14">
        <f t="shared" si="4"/>
        <v>508</v>
      </c>
      <c r="AO12" s="14">
        <f t="shared" si="5"/>
        <v>502</v>
      </c>
      <c r="AP12" s="13">
        <f t="shared" si="6"/>
        <v>502</v>
      </c>
      <c r="AQ12" s="14">
        <f t="shared" si="7"/>
        <v>499</v>
      </c>
      <c r="AR12" s="13">
        <f t="shared" si="8"/>
        <v>499</v>
      </c>
      <c r="AS12" s="13">
        <f t="shared" si="9"/>
        <v>495</v>
      </c>
      <c r="AT12" s="13">
        <f t="shared" si="10"/>
        <v>499</v>
      </c>
      <c r="AU12" s="13">
        <f t="shared" si="11"/>
        <v>504</v>
      </c>
      <c r="AV12" s="13">
        <f t="shared" si="12"/>
        <v>502</v>
      </c>
      <c r="AW12" s="13">
        <f t="shared" si="13"/>
        <v>497</v>
      </c>
      <c r="AX12" s="14">
        <f t="shared" si="14"/>
        <v>499</v>
      </c>
      <c r="AY12" s="13">
        <f t="shared" si="15"/>
        <v>504</v>
      </c>
      <c r="AZ12" s="13">
        <f t="shared" si="16"/>
        <v>504</v>
      </c>
      <c r="BA12" s="13">
        <f t="shared" si="17"/>
        <v>506</v>
      </c>
      <c r="BB12" s="13">
        <f t="shared" si="18"/>
        <v>502</v>
      </c>
      <c r="BC12" s="13">
        <f t="shared" si="19"/>
        <v>156</v>
      </c>
      <c r="BD12" s="13">
        <f t="shared" si="20"/>
        <v>219</v>
      </c>
      <c r="BE12" s="14">
        <f t="shared" si="21"/>
        <v>221</v>
      </c>
      <c r="BF12" s="13">
        <f t="shared" si="22"/>
        <v>181</v>
      </c>
      <c r="BG12" s="13">
        <f t="shared" si="23"/>
        <v>207</v>
      </c>
      <c r="BH12" s="13">
        <f t="shared" si="24"/>
        <v>219</v>
      </c>
      <c r="BI12" s="13">
        <f t="shared" si="25"/>
        <v>203</v>
      </c>
      <c r="BJ12" s="13">
        <f t="shared" si="26"/>
        <v>196</v>
      </c>
      <c r="BK12" s="13">
        <f t="shared" si="27"/>
        <v>232</v>
      </c>
      <c r="BL12" s="14">
        <f t="shared" si="28"/>
        <v>225</v>
      </c>
      <c r="BM12" s="13">
        <f t="shared" si="29"/>
        <v>256</v>
      </c>
      <c r="BN12" s="13">
        <f t="shared" si="30"/>
        <v>243</v>
      </c>
      <c r="BO12" s="13">
        <f t="shared" si="31"/>
        <v>230</v>
      </c>
      <c r="BP12" s="16">
        <f t="shared" si="33"/>
        <v>11822</v>
      </c>
    </row>
    <row r="13" spans="2:68" x14ac:dyDescent="0.15">
      <c r="B13" s="15" t="s">
        <v>42</v>
      </c>
      <c r="C13" s="16">
        <v>499</v>
      </c>
      <c r="D13" s="16">
        <v>502</v>
      </c>
      <c r="E13" s="16">
        <v>504</v>
      </c>
      <c r="F13" s="16">
        <v>504</v>
      </c>
      <c r="G13" s="16">
        <v>506</v>
      </c>
      <c r="H13" s="16">
        <v>499</v>
      </c>
      <c r="I13" s="16">
        <v>499</v>
      </c>
      <c r="J13" s="16">
        <v>499</v>
      </c>
      <c r="K13" s="16">
        <v>499</v>
      </c>
      <c r="L13" s="16">
        <v>499</v>
      </c>
      <c r="M13" s="16">
        <v>502</v>
      </c>
      <c r="N13" s="16">
        <v>504</v>
      </c>
      <c r="O13" s="16">
        <v>497</v>
      </c>
      <c r="P13" s="16">
        <v>504</v>
      </c>
      <c r="Q13" s="16">
        <v>504</v>
      </c>
      <c r="R13" s="16">
        <v>504</v>
      </c>
      <c r="S13" s="16">
        <v>508</v>
      </c>
      <c r="T13" s="16">
        <v>504</v>
      </c>
      <c r="U13" s="16">
        <v>172</v>
      </c>
      <c r="V13" s="16">
        <v>223</v>
      </c>
      <c r="W13" s="16">
        <v>236</v>
      </c>
      <c r="X13" s="16">
        <v>196</v>
      </c>
      <c r="Y13" s="16">
        <v>196</v>
      </c>
      <c r="Z13" s="16">
        <v>219</v>
      </c>
      <c r="AA13" s="16">
        <v>214</v>
      </c>
      <c r="AB13" s="16">
        <v>223</v>
      </c>
      <c r="AC13" s="16">
        <v>227</v>
      </c>
      <c r="AD13" s="16">
        <v>225</v>
      </c>
      <c r="AE13" s="16">
        <v>230</v>
      </c>
      <c r="AF13" s="16">
        <v>243</v>
      </c>
      <c r="AG13" s="16">
        <v>234</v>
      </c>
      <c r="AH13" s="16">
        <f t="shared" si="32"/>
        <v>11875</v>
      </c>
      <c r="AJ13" s="12" t="str">
        <f t="shared" si="0"/>
        <v xml:space="preserve"> 2:00- 2:30</v>
      </c>
      <c r="AK13" s="14">
        <f t="shared" si="1"/>
        <v>499</v>
      </c>
      <c r="AL13" s="14">
        <f t="shared" si="2"/>
        <v>502</v>
      </c>
      <c r="AM13" s="14">
        <f t="shared" si="3"/>
        <v>504</v>
      </c>
      <c r="AN13" s="14">
        <f t="shared" si="4"/>
        <v>504</v>
      </c>
      <c r="AO13" s="14">
        <f t="shared" si="5"/>
        <v>506</v>
      </c>
      <c r="AP13" s="13">
        <f t="shared" si="6"/>
        <v>499</v>
      </c>
      <c r="AQ13" s="14">
        <f t="shared" si="7"/>
        <v>499</v>
      </c>
      <c r="AR13" s="13">
        <f t="shared" si="8"/>
        <v>499</v>
      </c>
      <c r="AS13" s="13">
        <f t="shared" si="9"/>
        <v>499</v>
      </c>
      <c r="AT13" s="13">
        <f t="shared" si="10"/>
        <v>499</v>
      </c>
      <c r="AU13" s="13">
        <f t="shared" si="11"/>
        <v>502</v>
      </c>
      <c r="AV13" s="13">
        <f t="shared" si="12"/>
        <v>504</v>
      </c>
      <c r="AW13" s="13">
        <f t="shared" si="13"/>
        <v>497</v>
      </c>
      <c r="AX13" s="14">
        <f t="shared" si="14"/>
        <v>504</v>
      </c>
      <c r="AY13" s="13">
        <f t="shared" si="15"/>
        <v>504</v>
      </c>
      <c r="AZ13" s="13">
        <f t="shared" si="16"/>
        <v>504</v>
      </c>
      <c r="BA13" s="13">
        <f t="shared" si="17"/>
        <v>508</v>
      </c>
      <c r="BB13" s="13">
        <f t="shared" si="18"/>
        <v>504</v>
      </c>
      <c r="BC13" s="13">
        <f t="shared" si="19"/>
        <v>172</v>
      </c>
      <c r="BD13" s="13">
        <f t="shared" si="20"/>
        <v>223</v>
      </c>
      <c r="BE13" s="14">
        <f t="shared" si="21"/>
        <v>236</v>
      </c>
      <c r="BF13" s="13">
        <f t="shared" si="22"/>
        <v>196</v>
      </c>
      <c r="BG13" s="13">
        <f t="shared" si="23"/>
        <v>196</v>
      </c>
      <c r="BH13" s="13">
        <f t="shared" si="24"/>
        <v>219</v>
      </c>
      <c r="BI13" s="13">
        <f t="shared" si="25"/>
        <v>214</v>
      </c>
      <c r="BJ13" s="13">
        <f t="shared" si="26"/>
        <v>223</v>
      </c>
      <c r="BK13" s="13">
        <f t="shared" si="27"/>
        <v>227</v>
      </c>
      <c r="BL13" s="14">
        <f t="shared" si="28"/>
        <v>225</v>
      </c>
      <c r="BM13" s="13">
        <f t="shared" si="29"/>
        <v>230</v>
      </c>
      <c r="BN13" s="13">
        <f t="shared" si="30"/>
        <v>243</v>
      </c>
      <c r="BO13" s="13">
        <f t="shared" si="31"/>
        <v>234</v>
      </c>
      <c r="BP13" s="16">
        <f t="shared" si="33"/>
        <v>11875</v>
      </c>
    </row>
    <row r="14" spans="2:68" x14ac:dyDescent="0.15">
      <c r="B14" s="15" t="s">
        <v>43</v>
      </c>
      <c r="C14" s="16">
        <v>502</v>
      </c>
      <c r="D14" s="16">
        <v>504</v>
      </c>
      <c r="E14" s="16">
        <v>506</v>
      </c>
      <c r="F14" s="16">
        <v>504</v>
      </c>
      <c r="G14" s="16">
        <v>506</v>
      </c>
      <c r="H14" s="16">
        <v>499</v>
      </c>
      <c r="I14" s="16">
        <v>497</v>
      </c>
      <c r="J14" s="16">
        <v>502</v>
      </c>
      <c r="K14" s="16">
        <v>502</v>
      </c>
      <c r="L14" s="16">
        <v>499</v>
      </c>
      <c r="M14" s="16">
        <v>502</v>
      </c>
      <c r="N14" s="16">
        <v>499</v>
      </c>
      <c r="O14" s="16">
        <v>497</v>
      </c>
      <c r="P14" s="16">
        <v>499</v>
      </c>
      <c r="Q14" s="16">
        <v>504</v>
      </c>
      <c r="R14" s="16">
        <v>504</v>
      </c>
      <c r="S14" s="16">
        <v>506</v>
      </c>
      <c r="T14" s="16">
        <v>504</v>
      </c>
      <c r="U14" s="16">
        <v>183</v>
      </c>
      <c r="V14" s="16">
        <v>203</v>
      </c>
      <c r="W14" s="16">
        <v>221</v>
      </c>
      <c r="X14" s="16">
        <v>203</v>
      </c>
      <c r="Y14" s="16">
        <v>216</v>
      </c>
      <c r="Z14" s="16">
        <v>219</v>
      </c>
      <c r="AA14" s="16">
        <v>214</v>
      </c>
      <c r="AB14" s="16">
        <v>216</v>
      </c>
      <c r="AC14" s="16">
        <v>234</v>
      </c>
      <c r="AD14" s="16">
        <v>192</v>
      </c>
      <c r="AE14" s="16">
        <v>225</v>
      </c>
      <c r="AF14" s="16">
        <v>241</v>
      </c>
      <c r="AG14" s="16">
        <v>214</v>
      </c>
      <c r="AH14" s="16">
        <f t="shared" si="32"/>
        <v>11817</v>
      </c>
      <c r="AJ14" s="12" t="str">
        <f t="shared" si="0"/>
        <v xml:space="preserve"> 2:30- 3:00</v>
      </c>
      <c r="AK14" s="14">
        <f t="shared" si="1"/>
        <v>502</v>
      </c>
      <c r="AL14" s="14">
        <f t="shared" si="2"/>
        <v>504</v>
      </c>
      <c r="AM14" s="14">
        <f t="shared" si="3"/>
        <v>506</v>
      </c>
      <c r="AN14" s="14">
        <f t="shared" si="4"/>
        <v>504</v>
      </c>
      <c r="AO14" s="14">
        <f t="shared" si="5"/>
        <v>506</v>
      </c>
      <c r="AP14" s="13">
        <f t="shared" si="6"/>
        <v>499</v>
      </c>
      <c r="AQ14" s="14">
        <f t="shared" si="7"/>
        <v>497</v>
      </c>
      <c r="AR14" s="13">
        <f t="shared" si="8"/>
        <v>502</v>
      </c>
      <c r="AS14" s="13">
        <f t="shared" si="9"/>
        <v>502</v>
      </c>
      <c r="AT14" s="13">
        <f t="shared" si="10"/>
        <v>499</v>
      </c>
      <c r="AU14" s="13">
        <f t="shared" si="11"/>
        <v>502</v>
      </c>
      <c r="AV14" s="13">
        <f t="shared" si="12"/>
        <v>499</v>
      </c>
      <c r="AW14" s="13">
        <f t="shared" si="13"/>
        <v>497</v>
      </c>
      <c r="AX14" s="14">
        <f t="shared" si="14"/>
        <v>499</v>
      </c>
      <c r="AY14" s="13">
        <f t="shared" si="15"/>
        <v>504</v>
      </c>
      <c r="AZ14" s="13">
        <f t="shared" si="16"/>
        <v>504</v>
      </c>
      <c r="BA14" s="13">
        <f t="shared" si="17"/>
        <v>506</v>
      </c>
      <c r="BB14" s="13">
        <f t="shared" si="18"/>
        <v>504</v>
      </c>
      <c r="BC14" s="13">
        <f t="shared" si="19"/>
        <v>183</v>
      </c>
      <c r="BD14" s="13">
        <f t="shared" si="20"/>
        <v>203</v>
      </c>
      <c r="BE14" s="14">
        <f t="shared" si="21"/>
        <v>221</v>
      </c>
      <c r="BF14" s="13">
        <f t="shared" si="22"/>
        <v>203</v>
      </c>
      <c r="BG14" s="13">
        <f t="shared" si="23"/>
        <v>216</v>
      </c>
      <c r="BH14" s="13">
        <f t="shared" si="24"/>
        <v>219</v>
      </c>
      <c r="BI14" s="13">
        <f t="shared" si="25"/>
        <v>214</v>
      </c>
      <c r="BJ14" s="13">
        <f t="shared" si="26"/>
        <v>216</v>
      </c>
      <c r="BK14" s="13">
        <f t="shared" si="27"/>
        <v>234</v>
      </c>
      <c r="BL14" s="14">
        <f t="shared" si="28"/>
        <v>192</v>
      </c>
      <c r="BM14" s="13">
        <f t="shared" si="29"/>
        <v>225</v>
      </c>
      <c r="BN14" s="13">
        <f t="shared" si="30"/>
        <v>241</v>
      </c>
      <c r="BO14" s="13">
        <f t="shared" si="31"/>
        <v>214</v>
      </c>
      <c r="BP14" s="16">
        <f t="shared" si="33"/>
        <v>11817</v>
      </c>
    </row>
    <row r="15" spans="2:68" x14ac:dyDescent="0.15">
      <c r="B15" s="15" t="s">
        <v>44</v>
      </c>
      <c r="C15" s="16">
        <v>502</v>
      </c>
      <c r="D15" s="16">
        <v>502</v>
      </c>
      <c r="E15" s="16">
        <v>502</v>
      </c>
      <c r="F15" s="16">
        <v>504</v>
      </c>
      <c r="G15" s="16">
        <v>506</v>
      </c>
      <c r="H15" s="16">
        <v>499</v>
      </c>
      <c r="I15" s="16">
        <v>497</v>
      </c>
      <c r="J15" s="16">
        <v>497</v>
      </c>
      <c r="K15" s="16">
        <v>502</v>
      </c>
      <c r="L15" s="16">
        <v>497</v>
      </c>
      <c r="M15" s="16">
        <v>502</v>
      </c>
      <c r="N15" s="16">
        <v>502</v>
      </c>
      <c r="O15" s="16">
        <v>495</v>
      </c>
      <c r="P15" s="16">
        <v>502</v>
      </c>
      <c r="Q15" s="16">
        <v>502</v>
      </c>
      <c r="R15" s="16">
        <v>504</v>
      </c>
      <c r="S15" s="16">
        <v>508</v>
      </c>
      <c r="T15" s="16">
        <v>506</v>
      </c>
      <c r="U15" s="16">
        <v>190</v>
      </c>
      <c r="V15" s="16">
        <v>196</v>
      </c>
      <c r="W15" s="16">
        <v>205</v>
      </c>
      <c r="X15" s="16">
        <v>223</v>
      </c>
      <c r="Y15" s="16">
        <v>216</v>
      </c>
      <c r="Z15" s="16">
        <v>205</v>
      </c>
      <c r="AA15" s="16">
        <v>227</v>
      </c>
      <c r="AB15" s="16">
        <v>183</v>
      </c>
      <c r="AC15" s="16">
        <v>216</v>
      </c>
      <c r="AD15" s="16">
        <v>212</v>
      </c>
      <c r="AE15" s="16">
        <v>214</v>
      </c>
      <c r="AF15" s="16">
        <v>221</v>
      </c>
      <c r="AG15" s="16">
        <v>212</v>
      </c>
      <c r="AH15" s="16">
        <f t="shared" si="32"/>
        <v>11749</v>
      </c>
      <c r="AJ15" s="12" t="str">
        <f t="shared" si="0"/>
        <v xml:space="preserve"> 3:00- 3:30</v>
      </c>
      <c r="AK15" s="14">
        <f t="shared" si="1"/>
        <v>502</v>
      </c>
      <c r="AL15" s="14">
        <f t="shared" si="2"/>
        <v>502</v>
      </c>
      <c r="AM15" s="14">
        <f t="shared" si="3"/>
        <v>502</v>
      </c>
      <c r="AN15" s="14">
        <f t="shared" si="4"/>
        <v>504</v>
      </c>
      <c r="AO15" s="14">
        <f t="shared" si="5"/>
        <v>506</v>
      </c>
      <c r="AP15" s="13">
        <f t="shared" si="6"/>
        <v>499</v>
      </c>
      <c r="AQ15" s="14">
        <f t="shared" si="7"/>
        <v>497</v>
      </c>
      <c r="AR15" s="13">
        <f t="shared" si="8"/>
        <v>497</v>
      </c>
      <c r="AS15" s="13">
        <f t="shared" si="9"/>
        <v>502</v>
      </c>
      <c r="AT15" s="13">
        <f t="shared" si="10"/>
        <v>497</v>
      </c>
      <c r="AU15" s="13">
        <f t="shared" si="11"/>
        <v>502</v>
      </c>
      <c r="AV15" s="13">
        <f t="shared" si="12"/>
        <v>502</v>
      </c>
      <c r="AW15" s="13">
        <f t="shared" si="13"/>
        <v>495</v>
      </c>
      <c r="AX15" s="14">
        <f t="shared" si="14"/>
        <v>502</v>
      </c>
      <c r="AY15" s="13">
        <f t="shared" si="15"/>
        <v>502</v>
      </c>
      <c r="AZ15" s="13">
        <f t="shared" si="16"/>
        <v>504</v>
      </c>
      <c r="BA15" s="13">
        <f t="shared" si="17"/>
        <v>508</v>
      </c>
      <c r="BB15" s="13">
        <f t="shared" si="18"/>
        <v>506</v>
      </c>
      <c r="BC15" s="13">
        <f t="shared" si="19"/>
        <v>190</v>
      </c>
      <c r="BD15" s="13">
        <f t="shared" si="20"/>
        <v>196</v>
      </c>
      <c r="BE15" s="14">
        <f t="shared" si="21"/>
        <v>205</v>
      </c>
      <c r="BF15" s="13">
        <f t="shared" si="22"/>
        <v>223</v>
      </c>
      <c r="BG15" s="13">
        <f t="shared" si="23"/>
        <v>216</v>
      </c>
      <c r="BH15" s="13">
        <f t="shared" si="24"/>
        <v>205</v>
      </c>
      <c r="BI15" s="13">
        <f t="shared" si="25"/>
        <v>227</v>
      </c>
      <c r="BJ15" s="13">
        <f t="shared" si="26"/>
        <v>183</v>
      </c>
      <c r="BK15" s="13">
        <f t="shared" si="27"/>
        <v>216</v>
      </c>
      <c r="BL15" s="14">
        <f t="shared" si="28"/>
        <v>212</v>
      </c>
      <c r="BM15" s="13">
        <f t="shared" si="29"/>
        <v>214</v>
      </c>
      <c r="BN15" s="13">
        <f t="shared" si="30"/>
        <v>221</v>
      </c>
      <c r="BO15" s="13">
        <f t="shared" si="31"/>
        <v>212</v>
      </c>
      <c r="BP15" s="16">
        <f t="shared" si="33"/>
        <v>11749</v>
      </c>
    </row>
    <row r="16" spans="2:68" x14ac:dyDescent="0.15">
      <c r="B16" s="15" t="s">
        <v>45</v>
      </c>
      <c r="C16" s="16">
        <v>502</v>
      </c>
      <c r="D16" s="16">
        <v>502</v>
      </c>
      <c r="E16" s="16">
        <v>504</v>
      </c>
      <c r="F16" s="16">
        <v>504</v>
      </c>
      <c r="G16" s="16">
        <v>506</v>
      </c>
      <c r="H16" s="16">
        <v>497</v>
      </c>
      <c r="I16" s="16">
        <v>499</v>
      </c>
      <c r="J16" s="16">
        <v>497</v>
      </c>
      <c r="K16" s="16">
        <v>504</v>
      </c>
      <c r="L16" s="16">
        <v>497</v>
      </c>
      <c r="M16" s="16">
        <v>499</v>
      </c>
      <c r="N16" s="16">
        <v>504</v>
      </c>
      <c r="O16" s="16">
        <v>497</v>
      </c>
      <c r="P16" s="16">
        <v>499</v>
      </c>
      <c r="Q16" s="16">
        <v>504</v>
      </c>
      <c r="R16" s="16">
        <v>502</v>
      </c>
      <c r="S16" s="16">
        <v>506</v>
      </c>
      <c r="T16" s="16">
        <v>504</v>
      </c>
      <c r="U16" s="16">
        <v>181</v>
      </c>
      <c r="V16" s="16">
        <v>181</v>
      </c>
      <c r="W16" s="16">
        <v>241</v>
      </c>
      <c r="X16" s="16">
        <v>234</v>
      </c>
      <c r="Y16" s="16">
        <v>203</v>
      </c>
      <c r="Z16" s="16">
        <v>221</v>
      </c>
      <c r="AA16" s="16">
        <v>219</v>
      </c>
      <c r="AB16" s="16">
        <v>214</v>
      </c>
      <c r="AC16" s="16">
        <v>219</v>
      </c>
      <c r="AD16" s="16">
        <v>232</v>
      </c>
      <c r="AE16" s="16">
        <v>210</v>
      </c>
      <c r="AF16" s="16">
        <v>219</v>
      </c>
      <c r="AG16" s="16">
        <v>232</v>
      </c>
      <c r="AH16" s="16">
        <f t="shared" si="32"/>
        <v>11833</v>
      </c>
      <c r="AJ16" s="12" t="str">
        <f t="shared" si="0"/>
        <v xml:space="preserve"> 3:30- 4:00</v>
      </c>
      <c r="AK16" s="14">
        <f t="shared" si="1"/>
        <v>502</v>
      </c>
      <c r="AL16" s="14">
        <f t="shared" si="2"/>
        <v>502</v>
      </c>
      <c r="AM16" s="14">
        <f t="shared" si="3"/>
        <v>504</v>
      </c>
      <c r="AN16" s="14">
        <f t="shared" si="4"/>
        <v>504</v>
      </c>
      <c r="AO16" s="14">
        <f t="shared" si="5"/>
        <v>506</v>
      </c>
      <c r="AP16" s="13">
        <f t="shared" si="6"/>
        <v>497</v>
      </c>
      <c r="AQ16" s="14">
        <f t="shared" si="7"/>
        <v>499</v>
      </c>
      <c r="AR16" s="13">
        <f t="shared" si="8"/>
        <v>497</v>
      </c>
      <c r="AS16" s="13">
        <f t="shared" si="9"/>
        <v>504</v>
      </c>
      <c r="AT16" s="13">
        <f t="shared" si="10"/>
        <v>497</v>
      </c>
      <c r="AU16" s="13">
        <f t="shared" si="11"/>
        <v>499</v>
      </c>
      <c r="AV16" s="13">
        <f t="shared" si="12"/>
        <v>504</v>
      </c>
      <c r="AW16" s="13">
        <f t="shared" si="13"/>
        <v>497</v>
      </c>
      <c r="AX16" s="14">
        <f t="shared" si="14"/>
        <v>499</v>
      </c>
      <c r="AY16" s="13">
        <f t="shared" si="15"/>
        <v>504</v>
      </c>
      <c r="AZ16" s="13">
        <f t="shared" si="16"/>
        <v>502</v>
      </c>
      <c r="BA16" s="13">
        <f t="shared" si="17"/>
        <v>506</v>
      </c>
      <c r="BB16" s="13">
        <f t="shared" si="18"/>
        <v>504</v>
      </c>
      <c r="BC16" s="13">
        <f t="shared" si="19"/>
        <v>181</v>
      </c>
      <c r="BD16" s="13">
        <f t="shared" si="20"/>
        <v>181</v>
      </c>
      <c r="BE16" s="14">
        <f t="shared" si="21"/>
        <v>241</v>
      </c>
      <c r="BF16" s="13">
        <f t="shared" si="22"/>
        <v>234</v>
      </c>
      <c r="BG16" s="13">
        <f t="shared" si="23"/>
        <v>203</v>
      </c>
      <c r="BH16" s="13">
        <f t="shared" si="24"/>
        <v>221</v>
      </c>
      <c r="BI16" s="13">
        <f t="shared" si="25"/>
        <v>219</v>
      </c>
      <c r="BJ16" s="13">
        <f t="shared" si="26"/>
        <v>214</v>
      </c>
      <c r="BK16" s="13">
        <f t="shared" si="27"/>
        <v>219</v>
      </c>
      <c r="BL16" s="14">
        <f t="shared" si="28"/>
        <v>232</v>
      </c>
      <c r="BM16" s="13">
        <f t="shared" si="29"/>
        <v>210</v>
      </c>
      <c r="BN16" s="13">
        <f t="shared" si="30"/>
        <v>219</v>
      </c>
      <c r="BO16" s="13">
        <f t="shared" si="31"/>
        <v>232</v>
      </c>
      <c r="BP16" s="16">
        <f t="shared" si="33"/>
        <v>11833</v>
      </c>
    </row>
    <row r="17" spans="2:68" x14ac:dyDescent="0.15">
      <c r="B17" s="15" t="s">
        <v>46</v>
      </c>
      <c r="C17" s="16">
        <v>499</v>
      </c>
      <c r="D17" s="16">
        <v>502</v>
      </c>
      <c r="E17" s="16">
        <v>502</v>
      </c>
      <c r="F17" s="16">
        <v>504</v>
      </c>
      <c r="G17" s="16">
        <v>506</v>
      </c>
      <c r="H17" s="16">
        <v>497</v>
      </c>
      <c r="I17" s="16">
        <v>499</v>
      </c>
      <c r="J17" s="16">
        <v>504</v>
      </c>
      <c r="K17" s="16">
        <v>499</v>
      </c>
      <c r="L17" s="16">
        <v>493</v>
      </c>
      <c r="M17" s="16">
        <v>499</v>
      </c>
      <c r="N17" s="16">
        <v>504</v>
      </c>
      <c r="O17" s="16">
        <v>497</v>
      </c>
      <c r="P17" s="16">
        <v>504</v>
      </c>
      <c r="Q17" s="16">
        <v>502</v>
      </c>
      <c r="R17" s="16">
        <v>504</v>
      </c>
      <c r="S17" s="16">
        <v>508</v>
      </c>
      <c r="T17" s="16">
        <v>506</v>
      </c>
      <c r="U17" s="16">
        <v>223</v>
      </c>
      <c r="V17" s="16">
        <v>194</v>
      </c>
      <c r="W17" s="16">
        <v>216</v>
      </c>
      <c r="X17" s="16">
        <v>241</v>
      </c>
      <c r="Y17" s="16">
        <v>221</v>
      </c>
      <c r="Z17" s="16">
        <v>212</v>
      </c>
      <c r="AA17" s="16">
        <v>227</v>
      </c>
      <c r="AB17" s="16">
        <v>194</v>
      </c>
      <c r="AC17" s="16">
        <v>212</v>
      </c>
      <c r="AD17" s="16">
        <v>219</v>
      </c>
      <c r="AE17" s="16">
        <v>194</v>
      </c>
      <c r="AF17" s="16">
        <v>214</v>
      </c>
      <c r="AG17" s="16">
        <v>201</v>
      </c>
      <c r="AH17" s="16">
        <f t="shared" si="32"/>
        <v>11797</v>
      </c>
      <c r="AJ17" s="12" t="str">
        <f t="shared" si="0"/>
        <v xml:space="preserve"> 4:00- 4:30</v>
      </c>
      <c r="AK17" s="14">
        <f t="shared" si="1"/>
        <v>499</v>
      </c>
      <c r="AL17" s="14">
        <f t="shared" si="2"/>
        <v>502</v>
      </c>
      <c r="AM17" s="14">
        <f t="shared" si="3"/>
        <v>502</v>
      </c>
      <c r="AN17" s="14">
        <f t="shared" si="4"/>
        <v>504</v>
      </c>
      <c r="AO17" s="14">
        <f t="shared" si="5"/>
        <v>506</v>
      </c>
      <c r="AP17" s="13">
        <f t="shared" si="6"/>
        <v>497</v>
      </c>
      <c r="AQ17" s="14">
        <f t="shared" si="7"/>
        <v>499</v>
      </c>
      <c r="AR17" s="13">
        <f t="shared" si="8"/>
        <v>504</v>
      </c>
      <c r="AS17" s="13">
        <f t="shared" si="9"/>
        <v>499</v>
      </c>
      <c r="AT17" s="13">
        <f t="shared" si="10"/>
        <v>493</v>
      </c>
      <c r="AU17" s="13">
        <f t="shared" si="11"/>
        <v>499</v>
      </c>
      <c r="AV17" s="13">
        <f t="shared" si="12"/>
        <v>504</v>
      </c>
      <c r="AW17" s="13">
        <f t="shared" si="13"/>
        <v>497</v>
      </c>
      <c r="AX17" s="14">
        <f t="shared" si="14"/>
        <v>504</v>
      </c>
      <c r="AY17" s="13">
        <f t="shared" si="15"/>
        <v>502</v>
      </c>
      <c r="AZ17" s="13">
        <f t="shared" si="16"/>
        <v>504</v>
      </c>
      <c r="BA17" s="13">
        <f t="shared" si="17"/>
        <v>508</v>
      </c>
      <c r="BB17" s="13">
        <f t="shared" si="18"/>
        <v>506</v>
      </c>
      <c r="BC17" s="13">
        <f t="shared" si="19"/>
        <v>223</v>
      </c>
      <c r="BD17" s="13">
        <f t="shared" si="20"/>
        <v>194</v>
      </c>
      <c r="BE17" s="14">
        <f t="shared" si="21"/>
        <v>216</v>
      </c>
      <c r="BF17" s="13">
        <f t="shared" si="22"/>
        <v>241</v>
      </c>
      <c r="BG17" s="13">
        <f t="shared" si="23"/>
        <v>221</v>
      </c>
      <c r="BH17" s="13">
        <f t="shared" si="24"/>
        <v>212</v>
      </c>
      <c r="BI17" s="13">
        <f t="shared" si="25"/>
        <v>227</v>
      </c>
      <c r="BJ17" s="13">
        <f t="shared" si="26"/>
        <v>194</v>
      </c>
      <c r="BK17" s="13">
        <f t="shared" si="27"/>
        <v>212</v>
      </c>
      <c r="BL17" s="14">
        <f t="shared" si="28"/>
        <v>219</v>
      </c>
      <c r="BM17" s="13">
        <f t="shared" si="29"/>
        <v>194</v>
      </c>
      <c r="BN17" s="13">
        <f t="shared" si="30"/>
        <v>214</v>
      </c>
      <c r="BO17" s="13">
        <f t="shared" si="31"/>
        <v>201</v>
      </c>
      <c r="BP17" s="16">
        <f t="shared" si="33"/>
        <v>11797</v>
      </c>
    </row>
    <row r="18" spans="2:68" x14ac:dyDescent="0.15">
      <c r="B18" s="15" t="s">
        <v>47</v>
      </c>
      <c r="C18" s="16">
        <v>504</v>
      </c>
      <c r="D18" s="16">
        <v>502</v>
      </c>
      <c r="E18" s="16">
        <v>506</v>
      </c>
      <c r="F18" s="16">
        <v>504</v>
      </c>
      <c r="G18" s="16">
        <v>504</v>
      </c>
      <c r="H18" s="16">
        <v>499</v>
      </c>
      <c r="I18" s="16">
        <v>493</v>
      </c>
      <c r="J18" s="16">
        <v>499</v>
      </c>
      <c r="K18" s="16">
        <v>504</v>
      </c>
      <c r="L18" s="16">
        <v>497</v>
      </c>
      <c r="M18" s="16">
        <v>502</v>
      </c>
      <c r="N18" s="16">
        <v>502</v>
      </c>
      <c r="O18" s="16">
        <v>497</v>
      </c>
      <c r="P18" s="16">
        <v>499</v>
      </c>
      <c r="Q18" s="16">
        <v>506</v>
      </c>
      <c r="R18" s="16">
        <v>506</v>
      </c>
      <c r="S18" s="16">
        <v>504</v>
      </c>
      <c r="T18" s="16">
        <v>504</v>
      </c>
      <c r="U18" s="16">
        <v>214</v>
      </c>
      <c r="V18" s="16">
        <v>176</v>
      </c>
      <c r="W18" s="16">
        <v>232</v>
      </c>
      <c r="X18" s="16">
        <v>234</v>
      </c>
      <c r="Y18" s="16">
        <v>232</v>
      </c>
      <c r="Z18" s="16">
        <v>214</v>
      </c>
      <c r="AA18" s="16">
        <v>201</v>
      </c>
      <c r="AB18" s="16">
        <v>190</v>
      </c>
      <c r="AC18" s="16">
        <v>203</v>
      </c>
      <c r="AD18" s="16">
        <v>227</v>
      </c>
      <c r="AE18" s="16">
        <v>181</v>
      </c>
      <c r="AF18" s="16">
        <v>232</v>
      </c>
      <c r="AG18" s="16">
        <v>181</v>
      </c>
      <c r="AH18" s="16">
        <f t="shared" si="32"/>
        <v>11749</v>
      </c>
      <c r="AJ18" s="12" t="str">
        <f t="shared" si="0"/>
        <v xml:space="preserve"> 4:30- 5:00</v>
      </c>
      <c r="AK18" s="14">
        <f t="shared" si="1"/>
        <v>504</v>
      </c>
      <c r="AL18" s="14">
        <f t="shared" si="2"/>
        <v>502</v>
      </c>
      <c r="AM18" s="14">
        <f t="shared" si="3"/>
        <v>506</v>
      </c>
      <c r="AN18" s="14">
        <f t="shared" si="4"/>
        <v>504</v>
      </c>
      <c r="AO18" s="14">
        <f t="shared" si="5"/>
        <v>504</v>
      </c>
      <c r="AP18" s="13">
        <f t="shared" si="6"/>
        <v>499</v>
      </c>
      <c r="AQ18" s="14">
        <f t="shared" si="7"/>
        <v>493</v>
      </c>
      <c r="AR18" s="13">
        <f t="shared" si="8"/>
        <v>499</v>
      </c>
      <c r="AS18" s="13">
        <f t="shared" si="9"/>
        <v>504</v>
      </c>
      <c r="AT18" s="13">
        <f t="shared" si="10"/>
        <v>497</v>
      </c>
      <c r="AU18" s="13">
        <f t="shared" si="11"/>
        <v>502</v>
      </c>
      <c r="AV18" s="13">
        <f t="shared" si="12"/>
        <v>502</v>
      </c>
      <c r="AW18" s="13">
        <f t="shared" si="13"/>
        <v>497</v>
      </c>
      <c r="AX18" s="14">
        <f t="shared" si="14"/>
        <v>499</v>
      </c>
      <c r="AY18" s="13">
        <f t="shared" si="15"/>
        <v>506</v>
      </c>
      <c r="AZ18" s="13">
        <f t="shared" si="16"/>
        <v>506</v>
      </c>
      <c r="BA18" s="13">
        <f t="shared" si="17"/>
        <v>504</v>
      </c>
      <c r="BB18" s="13">
        <f t="shared" si="18"/>
        <v>504</v>
      </c>
      <c r="BC18" s="13">
        <f t="shared" si="19"/>
        <v>214</v>
      </c>
      <c r="BD18" s="13">
        <f t="shared" si="20"/>
        <v>176</v>
      </c>
      <c r="BE18" s="14">
        <f t="shared" si="21"/>
        <v>232</v>
      </c>
      <c r="BF18" s="13">
        <f t="shared" si="22"/>
        <v>234</v>
      </c>
      <c r="BG18" s="13">
        <f t="shared" si="23"/>
        <v>232</v>
      </c>
      <c r="BH18" s="13">
        <f t="shared" si="24"/>
        <v>214</v>
      </c>
      <c r="BI18" s="13">
        <f t="shared" si="25"/>
        <v>201</v>
      </c>
      <c r="BJ18" s="13">
        <f t="shared" si="26"/>
        <v>190</v>
      </c>
      <c r="BK18" s="13">
        <f t="shared" si="27"/>
        <v>203</v>
      </c>
      <c r="BL18" s="14">
        <f t="shared" si="28"/>
        <v>227</v>
      </c>
      <c r="BM18" s="13">
        <f t="shared" si="29"/>
        <v>181</v>
      </c>
      <c r="BN18" s="13">
        <f t="shared" si="30"/>
        <v>232</v>
      </c>
      <c r="BO18" s="13">
        <f t="shared" si="31"/>
        <v>181</v>
      </c>
      <c r="BP18" s="16">
        <f t="shared" si="33"/>
        <v>11749</v>
      </c>
    </row>
    <row r="19" spans="2:68" x14ac:dyDescent="0.15">
      <c r="B19" s="15" t="s">
        <v>48</v>
      </c>
      <c r="C19" s="16">
        <v>504</v>
      </c>
      <c r="D19" s="16">
        <v>504</v>
      </c>
      <c r="E19" s="16">
        <v>506</v>
      </c>
      <c r="F19" s="16">
        <v>504</v>
      </c>
      <c r="G19" s="16">
        <v>508</v>
      </c>
      <c r="H19" s="16">
        <v>502</v>
      </c>
      <c r="I19" s="16">
        <v>495</v>
      </c>
      <c r="J19" s="16">
        <v>499</v>
      </c>
      <c r="K19" s="16">
        <v>502</v>
      </c>
      <c r="L19" s="16">
        <v>497</v>
      </c>
      <c r="M19" s="16">
        <v>502</v>
      </c>
      <c r="N19" s="16">
        <v>504</v>
      </c>
      <c r="O19" s="16">
        <v>499</v>
      </c>
      <c r="P19" s="16">
        <v>504</v>
      </c>
      <c r="Q19" s="16">
        <v>504</v>
      </c>
      <c r="R19" s="16">
        <v>506</v>
      </c>
      <c r="S19" s="16">
        <v>506</v>
      </c>
      <c r="T19" s="16">
        <v>506</v>
      </c>
      <c r="U19" s="16">
        <v>203</v>
      </c>
      <c r="V19" s="16">
        <v>165</v>
      </c>
      <c r="W19" s="16">
        <v>241</v>
      </c>
      <c r="X19" s="16">
        <v>212</v>
      </c>
      <c r="Y19" s="16">
        <v>234</v>
      </c>
      <c r="Z19" s="16">
        <v>221</v>
      </c>
      <c r="AA19" s="16">
        <v>219</v>
      </c>
      <c r="AB19" s="16">
        <v>216</v>
      </c>
      <c r="AC19" s="16">
        <v>198</v>
      </c>
      <c r="AD19" s="16">
        <v>227</v>
      </c>
      <c r="AE19" s="16">
        <v>176</v>
      </c>
      <c r="AF19" s="16">
        <v>223</v>
      </c>
      <c r="AG19" s="16">
        <v>183</v>
      </c>
      <c r="AH19" s="16">
        <f t="shared" si="32"/>
        <v>11770</v>
      </c>
      <c r="AJ19" s="12" t="str">
        <f t="shared" si="0"/>
        <v xml:space="preserve"> 5:00- 5:30</v>
      </c>
      <c r="AK19" s="14">
        <f t="shared" si="1"/>
        <v>504</v>
      </c>
      <c r="AL19" s="14">
        <f t="shared" si="2"/>
        <v>504</v>
      </c>
      <c r="AM19" s="14">
        <f t="shared" si="3"/>
        <v>506</v>
      </c>
      <c r="AN19" s="14">
        <f t="shared" si="4"/>
        <v>504</v>
      </c>
      <c r="AO19" s="14">
        <f t="shared" si="5"/>
        <v>508</v>
      </c>
      <c r="AP19" s="13">
        <f t="shared" si="6"/>
        <v>502</v>
      </c>
      <c r="AQ19" s="14">
        <f t="shared" si="7"/>
        <v>495</v>
      </c>
      <c r="AR19" s="13">
        <f t="shared" si="8"/>
        <v>499</v>
      </c>
      <c r="AS19" s="13">
        <f t="shared" si="9"/>
        <v>502</v>
      </c>
      <c r="AT19" s="13">
        <f t="shared" si="10"/>
        <v>497</v>
      </c>
      <c r="AU19" s="13">
        <f t="shared" si="11"/>
        <v>502</v>
      </c>
      <c r="AV19" s="13">
        <f t="shared" si="12"/>
        <v>504</v>
      </c>
      <c r="AW19" s="13">
        <f t="shared" si="13"/>
        <v>499</v>
      </c>
      <c r="AX19" s="14">
        <f t="shared" si="14"/>
        <v>504</v>
      </c>
      <c r="AY19" s="13">
        <f t="shared" si="15"/>
        <v>504</v>
      </c>
      <c r="AZ19" s="13">
        <f t="shared" si="16"/>
        <v>506</v>
      </c>
      <c r="BA19" s="13">
        <f t="shared" si="17"/>
        <v>506</v>
      </c>
      <c r="BB19" s="13">
        <f t="shared" si="18"/>
        <v>506</v>
      </c>
      <c r="BC19" s="13">
        <f t="shared" si="19"/>
        <v>203</v>
      </c>
      <c r="BD19" s="13">
        <f t="shared" si="20"/>
        <v>165</v>
      </c>
      <c r="BE19" s="14">
        <f t="shared" si="21"/>
        <v>241</v>
      </c>
      <c r="BF19" s="13">
        <f t="shared" si="22"/>
        <v>212</v>
      </c>
      <c r="BG19" s="13">
        <f t="shared" si="23"/>
        <v>234</v>
      </c>
      <c r="BH19" s="13">
        <f t="shared" si="24"/>
        <v>221</v>
      </c>
      <c r="BI19" s="13">
        <f t="shared" si="25"/>
        <v>219</v>
      </c>
      <c r="BJ19" s="13">
        <f t="shared" si="26"/>
        <v>216</v>
      </c>
      <c r="BK19" s="13">
        <f t="shared" si="27"/>
        <v>198</v>
      </c>
      <c r="BL19" s="14">
        <f t="shared" si="28"/>
        <v>227</v>
      </c>
      <c r="BM19" s="13">
        <f t="shared" si="29"/>
        <v>176</v>
      </c>
      <c r="BN19" s="13">
        <f t="shared" si="30"/>
        <v>223</v>
      </c>
      <c r="BO19" s="13">
        <f t="shared" si="31"/>
        <v>183</v>
      </c>
      <c r="BP19" s="16">
        <f t="shared" si="33"/>
        <v>11770</v>
      </c>
    </row>
    <row r="20" spans="2:68" x14ac:dyDescent="0.15">
      <c r="B20" s="15" t="s">
        <v>49</v>
      </c>
      <c r="C20" s="16">
        <v>504</v>
      </c>
      <c r="D20" s="16">
        <v>502</v>
      </c>
      <c r="E20" s="16">
        <v>504</v>
      </c>
      <c r="F20" s="16">
        <v>504</v>
      </c>
      <c r="G20" s="16">
        <v>504</v>
      </c>
      <c r="H20" s="16">
        <v>499</v>
      </c>
      <c r="I20" s="16">
        <v>495</v>
      </c>
      <c r="J20" s="16">
        <v>499</v>
      </c>
      <c r="K20" s="16">
        <v>502</v>
      </c>
      <c r="L20" s="16">
        <v>495</v>
      </c>
      <c r="M20" s="16">
        <v>504</v>
      </c>
      <c r="N20" s="16">
        <v>497</v>
      </c>
      <c r="O20" s="16">
        <v>502</v>
      </c>
      <c r="P20" s="16">
        <v>502</v>
      </c>
      <c r="Q20" s="16">
        <v>504</v>
      </c>
      <c r="R20" s="16">
        <v>502</v>
      </c>
      <c r="S20" s="16">
        <v>506</v>
      </c>
      <c r="T20" s="16">
        <v>506</v>
      </c>
      <c r="U20" s="16">
        <v>223</v>
      </c>
      <c r="V20" s="16">
        <v>149</v>
      </c>
      <c r="W20" s="16">
        <v>169</v>
      </c>
      <c r="X20" s="16">
        <v>203</v>
      </c>
      <c r="Y20" s="16">
        <v>230</v>
      </c>
      <c r="Z20" s="16">
        <v>227</v>
      </c>
      <c r="AA20" s="16">
        <v>210</v>
      </c>
      <c r="AB20" s="16">
        <v>223</v>
      </c>
      <c r="AC20" s="16">
        <v>194</v>
      </c>
      <c r="AD20" s="16">
        <v>216</v>
      </c>
      <c r="AE20" s="16">
        <v>185</v>
      </c>
      <c r="AF20" s="16">
        <v>241</v>
      </c>
      <c r="AG20" s="16">
        <v>194</v>
      </c>
      <c r="AH20" s="16">
        <f t="shared" si="32"/>
        <v>11695</v>
      </c>
      <c r="AJ20" s="12" t="str">
        <f t="shared" si="0"/>
        <v xml:space="preserve"> 5:30- 6:00</v>
      </c>
      <c r="AK20" s="14">
        <f t="shared" si="1"/>
        <v>504</v>
      </c>
      <c r="AL20" s="14">
        <f t="shared" si="2"/>
        <v>502</v>
      </c>
      <c r="AM20" s="14">
        <f t="shared" si="3"/>
        <v>504</v>
      </c>
      <c r="AN20" s="14">
        <f t="shared" si="4"/>
        <v>504</v>
      </c>
      <c r="AO20" s="14">
        <f t="shared" si="5"/>
        <v>504</v>
      </c>
      <c r="AP20" s="13">
        <f t="shared" si="6"/>
        <v>499</v>
      </c>
      <c r="AQ20" s="14">
        <f t="shared" si="7"/>
        <v>495</v>
      </c>
      <c r="AR20" s="13">
        <f t="shared" si="8"/>
        <v>499</v>
      </c>
      <c r="AS20" s="13">
        <f t="shared" si="9"/>
        <v>502</v>
      </c>
      <c r="AT20" s="13">
        <f t="shared" si="10"/>
        <v>495</v>
      </c>
      <c r="AU20" s="13">
        <f t="shared" si="11"/>
        <v>504</v>
      </c>
      <c r="AV20" s="13">
        <f t="shared" si="12"/>
        <v>497</v>
      </c>
      <c r="AW20" s="13">
        <f t="shared" si="13"/>
        <v>502</v>
      </c>
      <c r="AX20" s="14">
        <f t="shared" si="14"/>
        <v>502</v>
      </c>
      <c r="AY20" s="13">
        <f t="shared" si="15"/>
        <v>504</v>
      </c>
      <c r="AZ20" s="13">
        <f t="shared" si="16"/>
        <v>502</v>
      </c>
      <c r="BA20" s="13">
        <f t="shared" si="17"/>
        <v>506</v>
      </c>
      <c r="BB20" s="13">
        <f t="shared" si="18"/>
        <v>506</v>
      </c>
      <c r="BC20" s="13">
        <f t="shared" si="19"/>
        <v>223</v>
      </c>
      <c r="BD20" s="13">
        <f t="shared" si="20"/>
        <v>149</v>
      </c>
      <c r="BE20" s="14">
        <f t="shared" si="21"/>
        <v>169</v>
      </c>
      <c r="BF20" s="13">
        <f t="shared" si="22"/>
        <v>203</v>
      </c>
      <c r="BG20" s="13">
        <f t="shared" si="23"/>
        <v>230</v>
      </c>
      <c r="BH20" s="13">
        <f t="shared" si="24"/>
        <v>227</v>
      </c>
      <c r="BI20" s="13">
        <f t="shared" si="25"/>
        <v>210</v>
      </c>
      <c r="BJ20" s="13">
        <f t="shared" si="26"/>
        <v>223</v>
      </c>
      <c r="BK20" s="13">
        <f t="shared" si="27"/>
        <v>194</v>
      </c>
      <c r="BL20" s="14">
        <f t="shared" si="28"/>
        <v>216</v>
      </c>
      <c r="BM20" s="13">
        <f t="shared" si="29"/>
        <v>185</v>
      </c>
      <c r="BN20" s="13">
        <f t="shared" si="30"/>
        <v>241</v>
      </c>
      <c r="BO20" s="13">
        <f t="shared" si="31"/>
        <v>194</v>
      </c>
      <c r="BP20" s="16">
        <f t="shared" si="33"/>
        <v>11695</v>
      </c>
    </row>
    <row r="21" spans="2:68" x14ac:dyDescent="0.15">
      <c r="B21" s="15" t="s">
        <v>50</v>
      </c>
      <c r="C21" s="16">
        <v>502</v>
      </c>
      <c r="D21" s="16">
        <v>504</v>
      </c>
      <c r="E21" s="16">
        <v>502</v>
      </c>
      <c r="F21" s="16">
        <v>502</v>
      </c>
      <c r="G21" s="16">
        <v>504</v>
      </c>
      <c r="H21" s="16">
        <v>499</v>
      </c>
      <c r="I21" s="16">
        <v>497</v>
      </c>
      <c r="J21" s="16">
        <v>502</v>
      </c>
      <c r="K21" s="16">
        <v>504</v>
      </c>
      <c r="L21" s="16">
        <v>497</v>
      </c>
      <c r="M21" s="16">
        <v>504</v>
      </c>
      <c r="N21" s="16">
        <v>499</v>
      </c>
      <c r="O21" s="16">
        <v>479</v>
      </c>
      <c r="P21" s="16">
        <v>499</v>
      </c>
      <c r="Q21" s="16">
        <v>504</v>
      </c>
      <c r="R21" s="16">
        <v>504</v>
      </c>
      <c r="S21" s="16">
        <v>504</v>
      </c>
      <c r="T21" s="16">
        <v>506</v>
      </c>
      <c r="U21" s="16">
        <v>221</v>
      </c>
      <c r="V21" s="16">
        <v>149</v>
      </c>
      <c r="W21" s="16">
        <v>152</v>
      </c>
      <c r="X21" s="16">
        <v>210</v>
      </c>
      <c r="Y21" s="16">
        <v>232</v>
      </c>
      <c r="Z21" s="16">
        <v>212</v>
      </c>
      <c r="AA21" s="16">
        <v>185</v>
      </c>
      <c r="AB21" s="16">
        <v>207</v>
      </c>
      <c r="AC21" s="16">
        <v>198</v>
      </c>
      <c r="AD21" s="16">
        <v>223</v>
      </c>
      <c r="AE21" s="16">
        <v>178</v>
      </c>
      <c r="AF21" s="16">
        <v>227</v>
      </c>
      <c r="AG21" s="16">
        <v>167</v>
      </c>
      <c r="AH21" s="16">
        <f t="shared" si="32"/>
        <v>11573</v>
      </c>
      <c r="AJ21" s="12" t="str">
        <f t="shared" si="0"/>
        <v xml:space="preserve"> 6:00- 6:30</v>
      </c>
      <c r="AK21" s="14">
        <f t="shared" si="1"/>
        <v>502</v>
      </c>
      <c r="AL21" s="14">
        <f t="shared" si="2"/>
        <v>504</v>
      </c>
      <c r="AM21" s="14">
        <f t="shared" si="3"/>
        <v>502</v>
      </c>
      <c r="AN21" s="14">
        <f t="shared" si="4"/>
        <v>502</v>
      </c>
      <c r="AO21" s="14">
        <f t="shared" si="5"/>
        <v>504</v>
      </c>
      <c r="AP21" s="13">
        <f t="shared" si="6"/>
        <v>499</v>
      </c>
      <c r="AQ21" s="14">
        <f t="shared" si="7"/>
        <v>497</v>
      </c>
      <c r="AR21" s="13">
        <f t="shared" si="8"/>
        <v>502</v>
      </c>
      <c r="AS21" s="13">
        <f t="shared" si="9"/>
        <v>504</v>
      </c>
      <c r="AT21" s="13">
        <f t="shared" si="10"/>
        <v>497</v>
      </c>
      <c r="AU21" s="13">
        <f t="shared" si="11"/>
        <v>504</v>
      </c>
      <c r="AV21" s="13">
        <f t="shared" si="12"/>
        <v>499</v>
      </c>
      <c r="AW21" s="13">
        <f t="shared" si="13"/>
        <v>479</v>
      </c>
      <c r="AX21" s="14">
        <f t="shared" si="14"/>
        <v>499</v>
      </c>
      <c r="AY21" s="13">
        <f t="shared" si="15"/>
        <v>504</v>
      </c>
      <c r="AZ21" s="13">
        <f t="shared" si="16"/>
        <v>504</v>
      </c>
      <c r="BA21" s="13">
        <f t="shared" si="17"/>
        <v>504</v>
      </c>
      <c r="BB21" s="13">
        <f t="shared" si="18"/>
        <v>506</v>
      </c>
      <c r="BC21" s="13">
        <f t="shared" si="19"/>
        <v>221</v>
      </c>
      <c r="BD21" s="13">
        <f t="shared" si="20"/>
        <v>149</v>
      </c>
      <c r="BE21" s="14">
        <f t="shared" si="21"/>
        <v>152</v>
      </c>
      <c r="BF21" s="13">
        <f t="shared" si="22"/>
        <v>210</v>
      </c>
      <c r="BG21" s="13">
        <f t="shared" si="23"/>
        <v>232</v>
      </c>
      <c r="BH21" s="13">
        <f t="shared" si="24"/>
        <v>212</v>
      </c>
      <c r="BI21" s="13">
        <f t="shared" si="25"/>
        <v>185</v>
      </c>
      <c r="BJ21" s="13">
        <f t="shared" si="26"/>
        <v>207</v>
      </c>
      <c r="BK21" s="13">
        <f t="shared" si="27"/>
        <v>198</v>
      </c>
      <c r="BL21" s="14">
        <f t="shared" si="28"/>
        <v>223</v>
      </c>
      <c r="BM21" s="13">
        <f t="shared" si="29"/>
        <v>178</v>
      </c>
      <c r="BN21" s="13">
        <f t="shared" si="30"/>
        <v>227</v>
      </c>
      <c r="BO21" s="13">
        <f t="shared" si="31"/>
        <v>167</v>
      </c>
      <c r="BP21" s="16">
        <f t="shared" si="33"/>
        <v>11573</v>
      </c>
    </row>
    <row r="22" spans="2:68" x14ac:dyDescent="0.15">
      <c r="B22" s="15" t="s">
        <v>51</v>
      </c>
      <c r="C22" s="16">
        <v>502</v>
      </c>
      <c r="D22" s="16">
        <v>504</v>
      </c>
      <c r="E22" s="16">
        <v>504</v>
      </c>
      <c r="F22" s="16">
        <v>499</v>
      </c>
      <c r="G22" s="16">
        <v>499</v>
      </c>
      <c r="H22" s="16">
        <v>495</v>
      </c>
      <c r="I22" s="16">
        <v>493</v>
      </c>
      <c r="J22" s="16">
        <v>497</v>
      </c>
      <c r="K22" s="16">
        <v>502</v>
      </c>
      <c r="L22" s="16">
        <v>493</v>
      </c>
      <c r="M22" s="16">
        <v>499</v>
      </c>
      <c r="N22" s="16">
        <v>499</v>
      </c>
      <c r="O22" s="16">
        <v>497</v>
      </c>
      <c r="P22" s="16">
        <v>502</v>
      </c>
      <c r="Q22" s="16">
        <v>502</v>
      </c>
      <c r="R22" s="16">
        <v>502</v>
      </c>
      <c r="S22" s="16">
        <v>504</v>
      </c>
      <c r="T22" s="16">
        <v>504</v>
      </c>
      <c r="U22" s="16">
        <v>227</v>
      </c>
      <c r="V22" s="16">
        <v>163</v>
      </c>
      <c r="W22" s="16">
        <v>109</v>
      </c>
      <c r="X22" s="16">
        <v>198</v>
      </c>
      <c r="Y22" s="16">
        <v>216</v>
      </c>
      <c r="Z22" s="16">
        <v>192</v>
      </c>
      <c r="AA22" s="16">
        <v>205</v>
      </c>
      <c r="AB22" s="16">
        <v>219</v>
      </c>
      <c r="AC22" s="16">
        <v>190</v>
      </c>
      <c r="AD22" s="16">
        <v>225</v>
      </c>
      <c r="AE22" s="16">
        <v>183</v>
      </c>
      <c r="AF22" s="16">
        <v>219</v>
      </c>
      <c r="AG22" s="16">
        <v>161</v>
      </c>
      <c r="AH22" s="16">
        <f t="shared" si="32"/>
        <v>11504</v>
      </c>
      <c r="AJ22" s="12" t="str">
        <f t="shared" si="0"/>
        <v xml:space="preserve"> 6:30- 7:00</v>
      </c>
      <c r="AK22" s="14">
        <f t="shared" si="1"/>
        <v>502</v>
      </c>
      <c r="AL22" s="14">
        <f t="shared" si="2"/>
        <v>504</v>
      </c>
      <c r="AM22" s="14">
        <f t="shared" si="3"/>
        <v>504</v>
      </c>
      <c r="AN22" s="14">
        <f t="shared" si="4"/>
        <v>499</v>
      </c>
      <c r="AO22" s="14">
        <f t="shared" si="5"/>
        <v>499</v>
      </c>
      <c r="AP22" s="13">
        <f t="shared" si="6"/>
        <v>495</v>
      </c>
      <c r="AQ22" s="14">
        <f t="shared" si="7"/>
        <v>493</v>
      </c>
      <c r="AR22" s="13">
        <f t="shared" si="8"/>
        <v>497</v>
      </c>
      <c r="AS22" s="13">
        <f t="shared" si="9"/>
        <v>502</v>
      </c>
      <c r="AT22" s="13">
        <f t="shared" si="10"/>
        <v>493</v>
      </c>
      <c r="AU22" s="13">
        <f t="shared" si="11"/>
        <v>499</v>
      </c>
      <c r="AV22" s="13">
        <f t="shared" si="12"/>
        <v>499</v>
      </c>
      <c r="AW22" s="13">
        <f t="shared" si="13"/>
        <v>497</v>
      </c>
      <c r="AX22" s="14">
        <f t="shared" si="14"/>
        <v>502</v>
      </c>
      <c r="AY22" s="13">
        <f t="shared" si="15"/>
        <v>502</v>
      </c>
      <c r="AZ22" s="13">
        <f t="shared" si="16"/>
        <v>502</v>
      </c>
      <c r="BA22" s="13">
        <f t="shared" si="17"/>
        <v>504</v>
      </c>
      <c r="BB22" s="13">
        <f t="shared" si="18"/>
        <v>504</v>
      </c>
      <c r="BC22" s="13">
        <f t="shared" si="19"/>
        <v>227</v>
      </c>
      <c r="BD22" s="13">
        <f t="shared" si="20"/>
        <v>163</v>
      </c>
      <c r="BE22" s="14">
        <f t="shared" si="21"/>
        <v>109</v>
      </c>
      <c r="BF22" s="13">
        <f t="shared" si="22"/>
        <v>198</v>
      </c>
      <c r="BG22" s="13">
        <f t="shared" si="23"/>
        <v>216</v>
      </c>
      <c r="BH22" s="13">
        <f t="shared" si="24"/>
        <v>192</v>
      </c>
      <c r="BI22" s="13">
        <f t="shared" si="25"/>
        <v>205</v>
      </c>
      <c r="BJ22" s="13">
        <f t="shared" si="26"/>
        <v>219</v>
      </c>
      <c r="BK22" s="13">
        <f t="shared" si="27"/>
        <v>190</v>
      </c>
      <c r="BL22" s="14">
        <f t="shared" si="28"/>
        <v>225</v>
      </c>
      <c r="BM22" s="13">
        <f t="shared" si="29"/>
        <v>183</v>
      </c>
      <c r="BN22" s="13">
        <f t="shared" si="30"/>
        <v>219</v>
      </c>
      <c r="BO22" s="13">
        <f t="shared" si="31"/>
        <v>161</v>
      </c>
      <c r="BP22" s="16">
        <f t="shared" si="33"/>
        <v>11504</v>
      </c>
    </row>
    <row r="23" spans="2:68" x14ac:dyDescent="0.15">
      <c r="B23" s="15" t="s">
        <v>52</v>
      </c>
      <c r="C23" s="16">
        <v>502</v>
      </c>
      <c r="D23" s="16">
        <v>504</v>
      </c>
      <c r="E23" s="16">
        <v>502</v>
      </c>
      <c r="F23" s="16">
        <v>499</v>
      </c>
      <c r="G23" s="16">
        <v>499</v>
      </c>
      <c r="H23" s="16">
        <v>495</v>
      </c>
      <c r="I23" s="16">
        <v>497</v>
      </c>
      <c r="J23" s="16">
        <v>502</v>
      </c>
      <c r="K23" s="16">
        <v>499</v>
      </c>
      <c r="L23" s="16">
        <v>495</v>
      </c>
      <c r="M23" s="16">
        <v>499</v>
      </c>
      <c r="N23" s="16">
        <v>502</v>
      </c>
      <c r="O23" s="16">
        <v>479</v>
      </c>
      <c r="P23" s="16">
        <v>499</v>
      </c>
      <c r="Q23" s="16">
        <v>502</v>
      </c>
      <c r="R23" s="16">
        <v>504</v>
      </c>
      <c r="S23" s="16">
        <v>504</v>
      </c>
      <c r="T23" s="16">
        <v>502</v>
      </c>
      <c r="U23" s="16">
        <v>210</v>
      </c>
      <c r="V23" s="16">
        <v>172</v>
      </c>
      <c r="W23" s="16">
        <v>125</v>
      </c>
      <c r="X23" s="16">
        <v>185</v>
      </c>
      <c r="Y23" s="16">
        <v>198</v>
      </c>
      <c r="Z23" s="16">
        <v>196</v>
      </c>
      <c r="AA23" s="16">
        <v>219</v>
      </c>
      <c r="AB23" s="16">
        <v>214</v>
      </c>
      <c r="AC23" s="16">
        <v>198</v>
      </c>
      <c r="AD23" s="16">
        <v>214</v>
      </c>
      <c r="AE23" s="16">
        <v>203</v>
      </c>
      <c r="AF23" s="16">
        <v>239</v>
      </c>
      <c r="AG23" s="16">
        <v>178</v>
      </c>
      <c r="AH23" s="16">
        <f t="shared" si="32"/>
        <v>11536</v>
      </c>
      <c r="AJ23" s="12" t="str">
        <f t="shared" si="0"/>
        <v xml:space="preserve"> 7:00- 7:30</v>
      </c>
      <c r="AK23" s="14">
        <f t="shared" si="1"/>
        <v>502</v>
      </c>
      <c r="AL23" s="14">
        <f t="shared" si="2"/>
        <v>504</v>
      </c>
      <c r="AM23" s="14">
        <f t="shared" si="3"/>
        <v>502</v>
      </c>
      <c r="AN23" s="14">
        <f t="shared" si="4"/>
        <v>499</v>
      </c>
      <c r="AO23" s="14">
        <f t="shared" si="5"/>
        <v>499</v>
      </c>
      <c r="AP23" s="13">
        <f t="shared" si="6"/>
        <v>495</v>
      </c>
      <c r="AQ23" s="14">
        <f t="shared" si="7"/>
        <v>497</v>
      </c>
      <c r="AR23" s="13">
        <f t="shared" si="8"/>
        <v>502</v>
      </c>
      <c r="AS23" s="13">
        <f t="shared" si="9"/>
        <v>499</v>
      </c>
      <c r="AT23" s="13">
        <f t="shared" si="10"/>
        <v>495</v>
      </c>
      <c r="AU23" s="13">
        <f t="shared" si="11"/>
        <v>499</v>
      </c>
      <c r="AV23" s="13">
        <f t="shared" si="12"/>
        <v>502</v>
      </c>
      <c r="AW23" s="13">
        <f t="shared" si="13"/>
        <v>479</v>
      </c>
      <c r="AX23" s="14">
        <f t="shared" si="14"/>
        <v>499</v>
      </c>
      <c r="AY23" s="13">
        <f t="shared" si="15"/>
        <v>502</v>
      </c>
      <c r="AZ23" s="13">
        <f t="shared" si="16"/>
        <v>504</v>
      </c>
      <c r="BA23" s="13">
        <f t="shared" si="17"/>
        <v>504</v>
      </c>
      <c r="BB23" s="13">
        <f t="shared" si="18"/>
        <v>502</v>
      </c>
      <c r="BC23" s="13">
        <f t="shared" si="19"/>
        <v>210</v>
      </c>
      <c r="BD23" s="13">
        <f t="shared" si="20"/>
        <v>172</v>
      </c>
      <c r="BE23" s="14">
        <f t="shared" si="21"/>
        <v>125</v>
      </c>
      <c r="BF23" s="13">
        <f t="shared" si="22"/>
        <v>185</v>
      </c>
      <c r="BG23" s="13">
        <f t="shared" si="23"/>
        <v>198</v>
      </c>
      <c r="BH23" s="13">
        <f t="shared" si="24"/>
        <v>196</v>
      </c>
      <c r="BI23" s="13">
        <f t="shared" si="25"/>
        <v>219</v>
      </c>
      <c r="BJ23" s="13">
        <f t="shared" si="26"/>
        <v>214</v>
      </c>
      <c r="BK23" s="13">
        <f t="shared" si="27"/>
        <v>198</v>
      </c>
      <c r="BL23" s="14">
        <f t="shared" si="28"/>
        <v>214</v>
      </c>
      <c r="BM23" s="13">
        <f t="shared" si="29"/>
        <v>203</v>
      </c>
      <c r="BN23" s="13">
        <f t="shared" si="30"/>
        <v>239</v>
      </c>
      <c r="BO23" s="13">
        <f t="shared" si="31"/>
        <v>178</v>
      </c>
      <c r="BP23" s="16">
        <f t="shared" si="33"/>
        <v>11536</v>
      </c>
    </row>
    <row r="24" spans="2:68" x14ac:dyDescent="0.15">
      <c r="B24" s="17" t="s">
        <v>53</v>
      </c>
      <c r="C24" s="18">
        <v>499</v>
      </c>
      <c r="D24" s="18">
        <v>502</v>
      </c>
      <c r="E24" s="18">
        <v>499</v>
      </c>
      <c r="F24" s="18">
        <v>499</v>
      </c>
      <c r="G24" s="18">
        <v>499</v>
      </c>
      <c r="H24" s="18">
        <v>497</v>
      </c>
      <c r="I24" s="18">
        <v>495</v>
      </c>
      <c r="J24" s="18">
        <v>499</v>
      </c>
      <c r="K24" s="18">
        <v>497</v>
      </c>
      <c r="L24" s="18">
        <v>495</v>
      </c>
      <c r="M24" s="18">
        <v>502</v>
      </c>
      <c r="N24" s="18">
        <v>499</v>
      </c>
      <c r="O24" s="18">
        <v>493</v>
      </c>
      <c r="P24" s="18">
        <v>497</v>
      </c>
      <c r="Q24" s="18">
        <v>504</v>
      </c>
      <c r="R24" s="18">
        <v>502</v>
      </c>
      <c r="S24" s="18">
        <v>504</v>
      </c>
      <c r="T24" s="18">
        <v>502</v>
      </c>
      <c r="U24" s="18">
        <v>216</v>
      </c>
      <c r="V24" s="18">
        <v>183</v>
      </c>
      <c r="W24" s="18">
        <v>172</v>
      </c>
      <c r="X24" s="18">
        <v>203</v>
      </c>
      <c r="Y24" s="18">
        <v>216</v>
      </c>
      <c r="Z24" s="18">
        <v>198</v>
      </c>
      <c r="AA24" s="18">
        <v>183</v>
      </c>
      <c r="AB24" s="18">
        <v>176</v>
      </c>
      <c r="AC24" s="18">
        <v>205</v>
      </c>
      <c r="AD24" s="18">
        <v>210</v>
      </c>
      <c r="AE24" s="18">
        <v>194</v>
      </c>
      <c r="AF24" s="18">
        <v>241</v>
      </c>
      <c r="AG24" s="18">
        <v>158</v>
      </c>
      <c r="AH24" s="18">
        <f t="shared" si="32"/>
        <v>11539</v>
      </c>
      <c r="AJ24" s="12" t="str">
        <f t="shared" si="0"/>
        <v xml:space="preserve"> 7:30- 8:00</v>
      </c>
      <c r="AK24" s="14">
        <f t="shared" si="1"/>
        <v>499</v>
      </c>
      <c r="AL24" s="14">
        <f t="shared" si="2"/>
        <v>502</v>
      </c>
      <c r="AM24" s="14">
        <f t="shared" si="3"/>
        <v>499</v>
      </c>
      <c r="AN24" s="14">
        <f t="shared" si="4"/>
        <v>499</v>
      </c>
      <c r="AO24" s="14">
        <f t="shared" si="5"/>
        <v>499</v>
      </c>
      <c r="AP24" s="13">
        <f t="shared" si="6"/>
        <v>497</v>
      </c>
      <c r="AQ24" s="14">
        <f t="shared" si="7"/>
        <v>495</v>
      </c>
      <c r="AR24" s="13">
        <f t="shared" si="8"/>
        <v>499</v>
      </c>
      <c r="AS24" s="13">
        <f t="shared" si="9"/>
        <v>497</v>
      </c>
      <c r="AT24" s="13">
        <f t="shared" si="10"/>
        <v>495</v>
      </c>
      <c r="AU24" s="13">
        <f t="shared" si="11"/>
        <v>502</v>
      </c>
      <c r="AV24" s="13">
        <f t="shared" si="12"/>
        <v>499</v>
      </c>
      <c r="AW24" s="13">
        <f t="shared" si="13"/>
        <v>493</v>
      </c>
      <c r="AX24" s="14">
        <f t="shared" si="14"/>
        <v>497</v>
      </c>
      <c r="AY24" s="13">
        <f t="shared" si="15"/>
        <v>504</v>
      </c>
      <c r="AZ24" s="13">
        <f t="shared" si="16"/>
        <v>502</v>
      </c>
      <c r="BA24" s="13">
        <f t="shared" si="17"/>
        <v>504</v>
      </c>
      <c r="BB24" s="13">
        <f t="shared" si="18"/>
        <v>502</v>
      </c>
      <c r="BC24" s="13">
        <f t="shared" si="19"/>
        <v>216</v>
      </c>
      <c r="BD24" s="13">
        <f t="shared" si="20"/>
        <v>183</v>
      </c>
      <c r="BE24" s="14">
        <f t="shared" si="21"/>
        <v>172</v>
      </c>
      <c r="BF24" s="13">
        <f t="shared" si="22"/>
        <v>203</v>
      </c>
      <c r="BG24" s="13">
        <f t="shared" si="23"/>
        <v>216</v>
      </c>
      <c r="BH24" s="13">
        <f t="shared" si="24"/>
        <v>198</v>
      </c>
      <c r="BI24" s="13">
        <f t="shared" si="25"/>
        <v>183</v>
      </c>
      <c r="BJ24" s="13">
        <f t="shared" si="26"/>
        <v>176</v>
      </c>
      <c r="BK24" s="13">
        <f t="shared" si="27"/>
        <v>205</v>
      </c>
      <c r="BL24" s="14">
        <f t="shared" si="28"/>
        <v>210</v>
      </c>
      <c r="BM24" s="13">
        <f t="shared" si="29"/>
        <v>194</v>
      </c>
      <c r="BN24" s="13">
        <f t="shared" si="30"/>
        <v>241</v>
      </c>
      <c r="BO24" s="13">
        <f t="shared" si="31"/>
        <v>158</v>
      </c>
      <c r="BP24" s="18">
        <f t="shared" si="33"/>
        <v>11539</v>
      </c>
    </row>
    <row r="25" spans="2:68" x14ac:dyDescent="0.15">
      <c r="B25" s="12" t="s">
        <v>54</v>
      </c>
      <c r="C25" s="13">
        <v>502</v>
      </c>
      <c r="D25" s="13">
        <v>504</v>
      </c>
      <c r="E25" s="13">
        <v>502</v>
      </c>
      <c r="F25" s="13">
        <v>497</v>
      </c>
      <c r="G25" s="13">
        <v>497</v>
      </c>
      <c r="H25" s="13">
        <v>495</v>
      </c>
      <c r="I25" s="13">
        <v>493</v>
      </c>
      <c r="J25" s="13">
        <v>497</v>
      </c>
      <c r="K25" s="13">
        <v>497</v>
      </c>
      <c r="L25" s="13">
        <v>497</v>
      </c>
      <c r="M25" s="13">
        <v>497</v>
      </c>
      <c r="N25" s="13">
        <v>499</v>
      </c>
      <c r="O25" s="13">
        <v>495</v>
      </c>
      <c r="P25" s="13">
        <v>504</v>
      </c>
      <c r="Q25" s="13">
        <v>504</v>
      </c>
      <c r="R25" s="13">
        <v>506</v>
      </c>
      <c r="S25" s="13">
        <v>497</v>
      </c>
      <c r="T25" s="13">
        <v>497</v>
      </c>
      <c r="U25" s="13">
        <v>207</v>
      </c>
      <c r="V25" s="13">
        <v>190</v>
      </c>
      <c r="W25" s="13">
        <v>210</v>
      </c>
      <c r="X25" s="13">
        <v>190</v>
      </c>
      <c r="Y25" s="13">
        <v>205</v>
      </c>
      <c r="Z25" s="13">
        <v>216</v>
      </c>
      <c r="AA25" s="13">
        <v>169</v>
      </c>
      <c r="AB25" s="13">
        <v>165</v>
      </c>
      <c r="AC25" s="13">
        <v>214</v>
      </c>
      <c r="AD25" s="13">
        <v>203</v>
      </c>
      <c r="AE25" s="13">
        <v>225</v>
      </c>
      <c r="AF25" s="13">
        <v>216</v>
      </c>
      <c r="AG25" s="13">
        <v>176</v>
      </c>
      <c r="AH25" s="13">
        <f t="shared" si="32"/>
        <v>11566</v>
      </c>
      <c r="AJ25" s="12" t="str">
        <f t="shared" si="0"/>
        <v xml:space="preserve"> 8:00- 8:30</v>
      </c>
      <c r="AK25" s="14">
        <f t="shared" si="1"/>
        <v>502</v>
      </c>
      <c r="AL25" s="14">
        <f t="shared" si="2"/>
        <v>504</v>
      </c>
      <c r="AM25" s="14">
        <f t="shared" si="3"/>
        <v>502</v>
      </c>
      <c r="AN25" s="14">
        <f t="shared" si="4"/>
        <v>497</v>
      </c>
      <c r="AO25" s="14">
        <f t="shared" si="5"/>
        <v>497</v>
      </c>
      <c r="AP25" s="13">
        <f t="shared" si="6"/>
        <v>495</v>
      </c>
      <c r="AQ25" s="14">
        <f t="shared" si="7"/>
        <v>493</v>
      </c>
      <c r="AR25" s="13">
        <f t="shared" si="8"/>
        <v>497</v>
      </c>
      <c r="AS25" s="13">
        <f t="shared" si="9"/>
        <v>497</v>
      </c>
      <c r="AT25" s="13">
        <f t="shared" si="10"/>
        <v>497</v>
      </c>
      <c r="AU25" s="13">
        <f t="shared" si="11"/>
        <v>497</v>
      </c>
      <c r="AV25" s="13">
        <f t="shared" si="12"/>
        <v>499</v>
      </c>
      <c r="AW25" s="13">
        <f t="shared" si="13"/>
        <v>495</v>
      </c>
      <c r="AX25" s="14">
        <f t="shared" si="14"/>
        <v>504</v>
      </c>
      <c r="AY25" s="13">
        <f t="shared" si="15"/>
        <v>504</v>
      </c>
      <c r="AZ25" s="13">
        <f t="shared" si="16"/>
        <v>506</v>
      </c>
      <c r="BA25" s="13">
        <f t="shared" si="17"/>
        <v>497</v>
      </c>
      <c r="BB25" s="13">
        <f t="shared" si="18"/>
        <v>497</v>
      </c>
      <c r="BC25" s="13">
        <f t="shared" si="19"/>
        <v>207</v>
      </c>
      <c r="BD25" s="13">
        <f t="shared" si="20"/>
        <v>190</v>
      </c>
      <c r="BE25" s="14">
        <f t="shared" si="21"/>
        <v>210</v>
      </c>
      <c r="BF25" s="13">
        <f t="shared" si="22"/>
        <v>190</v>
      </c>
      <c r="BG25" s="13">
        <f t="shared" si="23"/>
        <v>205</v>
      </c>
      <c r="BH25" s="13">
        <f t="shared" si="24"/>
        <v>216</v>
      </c>
      <c r="BI25" s="13">
        <f t="shared" si="25"/>
        <v>169</v>
      </c>
      <c r="BJ25" s="13">
        <f t="shared" si="26"/>
        <v>165</v>
      </c>
      <c r="BK25" s="13">
        <f t="shared" si="27"/>
        <v>214</v>
      </c>
      <c r="BL25" s="14">
        <f t="shared" si="28"/>
        <v>203</v>
      </c>
      <c r="BM25" s="13">
        <f t="shared" si="29"/>
        <v>225</v>
      </c>
      <c r="BN25" s="13">
        <f t="shared" si="30"/>
        <v>216</v>
      </c>
      <c r="BO25" s="13">
        <f t="shared" si="31"/>
        <v>176</v>
      </c>
      <c r="BP25" s="13">
        <f t="shared" si="33"/>
        <v>11566</v>
      </c>
    </row>
    <row r="26" spans="2:68" x14ac:dyDescent="0.15">
      <c r="B26" s="15" t="s">
        <v>55</v>
      </c>
      <c r="C26" s="16">
        <v>504</v>
      </c>
      <c r="D26" s="16">
        <v>499</v>
      </c>
      <c r="E26" s="16">
        <v>502</v>
      </c>
      <c r="F26" s="16">
        <v>502</v>
      </c>
      <c r="G26" s="16">
        <v>502</v>
      </c>
      <c r="H26" s="16">
        <v>495</v>
      </c>
      <c r="I26" s="16">
        <v>495</v>
      </c>
      <c r="J26" s="16">
        <v>499</v>
      </c>
      <c r="K26" s="16">
        <v>497</v>
      </c>
      <c r="L26" s="16">
        <v>493</v>
      </c>
      <c r="M26" s="16">
        <v>493</v>
      </c>
      <c r="N26" s="16">
        <v>493</v>
      </c>
      <c r="O26" s="16">
        <v>491</v>
      </c>
      <c r="P26" s="16">
        <v>497</v>
      </c>
      <c r="Q26" s="16">
        <v>493</v>
      </c>
      <c r="R26" s="16">
        <v>502</v>
      </c>
      <c r="S26" s="16">
        <v>493</v>
      </c>
      <c r="T26" s="16">
        <v>488</v>
      </c>
      <c r="U26" s="16">
        <v>196</v>
      </c>
      <c r="V26" s="16">
        <v>190</v>
      </c>
      <c r="W26" s="16">
        <v>216</v>
      </c>
      <c r="X26" s="16">
        <v>207</v>
      </c>
      <c r="Y26" s="16">
        <v>178</v>
      </c>
      <c r="Z26" s="16">
        <v>198</v>
      </c>
      <c r="AA26" s="16">
        <v>174</v>
      </c>
      <c r="AB26" s="16">
        <v>172</v>
      </c>
      <c r="AC26" s="16">
        <v>205</v>
      </c>
      <c r="AD26" s="16">
        <v>183</v>
      </c>
      <c r="AE26" s="16">
        <v>198</v>
      </c>
      <c r="AF26" s="16">
        <v>234</v>
      </c>
      <c r="AG26" s="16">
        <v>174</v>
      </c>
      <c r="AH26" s="16">
        <f t="shared" si="32"/>
        <v>11463</v>
      </c>
      <c r="AJ26" s="12" t="str">
        <f t="shared" si="0"/>
        <v xml:space="preserve"> 8:30- 9:00</v>
      </c>
      <c r="AK26" s="14">
        <f t="shared" si="1"/>
        <v>504</v>
      </c>
      <c r="AL26" s="14">
        <f t="shared" si="2"/>
        <v>499</v>
      </c>
      <c r="AM26" s="14">
        <f t="shared" si="3"/>
        <v>502</v>
      </c>
      <c r="AN26" s="14">
        <f t="shared" si="4"/>
        <v>502</v>
      </c>
      <c r="AO26" s="14">
        <f t="shared" si="5"/>
        <v>502</v>
      </c>
      <c r="AP26" s="13">
        <f t="shared" si="6"/>
        <v>495</v>
      </c>
      <c r="AQ26" s="14">
        <f t="shared" si="7"/>
        <v>495</v>
      </c>
      <c r="AR26" s="13">
        <f t="shared" si="8"/>
        <v>499</v>
      </c>
      <c r="AS26" s="13">
        <f t="shared" si="9"/>
        <v>497</v>
      </c>
      <c r="AT26" s="13">
        <f t="shared" si="10"/>
        <v>493</v>
      </c>
      <c r="AU26" s="13">
        <f t="shared" si="11"/>
        <v>493</v>
      </c>
      <c r="AV26" s="13">
        <f t="shared" si="12"/>
        <v>493</v>
      </c>
      <c r="AW26" s="13">
        <f t="shared" si="13"/>
        <v>491</v>
      </c>
      <c r="AX26" s="14">
        <f t="shared" si="14"/>
        <v>497</v>
      </c>
      <c r="AY26" s="13">
        <f t="shared" si="15"/>
        <v>493</v>
      </c>
      <c r="AZ26" s="13">
        <f t="shared" si="16"/>
        <v>502</v>
      </c>
      <c r="BA26" s="13">
        <f t="shared" si="17"/>
        <v>493</v>
      </c>
      <c r="BB26" s="13">
        <f t="shared" si="18"/>
        <v>488</v>
      </c>
      <c r="BC26" s="13">
        <f t="shared" si="19"/>
        <v>196</v>
      </c>
      <c r="BD26" s="13">
        <f t="shared" si="20"/>
        <v>190</v>
      </c>
      <c r="BE26" s="14">
        <f t="shared" si="21"/>
        <v>216</v>
      </c>
      <c r="BF26" s="13">
        <f t="shared" si="22"/>
        <v>207</v>
      </c>
      <c r="BG26" s="13">
        <f t="shared" si="23"/>
        <v>178</v>
      </c>
      <c r="BH26" s="13">
        <f t="shared" si="24"/>
        <v>198</v>
      </c>
      <c r="BI26" s="13">
        <f t="shared" si="25"/>
        <v>174</v>
      </c>
      <c r="BJ26" s="13">
        <f t="shared" si="26"/>
        <v>172</v>
      </c>
      <c r="BK26" s="13">
        <f t="shared" si="27"/>
        <v>205</v>
      </c>
      <c r="BL26" s="14">
        <f t="shared" si="28"/>
        <v>183</v>
      </c>
      <c r="BM26" s="13">
        <f t="shared" si="29"/>
        <v>198</v>
      </c>
      <c r="BN26" s="13">
        <f t="shared" si="30"/>
        <v>234</v>
      </c>
      <c r="BO26" s="13">
        <f t="shared" si="31"/>
        <v>174</v>
      </c>
      <c r="BP26" s="16">
        <f t="shared" si="33"/>
        <v>11463</v>
      </c>
    </row>
    <row r="27" spans="2:68" x14ac:dyDescent="0.15">
      <c r="B27" s="15" t="s">
        <v>56</v>
      </c>
      <c r="C27" s="16">
        <v>504</v>
      </c>
      <c r="D27" s="16">
        <v>502</v>
      </c>
      <c r="E27" s="16">
        <v>504</v>
      </c>
      <c r="F27" s="16">
        <v>497</v>
      </c>
      <c r="G27" s="16">
        <v>497</v>
      </c>
      <c r="H27" s="16">
        <v>495</v>
      </c>
      <c r="I27" s="16">
        <v>493</v>
      </c>
      <c r="J27" s="16">
        <v>497</v>
      </c>
      <c r="K27" s="16">
        <v>499</v>
      </c>
      <c r="L27" s="16">
        <v>491</v>
      </c>
      <c r="M27" s="16">
        <v>493</v>
      </c>
      <c r="N27" s="16">
        <v>497</v>
      </c>
      <c r="O27" s="16">
        <v>491</v>
      </c>
      <c r="P27" s="16">
        <v>473</v>
      </c>
      <c r="Q27" s="16">
        <v>502</v>
      </c>
      <c r="R27" s="16">
        <v>499</v>
      </c>
      <c r="S27" s="16">
        <v>493</v>
      </c>
      <c r="T27" s="16">
        <v>482</v>
      </c>
      <c r="U27" s="16">
        <v>194</v>
      </c>
      <c r="V27" s="16">
        <v>192</v>
      </c>
      <c r="W27" s="16">
        <v>185</v>
      </c>
      <c r="X27" s="16">
        <v>198</v>
      </c>
      <c r="Y27" s="16">
        <v>183</v>
      </c>
      <c r="Z27" s="16">
        <v>205</v>
      </c>
      <c r="AA27" s="16">
        <v>165</v>
      </c>
      <c r="AB27" s="16">
        <v>145</v>
      </c>
      <c r="AC27" s="16">
        <v>205</v>
      </c>
      <c r="AD27" s="16">
        <v>169</v>
      </c>
      <c r="AE27" s="16">
        <v>169</v>
      </c>
      <c r="AF27" s="16">
        <v>241</v>
      </c>
      <c r="AG27" s="16">
        <v>185</v>
      </c>
      <c r="AH27" s="16">
        <f t="shared" si="32"/>
        <v>11345</v>
      </c>
      <c r="AJ27" s="12" t="str">
        <f t="shared" si="0"/>
        <v xml:space="preserve"> 9:00- 9:30</v>
      </c>
      <c r="AK27" s="14">
        <f t="shared" si="1"/>
        <v>504</v>
      </c>
      <c r="AL27" s="14">
        <f t="shared" si="2"/>
        <v>502</v>
      </c>
      <c r="AM27" s="14">
        <f t="shared" si="3"/>
        <v>504</v>
      </c>
      <c r="AN27" s="14">
        <f t="shared" si="4"/>
        <v>497</v>
      </c>
      <c r="AO27" s="14">
        <f t="shared" si="5"/>
        <v>497</v>
      </c>
      <c r="AP27" s="13">
        <f t="shared" si="6"/>
        <v>495</v>
      </c>
      <c r="AQ27" s="14">
        <f t="shared" si="7"/>
        <v>493</v>
      </c>
      <c r="AR27" s="13">
        <f t="shared" si="8"/>
        <v>497</v>
      </c>
      <c r="AS27" s="13">
        <f t="shared" si="9"/>
        <v>499</v>
      </c>
      <c r="AT27" s="13">
        <f t="shared" si="10"/>
        <v>491</v>
      </c>
      <c r="AU27" s="13">
        <f t="shared" si="11"/>
        <v>493</v>
      </c>
      <c r="AV27" s="13">
        <f t="shared" si="12"/>
        <v>497</v>
      </c>
      <c r="AW27" s="13">
        <f t="shared" si="13"/>
        <v>491</v>
      </c>
      <c r="AX27" s="14">
        <f t="shared" si="14"/>
        <v>473</v>
      </c>
      <c r="AY27" s="13">
        <f t="shared" si="15"/>
        <v>502</v>
      </c>
      <c r="AZ27" s="13">
        <f t="shared" si="16"/>
        <v>499</v>
      </c>
      <c r="BA27" s="13">
        <f t="shared" si="17"/>
        <v>493</v>
      </c>
      <c r="BB27" s="13">
        <f t="shared" si="18"/>
        <v>482</v>
      </c>
      <c r="BC27" s="13">
        <f t="shared" si="19"/>
        <v>194</v>
      </c>
      <c r="BD27" s="13">
        <f t="shared" si="20"/>
        <v>192</v>
      </c>
      <c r="BE27" s="14">
        <f t="shared" si="21"/>
        <v>185</v>
      </c>
      <c r="BF27" s="13">
        <f t="shared" si="22"/>
        <v>198</v>
      </c>
      <c r="BG27" s="13">
        <f t="shared" si="23"/>
        <v>183</v>
      </c>
      <c r="BH27" s="13">
        <f t="shared" si="24"/>
        <v>205</v>
      </c>
      <c r="BI27" s="13">
        <f t="shared" si="25"/>
        <v>165</v>
      </c>
      <c r="BJ27" s="13">
        <f t="shared" si="26"/>
        <v>145</v>
      </c>
      <c r="BK27" s="13">
        <f t="shared" si="27"/>
        <v>205</v>
      </c>
      <c r="BL27" s="14">
        <f t="shared" si="28"/>
        <v>169</v>
      </c>
      <c r="BM27" s="13">
        <f t="shared" si="29"/>
        <v>169</v>
      </c>
      <c r="BN27" s="13">
        <f t="shared" si="30"/>
        <v>241</v>
      </c>
      <c r="BO27" s="13">
        <f t="shared" si="31"/>
        <v>185</v>
      </c>
      <c r="BP27" s="16">
        <f t="shared" si="33"/>
        <v>11345</v>
      </c>
    </row>
    <row r="28" spans="2:68" x14ac:dyDescent="0.15">
      <c r="B28" s="15" t="s">
        <v>57</v>
      </c>
      <c r="C28" s="16">
        <v>497</v>
      </c>
      <c r="D28" s="16">
        <v>497</v>
      </c>
      <c r="E28" s="16">
        <v>499</v>
      </c>
      <c r="F28" s="16">
        <v>497</v>
      </c>
      <c r="G28" s="16">
        <v>497</v>
      </c>
      <c r="H28" s="16">
        <v>495</v>
      </c>
      <c r="I28" s="16">
        <v>493</v>
      </c>
      <c r="J28" s="16">
        <v>499</v>
      </c>
      <c r="K28" s="16">
        <v>495</v>
      </c>
      <c r="L28" s="16">
        <v>493</v>
      </c>
      <c r="M28" s="16">
        <v>493</v>
      </c>
      <c r="N28" s="16">
        <v>499</v>
      </c>
      <c r="O28" s="16">
        <v>477</v>
      </c>
      <c r="P28" s="16">
        <v>497</v>
      </c>
      <c r="Q28" s="16">
        <v>499</v>
      </c>
      <c r="R28" s="16">
        <v>499</v>
      </c>
      <c r="S28" s="16">
        <v>486</v>
      </c>
      <c r="T28" s="16">
        <v>493</v>
      </c>
      <c r="U28" s="16">
        <v>185</v>
      </c>
      <c r="V28" s="16">
        <v>196</v>
      </c>
      <c r="W28" s="16">
        <v>181</v>
      </c>
      <c r="X28" s="16">
        <v>145</v>
      </c>
      <c r="Y28" s="16">
        <v>187</v>
      </c>
      <c r="Z28" s="16">
        <v>203</v>
      </c>
      <c r="AA28" s="16">
        <v>178</v>
      </c>
      <c r="AB28" s="16">
        <v>147</v>
      </c>
      <c r="AC28" s="16">
        <v>205</v>
      </c>
      <c r="AD28" s="16">
        <v>165</v>
      </c>
      <c r="AE28" s="16">
        <v>169</v>
      </c>
      <c r="AF28" s="16">
        <v>207</v>
      </c>
      <c r="AG28" s="16">
        <v>178</v>
      </c>
      <c r="AH28" s="16">
        <f t="shared" si="32"/>
        <v>11251</v>
      </c>
      <c r="AJ28" s="12" t="str">
        <f t="shared" si="0"/>
        <v xml:space="preserve"> 9:30-10:00</v>
      </c>
      <c r="AK28" s="14">
        <f t="shared" si="1"/>
        <v>497</v>
      </c>
      <c r="AL28" s="14">
        <f t="shared" si="2"/>
        <v>497</v>
      </c>
      <c r="AM28" s="14">
        <f t="shared" si="3"/>
        <v>499</v>
      </c>
      <c r="AN28" s="14">
        <f t="shared" si="4"/>
        <v>497</v>
      </c>
      <c r="AO28" s="14">
        <f t="shared" si="5"/>
        <v>497</v>
      </c>
      <c r="AP28" s="13">
        <f t="shared" si="6"/>
        <v>495</v>
      </c>
      <c r="AQ28" s="14">
        <f t="shared" si="7"/>
        <v>493</v>
      </c>
      <c r="AR28" s="13">
        <f t="shared" si="8"/>
        <v>499</v>
      </c>
      <c r="AS28" s="13">
        <f t="shared" si="9"/>
        <v>495</v>
      </c>
      <c r="AT28" s="13">
        <f t="shared" si="10"/>
        <v>493</v>
      </c>
      <c r="AU28" s="13">
        <f t="shared" si="11"/>
        <v>493</v>
      </c>
      <c r="AV28" s="13">
        <f t="shared" si="12"/>
        <v>499</v>
      </c>
      <c r="AW28" s="13">
        <f t="shared" si="13"/>
        <v>477</v>
      </c>
      <c r="AX28" s="14">
        <f t="shared" si="14"/>
        <v>497</v>
      </c>
      <c r="AY28" s="13">
        <f t="shared" si="15"/>
        <v>499</v>
      </c>
      <c r="AZ28" s="13">
        <f t="shared" si="16"/>
        <v>499</v>
      </c>
      <c r="BA28" s="13">
        <f t="shared" si="17"/>
        <v>486</v>
      </c>
      <c r="BB28" s="13">
        <f t="shared" si="18"/>
        <v>493</v>
      </c>
      <c r="BC28" s="13">
        <f t="shared" si="19"/>
        <v>185</v>
      </c>
      <c r="BD28" s="13">
        <f t="shared" si="20"/>
        <v>196</v>
      </c>
      <c r="BE28" s="14">
        <f t="shared" si="21"/>
        <v>181</v>
      </c>
      <c r="BF28" s="13">
        <f t="shared" si="22"/>
        <v>145</v>
      </c>
      <c r="BG28" s="13">
        <f t="shared" si="23"/>
        <v>187</v>
      </c>
      <c r="BH28" s="13">
        <f t="shared" si="24"/>
        <v>203</v>
      </c>
      <c r="BI28" s="13">
        <f t="shared" si="25"/>
        <v>178</v>
      </c>
      <c r="BJ28" s="13">
        <f t="shared" si="26"/>
        <v>147</v>
      </c>
      <c r="BK28" s="13">
        <f t="shared" si="27"/>
        <v>205</v>
      </c>
      <c r="BL28" s="14">
        <f t="shared" si="28"/>
        <v>165</v>
      </c>
      <c r="BM28" s="13">
        <f t="shared" si="29"/>
        <v>169</v>
      </c>
      <c r="BN28" s="13">
        <f t="shared" si="30"/>
        <v>207</v>
      </c>
      <c r="BO28" s="13">
        <f t="shared" si="31"/>
        <v>178</v>
      </c>
      <c r="BP28" s="16">
        <f t="shared" si="33"/>
        <v>11251</v>
      </c>
    </row>
    <row r="29" spans="2:68" x14ac:dyDescent="0.15">
      <c r="B29" s="15" t="s">
        <v>58</v>
      </c>
      <c r="C29" s="16">
        <v>502</v>
      </c>
      <c r="D29" s="16">
        <v>502</v>
      </c>
      <c r="E29" s="16">
        <v>504</v>
      </c>
      <c r="F29" s="16">
        <v>502</v>
      </c>
      <c r="G29" s="16">
        <v>499</v>
      </c>
      <c r="H29" s="16">
        <v>495</v>
      </c>
      <c r="I29" s="16">
        <v>493</v>
      </c>
      <c r="J29" s="16">
        <v>497</v>
      </c>
      <c r="K29" s="16">
        <v>495</v>
      </c>
      <c r="L29" s="16">
        <v>493</v>
      </c>
      <c r="M29" s="16">
        <v>495</v>
      </c>
      <c r="N29" s="16">
        <v>493</v>
      </c>
      <c r="O29" s="16">
        <v>450</v>
      </c>
      <c r="P29" s="16">
        <v>491</v>
      </c>
      <c r="Q29" s="16">
        <v>497</v>
      </c>
      <c r="R29" s="16">
        <v>499</v>
      </c>
      <c r="S29" s="16">
        <v>448</v>
      </c>
      <c r="T29" s="16">
        <v>491</v>
      </c>
      <c r="U29" s="16">
        <v>174</v>
      </c>
      <c r="V29" s="16">
        <v>198</v>
      </c>
      <c r="W29" s="16">
        <v>203</v>
      </c>
      <c r="X29" s="16">
        <v>190</v>
      </c>
      <c r="Y29" s="16">
        <v>178</v>
      </c>
      <c r="Z29" s="16">
        <v>194</v>
      </c>
      <c r="AA29" s="16">
        <v>194</v>
      </c>
      <c r="AB29" s="16">
        <v>143</v>
      </c>
      <c r="AC29" s="16">
        <v>214</v>
      </c>
      <c r="AD29" s="16">
        <v>174</v>
      </c>
      <c r="AE29" s="16">
        <v>161</v>
      </c>
      <c r="AF29" s="16">
        <v>232</v>
      </c>
      <c r="AG29" s="16">
        <v>187</v>
      </c>
      <c r="AH29" s="16">
        <f t="shared" si="32"/>
        <v>11288</v>
      </c>
      <c r="AJ29" s="12" t="str">
        <f t="shared" si="0"/>
        <v>10:00-10:30</v>
      </c>
      <c r="AK29" s="14">
        <f t="shared" si="1"/>
        <v>502</v>
      </c>
      <c r="AL29" s="14">
        <f t="shared" si="2"/>
        <v>502</v>
      </c>
      <c r="AM29" s="14">
        <f t="shared" si="3"/>
        <v>504</v>
      </c>
      <c r="AN29" s="14">
        <f t="shared" si="4"/>
        <v>502</v>
      </c>
      <c r="AO29" s="14">
        <f t="shared" si="5"/>
        <v>499</v>
      </c>
      <c r="AP29" s="13">
        <f t="shared" si="6"/>
        <v>495</v>
      </c>
      <c r="AQ29" s="14">
        <f t="shared" si="7"/>
        <v>493</v>
      </c>
      <c r="AR29" s="13">
        <f t="shared" si="8"/>
        <v>497</v>
      </c>
      <c r="AS29" s="13">
        <f t="shared" si="9"/>
        <v>495</v>
      </c>
      <c r="AT29" s="13">
        <f t="shared" si="10"/>
        <v>493</v>
      </c>
      <c r="AU29" s="13">
        <f t="shared" si="11"/>
        <v>495</v>
      </c>
      <c r="AV29" s="13">
        <f t="shared" si="12"/>
        <v>493</v>
      </c>
      <c r="AW29" s="13">
        <f t="shared" si="13"/>
        <v>450</v>
      </c>
      <c r="AX29" s="14">
        <f t="shared" si="14"/>
        <v>491</v>
      </c>
      <c r="AY29" s="13">
        <f t="shared" si="15"/>
        <v>497</v>
      </c>
      <c r="AZ29" s="13">
        <f t="shared" si="16"/>
        <v>499</v>
      </c>
      <c r="BA29" s="13">
        <f t="shared" si="17"/>
        <v>448</v>
      </c>
      <c r="BB29" s="13">
        <f t="shared" si="18"/>
        <v>491</v>
      </c>
      <c r="BC29" s="13">
        <f t="shared" si="19"/>
        <v>174</v>
      </c>
      <c r="BD29" s="13">
        <f t="shared" si="20"/>
        <v>198</v>
      </c>
      <c r="BE29" s="14">
        <f t="shared" si="21"/>
        <v>203</v>
      </c>
      <c r="BF29" s="13">
        <f t="shared" si="22"/>
        <v>190</v>
      </c>
      <c r="BG29" s="13">
        <f t="shared" si="23"/>
        <v>178</v>
      </c>
      <c r="BH29" s="13">
        <f t="shared" si="24"/>
        <v>194</v>
      </c>
      <c r="BI29" s="13">
        <f t="shared" si="25"/>
        <v>194</v>
      </c>
      <c r="BJ29" s="13">
        <f t="shared" si="26"/>
        <v>143</v>
      </c>
      <c r="BK29" s="13">
        <f t="shared" si="27"/>
        <v>214</v>
      </c>
      <c r="BL29" s="14">
        <f t="shared" si="28"/>
        <v>174</v>
      </c>
      <c r="BM29" s="13">
        <f t="shared" si="29"/>
        <v>161</v>
      </c>
      <c r="BN29" s="13">
        <f t="shared" si="30"/>
        <v>232</v>
      </c>
      <c r="BO29" s="13">
        <f t="shared" si="31"/>
        <v>187</v>
      </c>
      <c r="BP29" s="16">
        <f t="shared" si="33"/>
        <v>11288</v>
      </c>
    </row>
    <row r="30" spans="2:68" x14ac:dyDescent="0.15">
      <c r="B30" s="15" t="s">
        <v>59</v>
      </c>
      <c r="C30" s="16">
        <v>499</v>
      </c>
      <c r="D30" s="16">
        <v>499</v>
      </c>
      <c r="E30" s="16">
        <v>497</v>
      </c>
      <c r="F30" s="16">
        <v>502</v>
      </c>
      <c r="G30" s="16">
        <v>495</v>
      </c>
      <c r="H30" s="16">
        <v>493</v>
      </c>
      <c r="I30" s="16">
        <v>491</v>
      </c>
      <c r="J30" s="16">
        <v>497</v>
      </c>
      <c r="K30" s="16">
        <v>495</v>
      </c>
      <c r="L30" s="16">
        <v>491</v>
      </c>
      <c r="M30" s="16">
        <v>493</v>
      </c>
      <c r="N30" s="16">
        <v>493</v>
      </c>
      <c r="O30" s="16">
        <v>464</v>
      </c>
      <c r="P30" s="16">
        <v>493</v>
      </c>
      <c r="Q30" s="16">
        <v>497</v>
      </c>
      <c r="R30" s="16">
        <v>493</v>
      </c>
      <c r="S30" s="16">
        <v>441</v>
      </c>
      <c r="T30" s="16">
        <v>493</v>
      </c>
      <c r="U30" s="16">
        <v>172</v>
      </c>
      <c r="V30" s="16">
        <v>201</v>
      </c>
      <c r="W30" s="16">
        <v>212</v>
      </c>
      <c r="X30" s="16">
        <v>198</v>
      </c>
      <c r="Y30" s="16">
        <v>192</v>
      </c>
      <c r="Z30" s="16">
        <v>207</v>
      </c>
      <c r="AA30" s="16">
        <v>178</v>
      </c>
      <c r="AB30" s="16">
        <v>161</v>
      </c>
      <c r="AC30" s="16">
        <v>194</v>
      </c>
      <c r="AD30" s="16">
        <v>167</v>
      </c>
      <c r="AE30" s="16">
        <v>194</v>
      </c>
      <c r="AF30" s="16">
        <v>252</v>
      </c>
      <c r="AG30" s="16">
        <v>192</v>
      </c>
      <c r="AH30" s="16">
        <f t="shared" si="32"/>
        <v>11346</v>
      </c>
      <c r="AJ30" s="12" t="str">
        <f t="shared" si="0"/>
        <v>10:30-11:00</v>
      </c>
      <c r="AK30" s="14">
        <f t="shared" si="1"/>
        <v>499</v>
      </c>
      <c r="AL30" s="14">
        <f t="shared" si="2"/>
        <v>499</v>
      </c>
      <c r="AM30" s="14">
        <f t="shared" si="3"/>
        <v>497</v>
      </c>
      <c r="AN30" s="14">
        <f t="shared" si="4"/>
        <v>502</v>
      </c>
      <c r="AO30" s="14">
        <f t="shared" si="5"/>
        <v>495</v>
      </c>
      <c r="AP30" s="13">
        <f t="shared" si="6"/>
        <v>493</v>
      </c>
      <c r="AQ30" s="14">
        <f t="shared" si="7"/>
        <v>491</v>
      </c>
      <c r="AR30" s="13">
        <f t="shared" si="8"/>
        <v>497</v>
      </c>
      <c r="AS30" s="13">
        <f t="shared" si="9"/>
        <v>495</v>
      </c>
      <c r="AT30" s="13">
        <f t="shared" si="10"/>
        <v>491</v>
      </c>
      <c r="AU30" s="13">
        <f t="shared" si="11"/>
        <v>493</v>
      </c>
      <c r="AV30" s="13">
        <f t="shared" si="12"/>
        <v>493</v>
      </c>
      <c r="AW30" s="13">
        <f t="shared" si="13"/>
        <v>464</v>
      </c>
      <c r="AX30" s="14">
        <f t="shared" si="14"/>
        <v>493</v>
      </c>
      <c r="AY30" s="13">
        <f t="shared" si="15"/>
        <v>497</v>
      </c>
      <c r="AZ30" s="13">
        <f t="shared" si="16"/>
        <v>493</v>
      </c>
      <c r="BA30" s="13">
        <f t="shared" si="17"/>
        <v>441</v>
      </c>
      <c r="BB30" s="13">
        <f t="shared" si="18"/>
        <v>493</v>
      </c>
      <c r="BC30" s="13">
        <f t="shared" si="19"/>
        <v>172</v>
      </c>
      <c r="BD30" s="13">
        <f t="shared" si="20"/>
        <v>201</v>
      </c>
      <c r="BE30" s="14">
        <f t="shared" si="21"/>
        <v>212</v>
      </c>
      <c r="BF30" s="13">
        <f t="shared" si="22"/>
        <v>198</v>
      </c>
      <c r="BG30" s="13">
        <f t="shared" si="23"/>
        <v>192</v>
      </c>
      <c r="BH30" s="13">
        <f t="shared" si="24"/>
        <v>207</v>
      </c>
      <c r="BI30" s="13">
        <f t="shared" si="25"/>
        <v>178</v>
      </c>
      <c r="BJ30" s="13">
        <f t="shared" si="26"/>
        <v>161</v>
      </c>
      <c r="BK30" s="13">
        <f t="shared" si="27"/>
        <v>194</v>
      </c>
      <c r="BL30" s="14">
        <f t="shared" si="28"/>
        <v>167</v>
      </c>
      <c r="BM30" s="13">
        <f t="shared" si="29"/>
        <v>194</v>
      </c>
      <c r="BN30" s="13">
        <f t="shared" si="30"/>
        <v>252</v>
      </c>
      <c r="BO30" s="13">
        <f t="shared" si="31"/>
        <v>192</v>
      </c>
      <c r="BP30" s="16">
        <f t="shared" si="33"/>
        <v>11346</v>
      </c>
    </row>
    <row r="31" spans="2:68" x14ac:dyDescent="0.15">
      <c r="B31" s="15" t="s">
        <v>60</v>
      </c>
      <c r="C31" s="16">
        <v>504</v>
      </c>
      <c r="D31" s="16">
        <v>502</v>
      </c>
      <c r="E31" s="16">
        <v>499</v>
      </c>
      <c r="F31" s="16">
        <v>497</v>
      </c>
      <c r="G31" s="16">
        <v>499</v>
      </c>
      <c r="H31" s="16">
        <v>493</v>
      </c>
      <c r="I31" s="16">
        <v>493</v>
      </c>
      <c r="J31" s="16">
        <v>497</v>
      </c>
      <c r="K31" s="16">
        <v>497</v>
      </c>
      <c r="L31" s="16">
        <v>493</v>
      </c>
      <c r="M31" s="16">
        <v>499</v>
      </c>
      <c r="N31" s="16">
        <v>495</v>
      </c>
      <c r="O31" s="16">
        <v>486</v>
      </c>
      <c r="P31" s="16">
        <v>495</v>
      </c>
      <c r="Q31" s="16">
        <v>499</v>
      </c>
      <c r="R31" s="16">
        <v>491</v>
      </c>
      <c r="S31" s="16">
        <v>448</v>
      </c>
      <c r="T31" s="16">
        <v>499</v>
      </c>
      <c r="U31" s="16">
        <v>183</v>
      </c>
      <c r="V31" s="16">
        <v>196</v>
      </c>
      <c r="W31" s="16">
        <v>203</v>
      </c>
      <c r="X31" s="16">
        <v>212</v>
      </c>
      <c r="Y31" s="16">
        <v>176</v>
      </c>
      <c r="Z31" s="16">
        <v>196</v>
      </c>
      <c r="AA31" s="16">
        <v>214</v>
      </c>
      <c r="AB31" s="16">
        <v>165</v>
      </c>
      <c r="AC31" s="16">
        <v>167</v>
      </c>
      <c r="AD31" s="16">
        <v>174</v>
      </c>
      <c r="AE31" s="16">
        <v>185</v>
      </c>
      <c r="AF31" s="16">
        <v>239</v>
      </c>
      <c r="AG31" s="16">
        <v>176</v>
      </c>
      <c r="AH31" s="16">
        <f t="shared" si="32"/>
        <v>11372</v>
      </c>
      <c r="AJ31" s="12" t="str">
        <f t="shared" si="0"/>
        <v>11:00-11:30</v>
      </c>
      <c r="AK31" s="14">
        <f t="shared" si="1"/>
        <v>504</v>
      </c>
      <c r="AL31" s="14">
        <f t="shared" si="2"/>
        <v>502</v>
      </c>
      <c r="AM31" s="14">
        <f t="shared" si="3"/>
        <v>499</v>
      </c>
      <c r="AN31" s="14">
        <f t="shared" si="4"/>
        <v>497</v>
      </c>
      <c r="AO31" s="14">
        <f t="shared" si="5"/>
        <v>499</v>
      </c>
      <c r="AP31" s="13">
        <f t="shared" si="6"/>
        <v>493</v>
      </c>
      <c r="AQ31" s="14">
        <f t="shared" si="7"/>
        <v>493</v>
      </c>
      <c r="AR31" s="13">
        <f t="shared" si="8"/>
        <v>497</v>
      </c>
      <c r="AS31" s="13">
        <f t="shared" si="9"/>
        <v>497</v>
      </c>
      <c r="AT31" s="13">
        <f t="shared" si="10"/>
        <v>493</v>
      </c>
      <c r="AU31" s="13">
        <f t="shared" si="11"/>
        <v>499</v>
      </c>
      <c r="AV31" s="13">
        <f t="shared" si="12"/>
        <v>495</v>
      </c>
      <c r="AW31" s="13">
        <f t="shared" si="13"/>
        <v>486</v>
      </c>
      <c r="AX31" s="14">
        <f t="shared" si="14"/>
        <v>495</v>
      </c>
      <c r="AY31" s="13">
        <f t="shared" si="15"/>
        <v>499</v>
      </c>
      <c r="AZ31" s="13">
        <f t="shared" si="16"/>
        <v>491</v>
      </c>
      <c r="BA31" s="13">
        <f t="shared" si="17"/>
        <v>448</v>
      </c>
      <c r="BB31" s="13">
        <f t="shared" si="18"/>
        <v>499</v>
      </c>
      <c r="BC31" s="13">
        <f t="shared" si="19"/>
        <v>183</v>
      </c>
      <c r="BD31" s="13">
        <f t="shared" si="20"/>
        <v>196</v>
      </c>
      <c r="BE31" s="14">
        <f t="shared" si="21"/>
        <v>203</v>
      </c>
      <c r="BF31" s="13">
        <f t="shared" si="22"/>
        <v>212</v>
      </c>
      <c r="BG31" s="13">
        <f t="shared" si="23"/>
        <v>176</v>
      </c>
      <c r="BH31" s="13">
        <f t="shared" si="24"/>
        <v>196</v>
      </c>
      <c r="BI31" s="13">
        <f t="shared" si="25"/>
        <v>214</v>
      </c>
      <c r="BJ31" s="13">
        <f t="shared" si="26"/>
        <v>165</v>
      </c>
      <c r="BK31" s="13">
        <f t="shared" si="27"/>
        <v>167</v>
      </c>
      <c r="BL31" s="14">
        <f t="shared" si="28"/>
        <v>174</v>
      </c>
      <c r="BM31" s="13">
        <f t="shared" si="29"/>
        <v>185</v>
      </c>
      <c r="BN31" s="13">
        <f t="shared" si="30"/>
        <v>239</v>
      </c>
      <c r="BO31" s="13">
        <f t="shared" si="31"/>
        <v>176</v>
      </c>
      <c r="BP31" s="16">
        <f t="shared" si="33"/>
        <v>11372</v>
      </c>
    </row>
    <row r="32" spans="2:68" x14ac:dyDescent="0.15">
      <c r="B32" s="15" t="s">
        <v>61</v>
      </c>
      <c r="C32" s="16">
        <v>493</v>
      </c>
      <c r="D32" s="16">
        <v>504</v>
      </c>
      <c r="E32" s="16">
        <v>497</v>
      </c>
      <c r="F32" s="16">
        <v>495</v>
      </c>
      <c r="G32" s="16">
        <v>493</v>
      </c>
      <c r="H32" s="16">
        <v>493</v>
      </c>
      <c r="I32" s="16">
        <v>495</v>
      </c>
      <c r="J32" s="16">
        <v>502</v>
      </c>
      <c r="K32" s="16">
        <v>497</v>
      </c>
      <c r="L32" s="16">
        <v>491</v>
      </c>
      <c r="M32" s="16">
        <v>495</v>
      </c>
      <c r="N32" s="16">
        <v>491</v>
      </c>
      <c r="O32" s="16">
        <v>493</v>
      </c>
      <c r="P32" s="16">
        <v>499</v>
      </c>
      <c r="Q32" s="16">
        <v>493</v>
      </c>
      <c r="R32" s="16">
        <v>495</v>
      </c>
      <c r="S32" s="16">
        <v>428</v>
      </c>
      <c r="T32" s="16">
        <v>430</v>
      </c>
      <c r="U32" s="16">
        <v>183</v>
      </c>
      <c r="V32" s="16">
        <v>198</v>
      </c>
      <c r="W32" s="16">
        <v>214</v>
      </c>
      <c r="X32" s="16">
        <v>216</v>
      </c>
      <c r="Y32" s="16">
        <v>212</v>
      </c>
      <c r="Z32" s="16">
        <v>207</v>
      </c>
      <c r="AA32" s="16">
        <v>223</v>
      </c>
      <c r="AB32" s="16">
        <v>190</v>
      </c>
      <c r="AC32" s="16">
        <v>198</v>
      </c>
      <c r="AD32" s="16">
        <v>198</v>
      </c>
      <c r="AE32" s="16">
        <v>207</v>
      </c>
      <c r="AF32" s="16">
        <v>232</v>
      </c>
      <c r="AG32" s="16">
        <v>194</v>
      </c>
      <c r="AH32" s="16">
        <f t="shared" si="32"/>
        <v>11456</v>
      </c>
      <c r="AJ32" s="12" t="str">
        <f t="shared" si="0"/>
        <v>11:30-12:00</v>
      </c>
      <c r="AK32" s="14">
        <f t="shared" si="1"/>
        <v>493</v>
      </c>
      <c r="AL32" s="14">
        <f t="shared" si="2"/>
        <v>504</v>
      </c>
      <c r="AM32" s="14">
        <f t="shared" si="3"/>
        <v>497</v>
      </c>
      <c r="AN32" s="14">
        <f t="shared" si="4"/>
        <v>495</v>
      </c>
      <c r="AO32" s="14">
        <f t="shared" si="5"/>
        <v>493</v>
      </c>
      <c r="AP32" s="13">
        <f t="shared" si="6"/>
        <v>493</v>
      </c>
      <c r="AQ32" s="14">
        <f t="shared" si="7"/>
        <v>495</v>
      </c>
      <c r="AR32" s="13">
        <f t="shared" si="8"/>
        <v>502</v>
      </c>
      <c r="AS32" s="13">
        <f t="shared" si="9"/>
        <v>497</v>
      </c>
      <c r="AT32" s="13">
        <f t="shared" si="10"/>
        <v>491</v>
      </c>
      <c r="AU32" s="13">
        <f t="shared" si="11"/>
        <v>495</v>
      </c>
      <c r="AV32" s="13">
        <f t="shared" si="12"/>
        <v>491</v>
      </c>
      <c r="AW32" s="13">
        <f t="shared" si="13"/>
        <v>493</v>
      </c>
      <c r="AX32" s="14">
        <f t="shared" si="14"/>
        <v>499</v>
      </c>
      <c r="AY32" s="13">
        <f t="shared" si="15"/>
        <v>493</v>
      </c>
      <c r="AZ32" s="13">
        <f t="shared" si="16"/>
        <v>495</v>
      </c>
      <c r="BA32" s="13">
        <f t="shared" si="17"/>
        <v>428</v>
      </c>
      <c r="BB32" s="13">
        <f t="shared" si="18"/>
        <v>430</v>
      </c>
      <c r="BC32" s="13">
        <f t="shared" si="19"/>
        <v>183</v>
      </c>
      <c r="BD32" s="13">
        <f t="shared" si="20"/>
        <v>198</v>
      </c>
      <c r="BE32" s="14">
        <f t="shared" si="21"/>
        <v>214</v>
      </c>
      <c r="BF32" s="13">
        <f t="shared" si="22"/>
        <v>216</v>
      </c>
      <c r="BG32" s="13">
        <f t="shared" si="23"/>
        <v>212</v>
      </c>
      <c r="BH32" s="13">
        <f t="shared" si="24"/>
        <v>207</v>
      </c>
      <c r="BI32" s="13">
        <f t="shared" si="25"/>
        <v>223</v>
      </c>
      <c r="BJ32" s="13">
        <f t="shared" si="26"/>
        <v>190</v>
      </c>
      <c r="BK32" s="13">
        <f t="shared" si="27"/>
        <v>198</v>
      </c>
      <c r="BL32" s="14">
        <f t="shared" si="28"/>
        <v>198</v>
      </c>
      <c r="BM32" s="13">
        <f t="shared" si="29"/>
        <v>207</v>
      </c>
      <c r="BN32" s="13">
        <f t="shared" si="30"/>
        <v>232</v>
      </c>
      <c r="BO32" s="13">
        <f t="shared" si="31"/>
        <v>194</v>
      </c>
      <c r="BP32" s="16">
        <f t="shared" si="33"/>
        <v>11456</v>
      </c>
    </row>
    <row r="33" spans="2:68" x14ac:dyDescent="0.15">
      <c r="B33" s="15" t="s">
        <v>62</v>
      </c>
      <c r="C33" s="16">
        <v>506</v>
      </c>
      <c r="D33" s="16">
        <v>502</v>
      </c>
      <c r="E33" s="16">
        <v>504</v>
      </c>
      <c r="F33" s="16">
        <v>495</v>
      </c>
      <c r="G33" s="16">
        <v>495</v>
      </c>
      <c r="H33" s="16">
        <v>491</v>
      </c>
      <c r="I33" s="16">
        <v>495</v>
      </c>
      <c r="J33" s="16">
        <v>499</v>
      </c>
      <c r="K33" s="16">
        <v>495</v>
      </c>
      <c r="L33" s="16">
        <v>491</v>
      </c>
      <c r="M33" s="16">
        <v>497</v>
      </c>
      <c r="N33" s="16">
        <v>493</v>
      </c>
      <c r="O33" s="16">
        <v>493</v>
      </c>
      <c r="P33" s="16">
        <v>499</v>
      </c>
      <c r="Q33" s="16">
        <v>495</v>
      </c>
      <c r="R33" s="16">
        <v>497</v>
      </c>
      <c r="S33" s="16">
        <v>446</v>
      </c>
      <c r="T33" s="16">
        <v>319</v>
      </c>
      <c r="U33" s="16">
        <v>198</v>
      </c>
      <c r="V33" s="16">
        <v>205</v>
      </c>
      <c r="W33" s="16">
        <v>214</v>
      </c>
      <c r="X33" s="16">
        <v>178</v>
      </c>
      <c r="Y33" s="16">
        <v>221</v>
      </c>
      <c r="Z33" s="16">
        <v>227</v>
      </c>
      <c r="AA33" s="16">
        <v>205</v>
      </c>
      <c r="AB33" s="16">
        <v>187</v>
      </c>
      <c r="AC33" s="16">
        <v>203</v>
      </c>
      <c r="AD33" s="16">
        <v>203</v>
      </c>
      <c r="AE33" s="16">
        <v>196</v>
      </c>
      <c r="AF33" s="16">
        <v>252</v>
      </c>
      <c r="AG33" s="16">
        <v>207</v>
      </c>
      <c r="AH33" s="16">
        <f t="shared" si="32"/>
        <v>11408</v>
      </c>
      <c r="AJ33" s="12" t="str">
        <f t="shared" si="0"/>
        <v>12:00-12:30</v>
      </c>
      <c r="AK33" s="14">
        <f t="shared" si="1"/>
        <v>506</v>
      </c>
      <c r="AL33" s="14">
        <f t="shared" si="2"/>
        <v>502</v>
      </c>
      <c r="AM33" s="14">
        <f t="shared" si="3"/>
        <v>504</v>
      </c>
      <c r="AN33" s="14">
        <f t="shared" si="4"/>
        <v>495</v>
      </c>
      <c r="AO33" s="14">
        <f t="shared" si="5"/>
        <v>495</v>
      </c>
      <c r="AP33" s="13">
        <f t="shared" si="6"/>
        <v>491</v>
      </c>
      <c r="AQ33" s="14">
        <f t="shared" si="7"/>
        <v>495</v>
      </c>
      <c r="AR33" s="13">
        <f t="shared" si="8"/>
        <v>499</v>
      </c>
      <c r="AS33" s="13">
        <f t="shared" si="9"/>
        <v>495</v>
      </c>
      <c r="AT33" s="13">
        <f t="shared" si="10"/>
        <v>491</v>
      </c>
      <c r="AU33" s="13">
        <f t="shared" si="11"/>
        <v>497</v>
      </c>
      <c r="AV33" s="13">
        <f t="shared" si="12"/>
        <v>493</v>
      </c>
      <c r="AW33" s="13">
        <f t="shared" si="13"/>
        <v>493</v>
      </c>
      <c r="AX33" s="14">
        <f t="shared" si="14"/>
        <v>499</v>
      </c>
      <c r="AY33" s="13">
        <f t="shared" si="15"/>
        <v>495</v>
      </c>
      <c r="AZ33" s="13">
        <f t="shared" si="16"/>
        <v>497</v>
      </c>
      <c r="BA33" s="13">
        <f t="shared" si="17"/>
        <v>446</v>
      </c>
      <c r="BB33" s="13">
        <f t="shared" si="18"/>
        <v>319</v>
      </c>
      <c r="BC33" s="13">
        <f t="shared" si="19"/>
        <v>198</v>
      </c>
      <c r="BD33" s="13">
        <f t="shared" si="20"/>
        <v>205</v>
      </c>
      <c r="BE33" s="14">
        <f t="shared" si="21"/>
        <v>214</v>
      </c>
      <c r="BF33" s="13">
        <f t="shared" si="22"/>
        <v>178</v>
      </c>
      <c r="BG33" s="13">
        <f t="shared" si="23"/>
        <v>221</v>
      </c>
      <c r="BH33" s="13">
        <f t="shared" si="24"/>
        <v>227</v>
      </c>
      <c r="BI33" s="13">
        <f t="shared" si="25"/>
        <v>205</v>
      </c>
      <c r="BJ33" s="13">
        <f t="shared" si="26"/>
        <v>187</v>
      </c>
      <c r="BK33" s="13">
        <f t="shared" si="27"/>
        <v>203</v>
      </c>
      <c r="BL33" s="14">
        <f t="shared" si="28"/>
        <v>203</v>
      </c>
      <c r="BM33" s="13">
        <f t="shared" si="29"/>
        <v>196</v>
      </c>
      <c r="BN33" s="13">
        <f t="shared" si="30"/>
        <v>252</v>
      </c>
      <c r="BO33" s="13">
        <f t="shared" si="31"/>
        <v>207</v>
      </c>
      <c r="BP33" s="16">
        <f t="shared" si="33"/>
        <v>11408</v>
      </c>
    </row>
    <row r="34" spans="2:68" x14ac:dyDescent="0.15">
      <c r="B34" s="19" t="s">
        <v>63</v>
      </c>
      <c r="C34" s="20">
        <v>504</v>
      </c>
      <c r="D34" s="20">
        <v>502</v>
      </c>
      <c r="E34" s="20">
        <v>502</v>
      </c>
      <c r="F34" s="20">
        <v>482</v>
      </c>
      <c r="G34" s="20">
        <v>495</v>
      </c>
      <c r="H34" s="20">
        <v>488</v>
      </c>
      <c r="I34" s="20">
        <v>493</v>
      </c>
      <c r="J34" s="20">
        <v>497</v>
      </c>
      <c r="K34" s="20">
        <v>491</v>
      </c>
      <c r="L34" s="20">
        <v>488</v>
      </c>
      <c r="M34" s="20">
        <v>497</v>
      </c>
      <c r="N34" s="20">
        <v>491</v>
      </c>
      <c r="O34" s="20">
        <v>491</v>
      </c>
      <c r="P34" s="20">
        <v>495</v>
      </c>
      <c r="Q34" s="20">
        <v>497</v>
      </c>
      <c r="R34" s="20">
        <v>497</v>
      </c>
      <c r="S34" s="20">
        <v>441</v>
      </c>
      <c r="T34" s="20">
        <v>319</v>
      </c>
      <c r="U34" s="20">
        <v>203</v>
      </c>
      <c r="V34" s="20">
        <v>219</v>
      </c>
      <c r="W34" s="20">
        <v>190</v>
      </c>
      <c r="X34" s="20">
        <v>230</v>
      </c>
      <c r="Y34" s="20">
        <v>245</v>
      </c>
      <c r="Z34" s="20">
        <v>245</v>
      </c>
      <c r="AA34" s="20">
        <v>212</v>
      </c>
      <c r="AB34" s="20">
        <v>190</v>
      </c>
      <c r="AC34" s="20">
        <v>192</v>
      </c>
      <c r="AD34" s="20">
        <v>198</v>
      </c>
      <c r="AE34" s="20">
        <v>201</v>
      </c>
      <c r="AF34" s="20">
        <v>252</v>
      </c>
      <c r="AG34" s="20">
        <v>190</v>
      </c>
      <c r="AH34" s="20">
        <f t="shared" si="32"/>
        <v>11437</v>
      </c>
      <c r="AJ34" s="12" t="str">
        <f t="shared" si="0"/>
        <v>12:30-13:00</v>
      </c>
      <c r="AK34" s="14">
        <f t="shared" si="1"/>
        <v>504</v>
      </c>
      <c r="AL34" s="14">
        <f t="shared" si="2"/>
        <v>502</v>
      </c>
      <c r="AM34" s="14">
        <f t="shared" si="3"/>
        <v>502</v>
      </c>
      <c r="AN34" s="14">
        <f t="shared" si="4"/>
        <v>482</v>
      </c>
      <c r="AO34" s="14">
        <f t="shared" si="5"/>
        <v>495</v>
      </c>
      <c r="AP34" s="13">
        <f t="shared" si="6"/>
        <v>488</v>
      </c>
      <c r="AQ34" s="14">
        <f t="shared" si="7"/>
        <v>493</v>
      </c>
      <c r="AR34" s="13">
        <f t="shared" si="8"/>
        <v>497</v>
      </c>
      <c r="AS34" s="13">
        <f t="shared" si="9"/>
        <v>491</v>
      </c>
      <c r="AT34" s="13">
        <f t="shared" si="10"/>
        <v>488</v>
      </c>
      <c r="AU34" s="13">
        <f t="shared" si="11"/>
        <v>497</v>
      </c>
      <c r="AV34" s="13">
        <f t="shared" si="12"/>
        <v>491</v>
      </c>
      <c r="AW34" s="13">
        <f t="shared" si="13"/>
        <v>491</v>
      </c>
      <c r="AX34" s="14">
        <f t="shared" si="14"/>
        <v>495</v>
      </c>
      <c r="AY34" s="13">
        <f t="shared" si="15"/>
        <v>497</v>
      </c>
      <c r="AZ34" s="13">
        <f t="shared" si="16"/>
        <v>497</v>
      </c>
      <c r="BA34" s="13">
        <f t="shared" si="17"/>
        <v>441</v>
      </c>
      <c r="BB34" s="13">
        <f t="shared" si="18"/>
        <v>319</v>
      </c>
      <c r="BC34" s="13">
        <f t="shared" si="19"/>
        <v>203</v>
      </c>
      <c r="BD34" s="13">
        <f t="shared" si="20"/>
        <v>219</v>
      </c>
      <c r="BE34" s="14">
        <f t="shared" si="21"/>
        <v>190</v>
      </c>
      <c r="BF34" s="13">
        <f t="shared" si="22"/>
        <v>230</v>
      </c>
      <c r="BG34" s="13">
        <f t="shared" si="23"/>
        <v>245</v>
      </c>
      <c r="BH34" s="13">
        <f t="shared" si="24"/>
        <v>245</v>
      </c>
      <c r="BI34" s="13">
        <f t="shared" si="25"/>
        <v>212</v>
      </c>
      <c r="BJ34" s="13">
        <f t="shared" si="26"/>
        <v>190</v>
      </c>
      <c r="BK34" s="13">
        <f t="shared" si="27"/>
        <v>192</v>
      </c>
      <c r="BL34" s="14">
        <f t="shared" si="28"/>
        <v>198</v>
      </c>
      <c r="BM34" s="13">
        <f t="shared" si="29"/>
        <v>201</v>
      </c>
      <c r="BN34" s="13">
        <f t="shared" si="30"/>
        <v>252</v>
      </c>
      <c r="BO34" s="13">
        <f t="shared" si="31"/>
        <v>190</v>
      </c>
      <c r="BP34" s="20">
        <f t="shared" si="33"/>
        <v>11437</v>
      </c>
    </row>
    <row r="35" spans="2:68" x14ac:dyDescent="0.15">
      <c r="B35" s="12" t="s">
        <v>64</v>
      </c>
      <c r="C35" s="13">
        <v>502</v>
      </c>
      <c r="D35" s="13">
        <v>506</v>
      </c>
      <c r="E35" s="13">
        <v>502</v>
      </c>
      <c r="F35" s="13">
        <v>493</v>
      </c>
      <c r="G35" s="13">
        <v>493</v>
      </c>
      <c r="H35" s="13">
        <v>491</v>
      </c>
      <c r="I35" s="13">
        <v>493</v>
      </c>
      <c r="J35" s="13">
        <v>497</v>
      </c>
      <c r="K35" s="13">
        <v>488</v>
      </c>
      <c r="L35" s="13">
        <v>491</v>
      </c>
      <c r="M35" s="13">
        <v>493</v>
      </c>
      <c r="N35" s="13">
        <v>488</v>
      </c>
      <c r="O35" s="13">
        <v>493</v>
      </c>
      <c r="P35" s="13">
        <v>493</v>
      </c>
      <c r="Q35" s="13">
        <v>497</v>
      </c>
      <c r="R35" s="13">
        <v>495</v>
      </c>
      <c r="S35" s="13">
        <v>457</v>
      </c>
      <c r="T35" s="13">
        <v>310</v>
      </c>
      <c r="U35" s="13">
        <v>205</v>
      </c>
      <c r="V35" s="13">
        <v>216</v>
      </c>
      <c r="W35" s="13">
        <v>214</v>
      </c>
      <c r="X35" s="13">
        <v>239</v>
      </c>
      <c r="Y35" s="13">
        <v>214</v>
      </c>
      <c r="Z35" s="13">
        <v>245</v>
      </c>
      <c r="AA35" s="13">
        <v>225</v>
      </c>
      <c r="AB35" s="13">
        <v>221</v>
      </c>
      <c r="AC35" s="13">
        <v>190</v>
      </c>
      <c r="AD35" s="13">
        <v>221</v>
      </c>
      <c r="AE35" s="13">
        <v>198</v>
      </c>
      <c r="AF35" s="13">
        <v>243</v>
      </c>
      <c r="AG35" s="13">
        <v>185</v>
      </c>
      <c r="AH35" s="13">
        <f t="shared" si="32"/>
        <v>11498</v>
      </c>
      <c r="AJ35" s="12" t="str">
        <f t="shared" si="0"/>
        <v>13:00-13:30</v>
      </c>
      <c r="AK35" s="14">
        <f t="shared" si="1"/>
        <v>502</v>
      </c>
      <c r="AL35" s="14">
        <f t="shared" si="2"/>
        <v>506</v>
      </c>
      <c r="AM35" s="14">
        <f t="shared" si="3"/>
        <v>502</v>
      </c>
      <c r="AN35" s="14">
        <f t="shared" si="4"/>
        <v>493</v>
      </c>
      <c r="AO35" s="14">
        <f t="shared" si="5"/>
        <v>493</v>
      </c>
      <c r="AP35" s="13">
        <f t="shared" si="6"/>
        <v>491</v>
      </c>
      <c r="AQ35" s="14">
        <f t="shared" si="7"/>
        <v>493</v>
      </c>
      <c r="AR35" s="13">
        <f t="shared" si="8"/>
        <v>497</v>
      </c>
      <c r="AS35" s="13">
        <f t="shared" si="9"/>
        <v>488</v>
      </c>
      <c r="AT35" s="13">
        <f t="shared" si="10"/>
        <v>491</v>
      </c>
      <c r="AU35" s="13">
        <f t="shared" si="11"/>
        <v>493</v>
      </c>
      <c r="AV35" s="13">
        <f t="shared" si="12"/>
        <v>488</v>
      </c>
      <c r="AW35" s="13">
        <f t="shared" si="13"/>
        <v>493</v>
      </c>
      <c r="AX35" s="14">
        <f t="shared" si="14"/>
        <v>493</v>
      </c>
      <c r="AY35" s="13">
        <f t="shared" si="15"/>
        <v>497</v>
      </c>
      <c r="AZ35" s="13">
        <f t="shared" si="16"/>
        <v>495</v>
      </c>
      <c r="BA35" s="13">
        <f t="shared" si="17"/>
        <v>457</v>
      </c>
      <c r="BB35" s="13">
        <f t="shared" si="18"/>
        <v>310</v>
      </c>
      <c r="BC35" s="13">
        <f t="shared" si="19"/>
        <v>205</v>
      </c>
      <c r="BD35" s="13">
        <f t="shared" si="20"/>
        <v>216</v>
      </c>
      <c r="BE35" s="14">
        <f t="shared" si="21"/>
        <v>214</v>
      </c>
      <c r="BF35" s="13">
        <f t="shared" si="22"/>
        <v>239</v>
      </c>
      <c r="BG35" s="13">
        <f t="shared" si="23"/>
        <v>214</v>
      </c>
      <c r="BH35" s="13">
        <f t="shared" si="24"/>
        <v>245</v>
      </c>
      <c r="BI35" s="13">
        <f t="shared" si="25"/>
        <v>225</v>
      </c>
      <c r="BJ35" s="13">
        <f t="shared" si="26"/>
        <v>221</v>
      </c>
      <c r="BK35" s="13">
        <f t="shared" si="27"/>
        <v>190</v>
      </c>
      <c r="BL35" s="14">
        <f t="shared" si="28"/>
        <v>221</v>
      </c>
      <c r="BM35" s="13">
        <f t="shared" si="29"/>
        <v>198</v>
      </c>
      <c r="BN35" s="13">
        <f t="shared" si="30"/>
        <v>243</v>
      </c>
      <c r="BO35" s="13">
        <f t="shared" si="31"/>
        <v>185</v>
      </c>
      <c r="BP35" s="13">
        <f t="shared" si="33"/>
        <v>11498</v>
      </c>
    </row>
    <row r="36" spans="2:68" x14ac:dyDescent="0.15">
      <c r="B36" s="15" t="s">
        <v>65</v>
      </c>
      <c r="C36" s="16">
        <v>499</v>
      </c>
      <c r="D36" s="16">
        <v>502</v>
      </c>
      <c r="E36" s="16">
        <v>502</v>
      </c>
      <c r="F36" s="16">
        <v>499</v>
      </c>
      <c r="G36" s="16">
        <v>493</v>
      </c>
      <c r="H36" s="16">
        <v>488</v>
      </c>
      <c r="I36" s="16">
        <v>493</v>
      </c>
      <c r="J36" s="16">
        <v>493</v>
      </c>
      <c r="K36" s="16">
        <v>493</v>
      </c>
      <c r="L36" s="16">
        <v>484</v>
      </c>
      <c r="M36" s="16">
        <v>491</v>
      </c>
      <c r="N36" s="16">
        <v>491</v>
      </c>
      <c r="O36" s="16">
        <v>491</v>
      </c>
      <c r="P36" s="16">
        <v>493</v>
      </c>
      <c r="Q36" s="16">
        <v>495</v>
      </c>
      <c r="R36" s="16">
        <v>495</v>
      </c>
      <c r="S36" s="16">
        <v>470</v>
      </c>
      <c r="T36" s="16">
        <v>314</v>
      </c>
      <c r="U36" s="16">
        <v>216</v>
      </c>
      <c r="V36" s="16">
        <v>230</v>
      </c>
      <c r="W36" s="16">
        <v>201</v>
      </c>
      <c r="X36" s="16">
        <v>198</v>
      </c>
      <c r="Y36" s="16">
        <v>230</v>
      </c>
      <c r="Z36" s="16">
        <v>261</v>
      </c>
      <c r="AA36" s="16">
        <v>212</v>
      </c>
      <c r="AB36" s="16">
        <v>210</v>
      </c>
      <c r="AC36" s="16">
        <v>196</v>
      </c>
      <c r="AD36" s="16">
        <v>214</v>
      </c>
      <c r="AE36" s="16">
        <v>205</v>
      </c>
      <c r="AF36" s="16">
        <v>263</v>
      </c>
      <c r="AG36" s="16">
        <v>216</v>
      </c>
      <c r="AH36" s="16">
        <f t="shared" si="32"/>
        <v>11538</v>
      </c>
      <c r="AJ36" s="12" t="str">
        <f t="shared" si="0"/>
        <v>13:30-14:00</v>
      </c>
      <c r="AK36" s="14">
        <f t="shared" si="1"/>
        <v>499</v>
      </c>
      <c r="AL36" s="14">
        <f t="shared" si="2"/>
        <v>502</v>
      </c>
      <c r="AM36" s="14">
        <f t="shared" si="3"/>
        <v>502</v>
      </c>
      <c r="AN36" s="14">
        <f t="shared" si="4"/>
        <v>499</v>
      </c>
      <c r="AO36" s="14">
        <f t="shared" si="5"/>
        <v>493</v>
      </c>
      <c r="AP36" s="13">
        <f t="shared" si="6"/>
        <v>488</v>
      </c>
      <c r="AQ36" s="14">
        <f t="shared" si="7"/>
        <v>493</v>
      </c>
      <c r="AR36" s="13">
        <f t="shared" si="8"/>
        <v>493</v>
      </c>
      <c r="AS36" s="13">
        <f t="shared" si="9"/>
        <v>493</v>
      </c>
      <c r="AT36" s="13">
        <f t="shared" si="10"/>
        <v>484</v>
      </c>
      <c r="AU36" s="13">
        <f t="shared" si="11"/>
        <v>491</v>
      </c>
      <c r="AV36" s="13">
        <f t="shared" si="12"/>
        <v>491</v>
      </c>
      <c r="AW36" s="13">
        <f t="shared" si="13"/>
        <v>491</v>
      </c>
      <c r="AX36" s="14">
        <f t="shared" si="14"/>
        <v>493</v>
      </c>
      <c r="AY36" s="13">
        <f t="shared" si="15"/>
        <v>495</v>
      </c>
      <c r="AZ36" s="13">
        <f t="shared" si="16"/>
        <v>495</v>
      </c>
      <c r="BA36" s="13">
        <f t="shared" si="17"/>
        <v>470</v>
      </c>
      <c r="BB36" s="13">
        <f t="shared" si="18"/>
        <v>314</v>
      </c>
      <c r="BC36" s="13">
        <f t="shared" si="19"/>
        <v>216</v>
      </c>
      <c r="BD36" s="13">
        <f t="shared" si="20"/>
        <v>230</v>
      </c>
      <c r="BE36" s="14">
        <f t="shared" si="21"/>
        <v>201</v>
      </c>
      <c r="BF36" s="13">
        <f t="shared" si="22"/>
        <v>198</v>
      </c>
      <c r="BG36" s="13">
        <f t="shared" si="23"/>
        <v>230</v>
      </c>
      <c r="BH36" s="13">
        <f t="shared" si="24"/>
        <v>261</v>
      </c>
      <c r="BI36" s="13">
        <f t="shared" si="25"/>
        <v>212</v>
      </c>
      <c r="BJ36" s="13">
        <f t="shared" si="26"/>
        <v>210</v>
      </c>
      <c r="BK36" s="13">
        <f t="shared" si="27"/>
        <v>196</v>
      </c>
      <c r="BL36" s="14">
        <f t="shared" si="28"/>
        <v>214</v>
      </c>
      <c r="BM36" s="13">
        <f t="shared" si="29"/>
        <v>205</v>
      </c>
      <c r="BN36" s="13">
        <f t="shared" si="30"/>
        <v>263</v>
      </c>
      <c r="BO36" s="13">
        <f t="shared" si="31"/>
        <v>216</v>
      </c>
      <c r="BP36" s="16">
        <f t="shared" si="33"/>
        <v>11538</v>
      </c>
    </row>
    <row r="37" spans="2:68" x14ac:dyDescent="0.15">
      <c r="B37" s="15" t="s">
        <v>66</v>
      </c>
      <c r="C37" s="16">
        <v>497</v>
      </c>
      <c r="D37" s="16">
        <v>502</v>
      </c>
      <c r="E37" s="16">
        <v>502</v>
      </c>
      <c r="F37" s="16">
        <v>499</v>
      </c>
      <c r="G37" s="16">
        <v>495</v>
      </c>
      <c r="H37" s="16">
        <v>488</v>
      </c>
      <c r="I37" s="16">
        <v>497</v>
      </c>
      <c r="J37" s="16">
        <v>493</v>
      </c>
      <c r="K37" s="16">
        <v>493</v>
      </c>
      <c r="L37" s="16">
        <v>491</v>
      </c>
      <c r="M37" s="16">
        <v>493</v>
      </c>
      <c r="N37" s="16">
        <v>488</v>
      </c>
      <c r="O37" s="16">
        <v>491</v>
      </c>
      <c r="P37" s="16">
        <v>491</v>
      </c>
      <c r="Q37" s="16">
        <v>497</v>
      </c>
      <c r="R37" s="16">
        <v>497</v>
      </c>
      <c r="S37" s="16">
        <v>497</v>
      </c>
      <c r="T37" s="16">
        <v>323</v>
      </c>
      <c r="U37" s="16">
        <v>223</v>
      </c>
      <c r="V37" s="16">
        <v>212</v>
      </c>
      <c r="W37" s="16">
        <v>236</v>
      </c>
      <c r="X37" s="16">
        <v>207</v>
      </c>
      <c r="Y37" s="16">
        <v>247</v>
      </c>
      <c r="Z37" s="16">
        <v>263</v>
      </c>
      <c r="AA37" s="16">
        <v>203</v>
      </c>
      <c r="AB37" s="16">
        <v>187</v>
      </c>
      <c r="AC37" s="16">
        <v>216</v>
      </c>
      <c r="AD37" s="16">
        <v>169</v>
      </c>
      <c r="AE37" s="16">
        <v>212</v>
      </c>
      <c r="AF37" s="16">
        <v>219</v>
      </c>
      <c r="AG37" s="16">
        <v>194</v>
      </c>
      <c r="AH37" s="16">
        <f t="shared" si="32"/>
        <v>11522</v>
      </c>
      <c r="AJ37" s="12" t="str">
        <f t="shared" si="0"/>
        <v>14:00-14:30</v>
      </c>
      <c r="AK37" s="14">
        <f t="shared" si="1"/>
        <v>497</v>
      </c>
      <c r="AL37" s="14">
        <f t="shared" si="2"/>
        <v>502</v>
      </c>
      <c r="AM37" s="14">
        <f t="shared" si="3"/>
        <v>502</v>
      </c>
      <c r="AN37" s="14">
        <f t="shared" si="4"/>
        <v>499</v>
      </c>
      <c r="AO37" s="14">
        <f t="shared" si="5"/>
        <v>495</v>
      </c>
      <c r="AP37" s="13">
        <f t="shared" si="6"/>
        <v>488</v>
      </c>
      <c r="AQ37" s="14">
        <f t="shared" si="7"/>
        <v>497</v>
      </c>
      <c r="AR37" s="13">
        <f t="shared" si="8"/>
        <v>493</v>
      </c>
      <c r="AS37" s="13">
        <f t="shared" si="9"/>
        <v>493</v>
      </c>
      <c r="AT37" s="13">
        <f t="shared" si="10"/>
        <v>491</v>
      </c>
      <c r="AU37" s="13">
        <f t="shared" si="11"/>
        <v>493</v>
      </c>
      <c r="AV37" s="13">
        <f t="shared" si="12"/>
        <v>488</v>
      </c>
      <c r="AW37" s="13">
        <f t="shared" si="13"/>
        <v>491</v>
      </c>
      <c r="AX37" s="14">
        <f t="shared" si="14"/>
        <v>491</v>
      </c>
      <c r="AY37" s="13">
        <f t="shared" si="15"/>
        <v>497</v>
      </c>
      <c r="AZ37" s="13">
        <f t="shared" si="16"/>
        <v>497</v>
      </c>
      <c r="BA37" s="13">
        <f t="shared" si="17"/>
        <v>497</v>
      </c>
      <c r="BB37" s="13">
        <f t="shared" si="18"/>
        <v>323</v>
      </c>
      <c r="BC37" s="13">
        <f t="shared" si="19"/>
        <v>223</v>
      </c>
      <c r="BD37" s="13">
        <f t="shared" si="20"/>
        <v>212</v>
      </c>
      <c r="BE37" s="14">
        <f t="shared" si="21"/>
        <v>236</v>
      </c>
      <c r="BF37" s="13">
        <f t="shared" si="22"/>
        <v>207</v>
      </c>
      <c r="BG37" s="13">
        <f t="shared" si="23"/>
        <v>247</v>
      </c>
      <c r="BH37" s="13">
        <f t="shared" si="24"/>
        <v>263</v>
      </c>
      <c r="BI37" s="13">
        <f t="shared" si="25"/>
        <v>203</v>
      </c>
      <c r="BJ37" s="13">
        <f t="shared" si="26"/>
        <v>187</v>
      </c>
      <c r="BK37" s="13">
        <f t="shared" si="27"/>
        <v>216</v>
      </c>
      <c r="BL37" s="14">
        <f t="shared" si="28"/>
        <v>169</v>
      </c>
      <c r="BM37" s="13">
        <f t="shared" si="29"/>
        <v>212</v>
      </c>
      <c r="BN37" s="13">
        <f t="shared" si="30"/>
        <v>219</v>
      </c>
      <c r="BO37" s="13">
        <f t="shared" si="31"/>
        <v>194</v>
      </c>
      <c r="BP37" s="16">
        <f t="shared" si="33"/>
        <v>11522</v>
      </c>
    </row>
    <row r="38" spans="2:68" x14ac:dyDescent="0.15">
      <c r="B38" s="15" t="s">
        <v>67</v>
      </c>
      <c r="C38" s="16">
        <v>495</v>
      </c>
      <c r="D38" s="16">
        <v>506</v>
      </c>
      <c r="E38" s="16">
        <v>504</v>
      </c>
      <c r="F38" s="16">
        <v>499</v>
      </c>
      <c r="G38" s="16">
        <v>493</v>
      </c>
      <c r="H38" s="16">
        <v>486</v>
      </c>
      <c r="I38" s="16">
        <v>493</v>
      </c>
      <c r="J38" s="16">
        <v>491</v>
      </c>
      <c r="K38" s="16">
        <v>493</v>
      </c>
      <c r="L38" s="16">
        <v>488</v>
      </c>
      <c r="M38" s="16">
        <v>493</v>
      </c>
      <c r="N38" s="16">
        <v>491</v>
      </c>
      <c r="O38" s="16">
        <v>493</v>
      </c>
      <c r="P38" s="16">
        <v>493</v>
      </c>
      <c r="Q38" s="16">
        <v>495</v>
      </c>
      <c r="R38" s="16">
        <v>495</v>
      </c>
      <c r="S38" s="16">
        <v>497</v>
      </c>
      <c r="T38" s="16">
        <v>274</v>
      </c>
      <c r="U38" s="16">
        <v>223</v>
      </c>
      <c r="V38" s="16">
        <v>201</v>
      </c>
      <c r="W38" s="16">
        <v>221</v>
      </c>
      <c r="X38" s="16">
        <v>198</v>
      </c>
      <c r="Y38" s="16">
        <v>225</v>
      </c>
      <c r="Z38" s="16">
        <v>254</v>
      </c>
      <c r="AA38" s="16">
        <v>178</v>
      </c>
      <c r="AB38" s="16">
        <v>190</v>
      </c>
      <c r="AC38" s="16">
        <v>230</v>
      </c>
      <c r="AD38" s="16">
        <v>219</v>
      </c>
      <c r="AE38" s="16">
        <v>241</v>
      </c>
      <c r="AF38" s="16">
        <v>254</v>
      </c>
      <c r="AG38" s="16">
        <v>227</v>
      </c>
      <c r="AH38" s="16">
        <f t="shared" si="32"/>
        <v>11540</v>
      </c>
      <c r="AJ38" s="12" t="str">
        <f t="shared" si="0"/>
        <v>14:30-15:00</v>
      </c>
      <c r="AK38" s="14">
        <f t="shared" si="1"/>
        <v>495</v>
      </c>
      <c r="AL38" s="14">
        <f t="shared" si="2"/>
        <v>506</v>
      </c>
      <c r="AM38" s="14">
        <f t="shared" si="3"/>
        <v>504</v>
      </c>
      <c r="AN38" s="14">
        <f t="shared" si="4"/>
        <v>499</v>
      </c>
      <c r="AO38" s="14">
        <f t="shared" si="5"/>
        <v>493</v>
      </c>
      <c r="AP38" s="13">
        <f t="shared" si="6"/>
        <v>486</v>
      </c>
      <c r="AQ38" s="14">
        <f t="shared" si="7"/>
        <v>493</v>
      </c>
      <c r="AR38" s="13">
        <f t="shared" si="8"/>
        <v>491</v>
      </c>
      <c r="AS38" s="13">
        <f t="shared" si="9"/>
        <v>493</v>
      </c>
      <c r="AT38" s="13">
        <f t="shared" si="10"/>
        <v>488</v>
      </c>
      <c r="AU38" s="13">
        <f t="shared" si="11"/>
        <v>493</v>
      </c>
      <c r="AV38" s="13">
        <f t="shared" si="12"/>
        <v>491</v>
      </c>
      <c r="AW38" s="13">
        <f t="shared" si="13"/>
        <v>493</v>
      </c>
      <c r="AX38" s="14">
        <f t="shared" si="14"/>
        <v>493</v>
      </c>
      <c r="AY38" s="13">
        <f t="shared" si="15"/>
        <v>495</v>
      </c>
      <c r="AZ38" s="13">
        <f t="shared" si="16"/>
        <v>495</v>
      </c>
      <c r="BA38" s="13">
        <f t="shared" si="17"/>
        <v>497</v>
      </c>
      <c r="BB38" s="13">
        <f t="shared" si="18"/>
        <v>274</v>
      </c>
      <c r="BC38" s="13">
        <f t="shared" si="19"/>
        <v>223</v>
      </c>
      <c r="BD38" s="13">
        <f t="shared" si="20"/>
        <v>201</v>
      </c>
      <c r="BE38" s="14">
        <f t="shared" si="21"/>
        <v>221</v>
      </c>
      <c r="BF38" s="13">
        <f t="shared" si="22"/>
        <v>198</v>
      </c>
      <c r="BG38" s="13">
        <f t="shared" si="23"/>
        <v>225</v>
      </c>
      <c r="BH38" s="13">
        <f t="shared" si="24"/>
        <v>254</v>
      </c>
      <c r="BI38" s="13">
        <f t="shared" si="25"/>
        <v>178</v>
      </c>
      <c r="BJ38" s="13">
        <f t="shared" si="26"/>
        <v>190</v>
      </c>
      <c r="BK38" s="13">
        <f t="shared" si="27"/>
        <v>230</v>
      </c>
      <c r="BL38" s="14">
        <f t="shared" si="28"/>
        <v>219</v>
      </c>
      <c r="BM38" s="13">
        <f t="shared" si="29"/>
        <v>241</v>
      </c>
      <c r="BN38" s="13">
        <f t="shared" si="30"/>
        <v>254</v>
      </c>
      <c r="BO38" s="13">
        <f t="shared" si="31"/>
        <v>227</v>
      </c>
      <c r="BP38" s="16">
        <f t="shared" si="33"/>
        <v>11540</v>
      </c>
    </row>
    <row r="39" spans="2:68" x14ac:dyDescent="0.15">
      <c r="B39" s="15" t="s">
        <v>68</v>
      </c>
      <c r="C39" s="16">
        <v>499</v>
      </c>
      <c r="D39" s="16">
        <v>506</v>
      </c>
      <c r="E39" s="16">
        <v>504</v>
      </c>
      <c r="F39" s="16">
        <v>499</v>
      </c>
      <c r="G39" s="16">
        <v>493</v>
      </c>
      <c r="H39" s="16">
        <v>491</v>
      </c>
      <c r="I39" s="16">
        <v>493</v>
      </c>
      <c r="J39" s="16">
        <v>491</v>
      </c>
      <c r="K39" s="16">
        <v>486</v>
      </c>
      <c r="L39" s="16">
        <v>488</v>
      </c>
      <c r="M39" s="16">
        <v>493</v>
      </c>
      <c r="N39" s="16">
        <v>486</v>
      </c>
      <c r="O39" s="16">
        <v>491</v>
      </c>
      <c r="P39" s="16">
        <v>495</v>
      </c>
      <c r="Q39" s="16">
        <v>499</v>
      </c>
      <c r="R39" s="16">
        <v>497</v>
      </c>
      <c r="S39" s="16">
        <v>495</v>
      </c>
      <c r="T39" s="16">
        <v>276</v>
      </c>
      <c r="U39" s="16">
        <v>221</v>
      </c>
      <c r="V39" s="16">
        <v>205</v>
      </c>
      <c r="W39" s="16">
        <v>219</v>
      </c>
      <c r="X39" s="16">
        <v>169</v>
      </c>
      <c r="Y39" s="16">
        <v>201</v>
      </c>
      <c r="Z39" s="16">
        <v>254</v>
      </c>
      <c r="AA39" s="16">
        <v>194</v>
      </c>
      <c r="AB39" s="16">
        <v>185</v>
      </c>
      <c r="AC39" s="16">
        <v>239</v>
      </c>
      <c r="AD39" s="16">
        <v>212</v>
      </c>
      <c r="AE39" s="16">
        <v>227</v>
      </c>
      <c r="AF39" s="16">
        <v>239</v>
      </c>
      <c r="AG39" s="16">
        <v>223</v>
      </c>
      <c r="AH39" s="16">
        <f t="shared" si="32"/>
        <v>11470</v>
      </c>
      <c r="AJ39" s="12" t="str">
        <f t="shared" ref="AJ39:AJ56" si="34">B39</f>
        <v>15:00-15:30</v>
      </c>
      <c r="AK39" s="14">
        <f t="shared" ref="AK39:AK56" si="35">C39</f>
        <v>499</v>
      </c>
      <c r="AL39" s="14">
        <f t="shared" ref="AL39:AL56" si="36">D39</f>
        <v>506</v>
      </c>
      <c r="AM39" s="14">
        <f t="shared" ref="AM39:AM56" si="37">E39</f>
        <v>504</v>
      </c>
      <c r="AN39" s="14">
        <f t="shared" ref="AN39:AN56" si="38">F39</f>
        <v>499</v>
      </c>
      <c r="AO39" s="14">
        <f t="shared" ref="AO39:AO56" si="39">G39</f>
        <v>493</v>
      </c>
      <c r="AP39" s="13">
        <f t="shared" ref="AP39:AP56" si="40">H39</f>
        <v>491</v>
      </c>
      <c r="AQ39" s="14">
        <f t="shared" ref="AQ39:AQ56" si="41">I39</f>
        <v>493</v>
      </c>
      <c r="AR39" s="13">
        <f t="shared" ref="AR39:AR56" si="42">J39</f>
        <v>491</v>
      </c>
      <c r="AS39" s="13">
        <f t="shared" ref="AS39:AS56" si="43">K39</f>
        <v>486</v>
      </c>
      <c r="AT39" s="13">
        <f t="shared" ref="AT39:AT56" si="44">L39</f>
        <v>488</v>
      </c>
      <c r="AU39" s="13">
        <f t="shared" ref="AU39:AU56" si="45">M39</f>
        <v>493</v>
      </c>
      <c r="AV39" s="13">
        <f t="shared" ref="AV39:AV56" si="46">N39</f>
        <v>486</v>
      </c>
      <c r="AW39" s="13">
        <f t="shared" ref="AW39:AW56" si="47">O39</f>
        <v>491</v>
      </c>
      <c r="AX39" s="14">
        <f t="shared" ref="AX39:AX56" si="48">P39</f>
        <v>495</v>
      </c>
      <c r="AY39" s="13">
        <f t="shared" ref="AY39:AY56" si="49">Q39</f>
        <v>499</v>
      </c>
      <c r="AZ39" s="13">
        <f t="shared" ref="AZ39:AZ56" si="50">R39</f>
        <v>497</v>
      </c>
      <c r="BA39" s="13">
        <f t="shared" ref="BA39:BA56" si="51">S39</f>
        <v>495</v>
      </c>
      <c r="BB39" s="13">
        <f t="shared" ref="BB39:BB56" si="52">T39</f>
        <v>276</v>
      </c>
      <c r="BC39" s="13">
        <f t="shared" ref="BC39:BC56" si="53">U39</f>
        <v>221</v>
      </c>
      <c r="BD39" s="13">
        <f t="shared" ref="BD39:BD56" si="54">V39</f>
        <v>205</v>
      </c>
      <c r="BE39" s="14">
        <f t="shared" ref="BE39:BE56" si="55">W39</f>
        <v>219</v>
      </c>
      <c r="BF39" s="13">
        <f t="shared" ref="BF39:BF56" si="56">X39</f>
        <v>169</v>
      </c>
      <c r="BG39" s="13">
        <f t="shared" ref="BG39:BG56" si="57">Y39</f>
        <v>201</v>
      </c>
      <c r="BH39" s="13">
        <f t="shared" ref="BH39:BH56" si="58">Z39</f>
        <v>254</v>
      </c>
      <c r="BI39" s="13">
        <f t="shared" ref="BI39:BI56" si="59">AA39</f>
        <v>194</v>
      </c>
      <c r="BJ39" s="13">
        <f t="shared" ref="BJ39:BJ56" si="60">AB39</f>
        <v>185</v>
      </c>
      <c r="BK39" s="13">
        <f t="shared" ref="BK39:BK56" si="61">AC39</f>
        <v>239</v>
      </c>
      <c r="BL39" s="14">
        <f t="shared" ref="BL39:BL56" si="62">AD39</f>
        <v>212</v>
      </c>
      <c r="BM39" s="13">
        <f t="shared" ref="BM39:BM56" si="63">AE39</f>
        <v>227</v>
      </c>
      <c r="BN39" s="13">
        <f t="shared" ref="BN39:BN56" si="64">AF39</f>
        <v>239</v>
      </c>
      <c r="BO39" s="13">
        <f t="shared" ref="BO39:BO56" si="65">AG39</f>
        <v>223</v>
      </c>
      <c r="BP39" s="16">
        <f t="shared" si="33"/>
        <v>11470</v>
      </c>
    </row>
    <row r="40" spans="2:68" x14ac:dyDescent="0.15">
      <c r="B40" s="17" t="s">
        <v>69</v>
      </c>
      <c r="C40" s="18">
        <v>497</v>
      </c>
      <c r="D40" s="18">
        <v>506</v>
      </c>
      <c r="E40" s="18">
        <v>499</v>
      </c>
      <c r="F40" s="18">
        <v>497</v>
      </c>
      <c r="G40" s="18">
        <v>491</v>
      </c>
      <c r="H40" s="18">
        <v>486</v>
      </c>
      <c r="I40" s="18">
        <v>493</v>
      </c>
      <c r="J40" s="18">
        <v>493</v>
      </c>
      <c r="K40" s="18">
        <v>488</v>
      </c>
      <c r="L40" s="18">
        <v>488</v>
      </c>
      <c r="M40" s="18">
        <v>497</v>
      </c>
      <c r="N40" s="18">
        <v>491</v>
      </c>
      <c r="O40" s="18">
        <v>493</v>
      </c>
      <c r="P40" s="18">
        <v>497</v>
      </c>
      <c r="Q40" s="18">
        <v>497</v>
      </c>
      <c r="R40" s="18">
        <v>495</v>
      </c>
      <c r="S40" s="18">
        <v>497</v>
      </c>
      <c r="T40" s="18">
        <v>230</v>
      </c>
      <c r="U40" s="18">
        <v>205</v>
      </c>
      <c r="V40" s="18">
        <v>196</v>
      </c>
      <c r="W40" s="18">
        <v>207</v>
      </c>
      <c r="X40" s="18">
        <v>187</v>
      </c>
      <c r="Y40" s="18">
        <v>214</v>
      </c>
      <c r="Z40" s="18">
        <v>230</v>
      </c>
      <c r="AA40" s="18">
        <v>205</v>
      </c>
      <c r="AB40" s="18">
        <v>210</v>
      </c>
      <c r="AC40" s="18">
        <v>239</v>
      </c>
      <c r="AD40" s="18">
        <v>198</v>
      </c>
      <c r="AE40" s="18">
        <v>221</v>
      </c>
      <c r="AF40" s="18">
        <v>219</v>
      </c>
      <c r="AG40" s="18">
        <v>201</v>
      </c>
      <c r="AH40" s="18">
        <f t="shared" si="32"/>
        <v>11367</v>
      </c>
      <c r="AJ40" s="12" t="str">
        <f t="shared" si="34"/>
        <v>15:30-16:00</v>
      </c>
      <c r="AK40" s="14">
        <f t="shared" si="35"/>
        <v>497</v>
      </c>
      <c r="AL40" s="14">
        <f t="shared" si="36"/>
        <v>506</v>
      </c>
      <c r="AM40" s="14">
        <f t="shared" si="37"/>
        <v>499</v>
      </c>
      <c r="AN40" s="14">
        <f t="shared" si="38"/>
        <v>497</v>
      </c>
      <c r="AO40" s="14">
        <f t="shared" si="39"/>
        <v>491</v>
      </c>
      <c r="AP40" s="13">
        <f t="shared" si="40"/>
        <v>486</v>
      </c>
      <c r="AQ40" s="14">
        <f t="shared" si="41"/>
        <v>493</v>
      </c>
      <c r="AR40" s="13">
        <f t="shared" si="42"/>
        <v>493</v>
      </c>
      <c r="AS40" s="13">
        <f t="shared" si="43"/>
        <v>488</v>
      </c>
      <c r="AT40" s="13">
        <f t="shared" si="44"/>
        <v>488</v>
      </c>
      <c r="AU40" s="13">
        <f t="shared" si="45"/>
        <v>497</v>
      </c>
      <c r="AV40" s="13">
        <f t="shared" si="46"/>
        <v>491</v>
      </c>
      <c r="AW40" s="13">
        <f t="shared" si="47"/>
        <v>493</v>
      </c>
      <c r="AX40" s="14">
        <f t="shared" si="48"/>
        <v>497</v>
      </c>
      <c r="AY40" s="13">
        <f t="shared" si="49"/>
        <v>497</v>
      </c>
      <c r="AZ40" s="13">
        <f t="shared" si="50"/>
        <v>495</v>
      </c>
      <c r="BA40" s="13">
        <f t="shared" si="51"/>
        <v>497</v>
      </c>
      <c r="BB40" s="13">
        <f t="shared" si="52"/>
        <v>230</v>
      </c>
      <c r="BC40" s="13">
        <f t="shared" si="53"/>
        <v>205</v>
      </c>
      <c r="BD40" s="13">
        <f t="shared" si="54"/>
        <v>196</v>
      </c>
      <c r="BE40" s="14">
        <f t="shared" si="55"/>
        <v>207</v>
      </c>
      <c r="BF40" s="13">
        <f t="shared" si="56"/>
        <v>187</v>
      </c>
      <c r="BG40" s="13">
        <f t="shared" si="57"/>
        <v>214</v>
      </c>
      <c r="BH40" s="13">
        <f t="shared" si="58"/>
        <v>230</v>
      </c>
      <c r="BI40" s="13">
        <f t="shared" si="59"/>
        <v>205</v>
      </c>
      <c r="BJ40" s="13">
        <f t="shared" si="60"/>
        <v>210</v>
      </c>
      <c r="BK40" s="13">
        <f t="shared" si="61"/>
        <v>239</v>
      </c>
      <c r="BL40" s="14">
        <f t="shared" si="62"/>
        <v>198</v>
      </c>
      <c r="BM40" s="13">
        <f t="shared" si="63"/>
        <v>221</v>
      </c>
      <c r="BN40" s="13">
        <f t="shared" si="64"/>
        <v>219</v>
      </c>
      <c r="BO40" s="13">
        <f t="shared" si="65"/>
        <v>201</v>
      </c>
      <c r="BP40" s="18">
        <f t="shared" si="33"/>
        <v>11367</v>
      </c>
    </row>
    <row r="41" spans="2:68" x14ac:dyDescent="0.15">
      <c r="B41" s="21" t="s">
        <v>70</v>
      </c>
      <c r="C41" s="22">
        <v>497</v>
      </c>
      <c r="D41" s="22">
        <v>508</v>
      </c>
      <c r="E41" s="22">
        <v>502</v>
      </c>
      <c r="F41" s="22">
        <v>499</v>
      </c>
      <c r="G41" s="22">
        <v>495</v>
      </c>
      <c r="H41" s="22">
        <v>491</v>
      </c>
      <c r="I41" s="22">
        <v>493</v>
      </c>
      <c r="J41" s="22">
        <v>493</v>
      </c>
      <c r="K41" s="22">
        <v>488</v>
      </c>
      <c r="L41" s="22">
        <v>486</v>
      </c>
      <c r="M41" s="22">
        <v>499</v>
      </c>
      <c r="N41" s="22">
        <v>488</v>
      </c>
      <c r="O41" s="22">
        <v>493</v>
      </c>
      <c r="P41" s="22">
        <v>497</v>
      </c>
      <c r="Q41" s="22">
        <v>497</v>
      </c>
      <c r="R41" s="22">
        <v>495</v>
      </c>
      <c r="S41" s="22">
        <v>495</v>
      </c>
      <c r="T41" s="22">
        <v>210</v>
      </c>
      <c r="U41" s="22">
        <v>219</v>
      </c>
      <c r="V41" s="22">
        <v>192</v>
      </c>
      <c r="W41" s="22">
        <v>203</v>
      </c>
      <c r="X41" s="22">
        <v>167</v>
      </c>
      <c r="Y41" s="22">
        <v>230</v>
      </c>
      <c r="Z41" s="22">
        <v>227</v>
      </c>
      <c r="AA41" s="22">
        <v>192</v>
      </c>
      <c r="AB41" s="22">
        <v>219</v>
      </c>
      <c r="AC41" s="22">
        <v>247</v>
      </c>
      <c r="AD41" s="22">
        <v>207</v>
      </c>
      <c r="AE41" s="22">
        <v>232</v>
      </c>
      <c r="AF41" s="22">
        <v>241</v>
      </c>
      <c r="AG41" s="22">
        <v>219</v>
      </c>
      <c r="AH41" s="22">
        <f t="shared" si="32"/>
        <v>11421</v>
      </c>
      <c r="AJ41" s="12" t="str">
        <f t="shared" si="34"/>
        <v>16:00-16:30</v>
      </c>
      <c r="AK41" s="14">
        <f t="shared" si="35"/>
        <v>497</v>
      </c>
      <c r="AL41" s="14">
        <f t="shared" si="36"/>
        <v>508</v>
      </c>
      <c r="AM41" s="14">
        <f t="shared" si="37"/>
        <v>502</v>
      </c>
      <c r="AN41" s="14">
        <f t="shared" si="38"/>
        <v>499</v>
      </c>
      <c r="AO41" s="14">
        <f t="shared" si="39"/>
        <v>495</v>
      </c>
      <c r="AP41" s="13">
        <f t="shared" si="40"/>
        <v>491</v>
      </c>
      <c r="AQ41" s="14">
        <f t="shared" si="41"/>
        <v>493</v>
      </c>
      <c r="AR41" s="13">
        <f t="shared" si="42"/>
        <v>493</v>
      </c>
      <c r="AS41" s="13">
        <f t="shared" si="43"/>
        <v>488</v>
      </c>
      <c r="AT41" s="13">
        <f t="shared" si="44"/>
        <v>486</v>
      </c>
      <c r="AU41" s="13">
        <f t="shared" si="45"/>
        <v>499</v>
      </c>
      <c r="AV41" s="13">
        <f t="shared" si="46"/>
        <v>488</v>
      </c>
      <c r="AW41" s="13">
        <f t="shared" si="47"/>
        <v>493</v>
      </c>
      <c r="AX41" s="14">
        <f t="shared" si="48"/>
        <v>497</v>
      </c>
      <c r="AY41" s="13">
        <f t="shared" si="49"/>
        <v>497</v>
      </c>
      <c r="AZ41" s="13">
        <f t="shared" si="50"/>
        <v>495</v>
      </c>
      <c r="BA41" s="13">
        <f t="shared" si="51"/>
        <v>495</v>
      </c>
      <c r="BB41" s="13">
        <f t="shared" si="52"/>
        <v>210</v>
      </c>
      <c r="BC41" s="13">
        <f t="shared" si="53"/>
        <v>219</v>
      </c>
      <c r="BD41" s="13">
        <f t="shared" si="54"/>
        <v>192</v>
      </c>
      <c r="BE41" s="14">
        <f t="shared" si="55"/>
        <v>203</v>
      </c>
      <c r="BF41" s="13">
        <f t="shared" si="56"/>
        <v>167</v>
      </c>
      <c r="BG41" s="13">
        <f t="shared" si="57"/>
        <v>230</v>
      </c>
      <c r="BH41" s="13">
        <f t="shared" si="58"/>
        <v>227</v>
      </c>
      <c r="BI41" s="13">
        <f t="shared" si="59"/>
        <v>192</v>
      </c>
      <c r="BJ41" s="13">
        <f t="shared" si="60"/>
        <v>219</v>
      </c>
      <c r="BK41" s="13">
        <f t="shared" si="61"/>
        <v>247</v>
      </c>
      <c r="BL41" s="14">
        <f t="shared" si="62"/>
        <v>207</v>
      </c>
      <c r="BM41" s="13">
        <f t="shared" si="63"/>
        <v>232</v>
      </c>
      <c r="BN41" s="13">
        <f t="shared" si="64"/>
        <v>241</v>
      </c>
      <c r="BO41" s="13">
        <f t="shared" si="65"/>
        <v>219</v>
      </c>
      <c r="BP41" s="22">
        <f t="shared" si="33"/>
        <v>11421</v>
      </c>
    </row>
    <row r="42" spans="2:68" x14ac:dyDescent="0.15">
      <c r="B42" s="15" t="s">
        <v>71</v>
      </c>
      <c r="C42" s="16">
        <v>497</v>
      </c>
      <c r="D42" s="16">
        <v>506</v>
      </c>
      <c r="E42" s="16">
        <v>504</v>
      </c>
      <c r="F42" s="16">
        <v>499</v>
      </c>
      <c r="G42" s="16">
        <v>493</v>
      </c>
      <c r="H42" s="16">
        <v>493</v>
      </c>
      <c r="I42" s="16">
        <v>495</v>
      </c>
      <c r="J42" s="16">
        <v>495</v>
      </c>
      <c r="K42" s="16">
        <v>488</v>
      </c>
      <c r="L42" s="16">
        <v>488</v>
      </c>
      <c r="M42" s="16">
        <v>497</v>
      </c>
      <c r="N42" s="16">
        <v>488</v>
      </c>
      <c r="O42" s="16">
        <v>495</v>
      </c>
      <c r="P42" s="16">
        <v>497</v>
      </c>
      <c r="Q42" s="16">
        <v>504</v>
      </c>
      <c r="R42" s="16">
        <v>495</v>
      </c>
      <c r="S42" s="16">
        <v>497</v>
      </c>
      <c r="T42" s="16">
        <v>185</v>
      </c>
      <c r="U42" s="16">
        <v>205</v>
      </c>
      <c r="V42" s="16">
        <v>183</v>
      </c>
      <c r="W42" s="16">
        <v>187</v>
      </c>
      <c r="X42" s="16">
        <v>185</v>
      </c>
      <c r="Y42" s="16">
        <v>214</v>
      </c>
      <c r="Z42" s="16">
        <v>252</v>
      </c>
      <c r="AA42" s="16">
        <v>198</v>
      </c>
      <c r="AB42" s="16">
        <v>210</v>
      </c>
      <c r="AC42" s="16">
        <v>221</v>
      </c>
      <c r="AD42" s="16">
        <v>196</v>
      </c>
      <c r="AE42" s="16">
        <v>234</v>
      </c>
      <c r="AF42" s="16">
        <v>227</v>
      </c>
      <c r="AG42" s="16">
        <v>230</v>
      </c>
      <c r="AH42" s="16">
        <f t="shared" si="32"/>
        <v>11358</v>
      </c>
      <c r="AJ42" s="12" t="str">
        <f t="shared" si="34"/>
        <v>16:30-17:00</v>
      </c>
      <c r="AK42" s="14">
        <f t="shared" si="35"/>
        <v>497</v>
      </c>
      <c r="AL42" s="14">
        <f t="shared" si="36"/>
        <v>506</v>
      </c>
      <c r="AM42" s="14">
        <f t="shared" si="37"/>
        <v>504</v>
      </c>
      <c r="AN42" s="14">
        <f t="shared" si="38"/>
        <v>499</v>
      </c>
      <c r="AO42" s="14">
        <f t="shared" si="39"/>
        <v>493</v>
      </c>
      <c r="AP42" s="13">
        <f t="shared" si="40"/>
        <v>493</v>
      </c>
      <c r="AQ42" s="14">
        <f t="shared" si="41"/>
        <v>495</v>
      </c>
      <c r="AR42" s="13">
        <f t="shared" si="42"/>
        <v>495</v>
      </c>
      <c r="AS42" s="13">
        <f t="shared" si="43"/>
        <v>488</v>
      </c>
      <c r="AT42" s="13">
        <f t="shared" si="44"/>
        <v>488</v>
      </c>
      <c r="AU42" s="13">
        <f t="shared" si="45"/>
        <v>497</v>
      </c>
      <c r="AV42" s="13">
        <f t="shared" si="46"/>
        <v>488</v>
      </c>
      <c r="AW42" s="13">
        <f t="shared" si="47"/>
        <v>495</v>
      </c>
      <c r="AX42" s="14">
        <f t="shared" si="48"/>
        <v>497</v>
      </c>
      <c r="AY42" s="13">
        <f t="shared" si="49"/>
        <v>504</v>
      </c>
      <c r="AZ42" s="13">
        <f t="shared" si="50"/>
        <v>495</v>
      </c>
      <c r="BA42" s="13">
        <f t="shared" si="51"/>
        <v>497</v>
      </c>
      <c r="BB42" s="13">
        <f t="shared" si="52"/>
        <v>185</v>
      </c>
      <c r="BC42" s="13">
        <f t="shared" si="53"/>
        <v>205</v>
      </c>
      <c r="BD42" s="13">
        <f t="shared" si="54"/>
        <v>183</v>
      </c>
      <c r="BE42" s="14">
        <f t="shared" si="55"/>
        <v>187</v>
      </c>
      <c r="BF42" s="13">
        <f t="shared" si="56"/>
        <v>185</v>
      </c>
      <c r="BG42" s="13">
        <f t="shared" si="57"/>
        <v>214</v>
      </c>
      <c r="BH42" s="13">
        <f t="shared" si="58"/>
        <v>252</v>
      </c>
      <c r="BI42" s="13">
        <f t="shared" si="59"/>
        <v>198</v>
      </c>
      <c r="BJ42" s="13">
        <f t="shared" si="60"/>
        <v>210</v>
      </c>
      <c r="BK42" s="13">
        <f t="shared" si="61"/>
        <v>221</v>
      </c>
      <c r="BL42" s="14">
        <f t="shared" si="62"/>
        <v>196</v>
      </c>
      <c r="BM42" s="13">
        <f t="shared" si="63"/>
        <v>234</v>
      </c>
      <c r="BN42" s="13">
        <f t="shared" si="64"/>
        <v>227</v>
      </c>
      <c r="BO42" s="13">
        <f t="shared" si="65"/>
        <v>230</v>
      </c>
      <c r="BP42" s="16">
        <f t="shared" si="33"/>
        <v>11358</v>
      </c>
    </row>
    <row r="43" spans="2:68" x14ac:dyDescent="0.15">
      <c r="B43" s="15" t="s">
        <v>72</v>
      </c>
      <c r="C43" s="16">
        <v>502</v>
      </c>
      <c r="D43" s="16">
        <v>504</v>
      </c>
      <c r="E43" s="16">
        <v>504</v>
      </c>
      <c r="F43" s="16">
        <v>499</v>
      </c>
      <c r="G43" s="16">
        <v>504</v>
      </c>
      <c r="H43" s="16">
        <v>495</v>
      </c>
      <c r="I43" s="16">
        <v>499</v>
      </c>
      <c r="J43" s="16">
        <v>493</v>
      </c>
      <c r="K43" s="16">
        <v>495</v>
      </c>
      <c r="L43" s="16">
        <v>495</v>
      </c>
      <c r="M43" s="16">
        <v>502</v>
      </c>
      <c r="N43" s="16">
        <v>493</v>
      </c>
      <c r="O43" s="16">
        <v>495</v>
      </c>
      <c r="P43" s="16">
        <v>497</v>
      </c>
      <c r="Q43" s="16">
        <v>504</v>
      </c>
      <c r="R43" s="16">
        <v>499</v>
      </c>
      <c r="S43" s="16">
        <v>504</v>
      </c>
      <c r="T43" s="16">
        <v>207</v>
      </c>
      <c r="U43" s="16">
        <v>225</v>
      </c>
      <c r="V43" s="16">
        <v>205</v>
      </c>
      <c r="W43" s="16">
        <v>190</v>
      </c>
      <c r="X43" s="16">
        <v>198</v>
      </c>
      <c r="Y43" s="16">
        <v>216</v>
      </c>
      <c r="Z43" s="16">
        <v>243</v>
      </c>
      <c r="AA43" s="16">
        <v>185</v>
      </c>
      <c r="AB43" s="16">
        <v>219</v>
      </c>
      <c r="AC43" s="16">
        <v>214</v>
      </c>
      <c r="AD43" s="16">
        <v>214</v>
      </c>
      <c r="AE43" s="16">
        <v>219</v>
      </c>
      <c r="AF43" s="16">
        <v>241</v>
      </c>
      <c r="AG43" s="16">
        <v>236</v>
      </c>
      <c r="AH43" s="16">
        <f t="shared" si="32"/>
        <v>11496</v>
      </c>
      <c r="AJ43" s="12" t="str">
        <f t="shared" si="34"/>
        <v>17:00-17:30</v>
      </c>
      <c r="AK43" s="14">
        <f t="shared" si="35"/>
        <v>502</v>
      </c>
      <c r="AL43" s="14">
        <f t="shared" si="36"/>
        <v>504</v>
      </c>
      <c r="AM43" s="14">
        <f t="shared" si="37"/>
        <v>504</v>
      </c>
      <c r="AN43" s="14">
        <f t="shared" si="38"/>
        <v>499</v>
      </c>
      <c r="AO43" s="14">
        <f t="shared" si="39"/>
        <v>504</v>
      </c>
      <c r="AP43" s="13">
        <f t="shared" si="40"/>
        <v>495</v>
      </c>
      <c r="AQ43" s="14">
        <f t="shared" si="41"/>
        <v>499</v>
      </c>
      <c r="AR43" s="13">
        <f t="shared" si="42"/>
        <v>493</v>
      </c>
      <c r="AS43" s="13">
        <f t="shared" si="43"/>
        <v>495</v>
      </c>
      <c r="AT43" s="13">
        <f t="shared" si="44"/>
        <v>495</v>
      </c>
      <c r="AU43" s="13">
        <f t="shared" si="45"/>
        <v>502</v>
      </c>
      <c r="AV43" s="13">
        <f t="shared" si="46"/>
        <v>493</v>
      </c>
      <c r="AW43" s="13">
        <f t="shared" si="47"/>
        <v>495</v>
      </c>
      <c r="AX43" s="14">
        <f t="shared" si="48"/>
        <v>497</v>
      </c>
      <c r="AY43" s="13">
        <f t="shared" si="49"/>
        <v>504</v>
      </c>
      <c r="AZ43" s="13">
        <f t="shared" si="50"/>
        <v>499</v>
      </c>
      <c r="BA43" s="13">
        <f t="shared" si="51"/>
        <v>504</v>
      </c>
      <c r="BB43" s="13">
        <f t="shared" si="52"/>
        <v>207</v>
      </c>
      <c r="BC43" s="13">
        <f t="shared" si="53"/>
        <v>225</v>
      </c>
      <c r="BD43" s="13">
        <f t="shared" si="54"/>
        <v>205</v>
      </c>
      <c r="BE43" s="14">
        <f t="shared" si="55"/>
        <v>190</v>
      </c>
      <c r="BF43" s="13">
        <f t="shared" si="56"/>
        <v>198</v>
      </c>
      <c r="BG43" s="13">
        <f t="shared" si="57"/>
        <v>216</v>
      </c>
      <c r="BH43" s="13">
        <f t="shared" si="58"/>
        <v>243</v>
      </c>
      <c r="BI43" s="13">
        <f t="shared" si="59"/>
        <v>185</v>
      </c>
      <c r="BJ43" s="13">
        <f t="shared" si="60"/>
        <v>219</v>
      </c>
      <c r="BK43" s="13">
        <f t="shared" si="61"/>
        <v>214</v>
      </c>
      <c r="BL43" s="14">
        <f t="shared" si="62"/>
        <v>214</v>
      </c>
      <c r="BM43" s="13">
        <f t="shared" si="63"/>
        <v>219</v>
      </c>
      <c r="BN43" s="13">
        <f t="shared" si="64"/>
        <v>241</v>
      </c>
      <c r="BO43" s="13">
        <f t="shared" si="65"/>
        <v>236</v>
      </c>
      <c r="BP43" s="16">
        <f t="shared" si="33"/>
        <v>11496</v>
      </c>
    </row>
    <row r="44" spans="2:68" x14ac:dyDescent="0.15">
      <c r="B44" s="15" t="s">
        <v>73</v>
      </c>
      <c r="C44" s="16">
        <v>504</v>
      </c>
      <c r="D44" s="16">
        <v>506</v>
      </c>
      <c r="E44" s="16">
        <v>506</v>
      </c>
      <c r="F44" s="16">
        <v>499</v>
      </c>
      <c r="G44" s="16">
        <v>499</v>
      </c>
      <c r="H44" s="16">
        <v>495</v>
      </c>
      <c r="I44" s="16">
        <v>497</v>
      </c>
      <c r="J44" s="16">
        <v>493</v>
      </c>
      <c r="K44" s="16">
        <v>495</v>
      </c>
      <c r="L44" s="16">
        <v>495</v>
      </c>
      <c r="M44" s="16">
        <v>499</v>
      </c>
      <c r="N44" s="16">
        <v>491</v>
      </c>
      <c r="O44" s="16">
        <v>482</v>
      </c>
      <c r="P44" s="16">
        <v>497</v>
      </c>
      <c r="Q44" s="16">
        <v>502</v>
      </c>
      <c r="R44" s="16">
        <v>502</v>
      </c>
      <c r="S44" s="16">
        <v>504</v>
      </c>
      <c r="T44" s="16">
        <v>192</v>
      </c>
      <c r="U44" s="16">
        <v>227</v>
      </c>
      <c r="V44" s="16">
        <v>212</v>
      </c>
      <c r="W44" s="16">
        <v>187</v>
      </c>
      <c r="X44" s="16">
        <v>190</v>
      </c>
      <c r="Y44" s="16">
        <v>219</v>
      </c>
      <c r="Z44" s="16">
        <v>252</v>
      </c>
      <c r="AA44" s="16">
        <v>201</v>
      </c>
      <c r="AB44" s="16">
        <v>225</v>
      </c>
      <c r="AC44" s="16">
        <v>185</v>
      </c>
      <c r="AD44" s="16">
        <v>201</v>
      </c>
      <c r="AE44" s="16">
        <v>219</v>
      </c>
      <c r="AF44" s="16">
        <v>230</v>
      </c>
      <c r="AG44" s="16">
        <v>227</v>
      </c>
      <c r="AH44" s="16">
        <f t="shared" si="32"/>
        <v>11433</v>
      </c>
      <c r="AJ44" s="12" t="str">
        <f t="shared" si="34"/>
        <v>17:30-18:00</v>
      </c>
      <c r="AK44" s="14">
        <f t="shared" si="35"/>
        <v>504</v>
      </c>
      <c r="AL44" s="14">
        <f t="shared" si="36"/>
        <v>506</v>
      </c>
      <c r="AM44" s="14">
        <f t="shared" si="37"/>
        <v>506</v>
      </c>
      <c r="AN44" s="14">
        <f t="shared" si="38"/>
        <v>499</v>
      </c>
      <c r="AO44" s="14">
        <f t="shared" si="39"/>
        <v>499</v>
      </c>
      <c r="AP44" s="13">
        <f t="shared" si="40"/>
        <v>495</v>
      </c>
      <c r="AQ44" s="14">
        <f t="shared" si="41"/>
        <v>497</v>
      </c>
      <c r="AR44" s="13">
        <f t="shared" si="42"/>
        <v>493</v>
      </c>
      <c r="AS44" s="13">
        <f t="shared" si="43"/>
        <v>495</v>
      </c>
      <c r="AT44" s="13">
        <f t="shared" si="44"/>
        <v>495</v>
      </c>
      <c r="AU44" s="13">
        <f t="shared" si="45"/>
        <v>499</v>
      </c>
      <c r="AV44" s="13">
        <f t="shared" si="46"/>
        <v>491</v>
      </c>
      <c r="AW44" s="13">
        <f t="shared" si="47"/>
        <v>482</v>
      </c>
      <c r="AX44" s="14">
        <f t="shared" si="48"/>
        <v>497</v>
      </c>
      <c r="AY44" s="13">
        <f t="shared" si="49"/>
        <v>502</v>
      </c>
      <c r="AZ44" s="13">
        <f t="shared" si="50"/>
        <v>502</v>
      </c>
      <c r="BA44" s="13">
        <f t="shared" si="51"/>
        <v>504</v>
      </c>
      <c r="BB44" s="13">
        <f t="shared" si="52"/>
        <v>192</v>
      </c>
      <c r="BC44" s="13">
        <f t="shared" si="53"/>
        <v>227</v>
      </c>
      <c r="BD44" s="13">
        <f t="shared" si="54"/>
        <v>212</v>
      </c>
      <c r="BE44" s="14">
        <f t="shared" si="55"/>
        <v>187</v>
      </c>
      <c r="BF44" s="13">
        <f t="shared" si="56"/>
        <v>190</v>
      </c>
      <c r="BG44" s="13">
        <f t="shared" si="57"/>
        <v>219</v>
      </c>
      <c r="BH44" s="13">
        <f t="shared" si="58"/>
        <v>252</v>
      </c>
      <c r="BI44" s="13">
        <f t="shared" si="59"/>
        <v>201</v>
      </c>
      <c r="BJ44" s="13">
        <f t="shared" si="60"/>
        <v>225</v>
      </c>
      <c r="BK44" s="13">
        <f t="shared" si="61"/>
        <v>185</v>
      </c>
      <c r="BL44" s="14">
        <f t="shared" si="62"/>
        <v>201</v>
      </c>
      <c r="BM44" s="13">
        <f t="shared" si="63"/>
        <v>219</v>
      </c>
      <c r="BN44" s="13">
        <f t="shared" si="64"/>
        <v>230</v>
      </c>
      <c r="BO44" s="13">
        <f t="shared" si="65"/>
        <v>227</v>
      </c>
      <c r="BP44" s="16">
        <f t="shared" si="33"/>
        <v>11433</v>
      </c>
    </row>
    <row r="45" spans="2:68" x14ac:dyDescent="0.15">
      <c r="B45" s="15" t="s">
        <v>74</v>
      </c>
      <c r="C45" s="16">
        <v>504</v>
      </c>
      <c r="D45" s="16">
        <v>506</v>
      </c>
      <c r="E45" s="16">
        <v>504</v>
      </c>
      <c r="F45" s="16">
        <v>499</v>
      </c>
      <c r="G45" s="16">
        <v>502</v>
      </c>
      <c r="H45" s="16">
        <v>497</v>
      </c>
      <c r="I45" s="16">
        <v>497</v>
      </c>
      <c r="J45" s="16">
        <v>497</v>
      </c>
      <c r="K45" s="16">
        <v>499</v>
      </c>
      <c r="L45" s="16">
        <v>495</v>
      </c>
      <c r="M45" s="16">
        <v>504</v>
      </c>
      <c r="N45" s="16">
        <v>493</v>
      </c>
      <c r="O45" s="16">
        <v>473</v>
      </c>
      <c r="P45" s="16">
        <v>477</v>
      </c>
      <c r="Q45" s="16">
        <v>506</v>
      </c>
      <c r="R45" s="16">
        <v>499</v>
      </c>
      <c r="S45" s="16">
        <v>502</v>
      </c>
      <c r="T45" s="16">
        <v>178</v>
      </c>
      <c r="U45" s="16">
        <v>194</v>
      </c>
      <c r="V45" s="16">
        <v>196</v>
      </c>
      <c r="W45" s="16">
        <v>178</v>
      </c>
      <c r="X45" s="16">
        <v>190</v>
      </c>
      <c r="Y45" s="16">
        <v>210</v>
      </c>
      <c r="Z45" s="16">
        <v>263</v>
      </c>
      <c r="AA45" s="16">
        <v>190</v>
      </c>
      <c r="AB45" s="16">
        <v>214</v>
      </c>
      <c r="AC45" s="16">
        <v>194</v>
      </c>
      <c r="AD45" s="16">
        <v>198</v>
      </c>
      <c r="AE45" s="16">
        <v>225</v>
      </c>
      <c r="AF45" s="16">
        <v>245</v>
      </c>
      <c r="AG45" s="16">
        <v>241</v>
      </c>
      <c r="AH45" s="16">
        <f t="shared" si="32"/>
        <v>11370</v>
      </c>
      <c r="AJ45" s="12" t="str">
        <f t="shared" si="34"/>
        <v>18:00-18:30</v>
      </c>
      <c r="AK45" s="14">
        <f t="shared" si="35"/>
        <v>504</v>
      </c>
      <c r="AL45" s="14">
        <f t="shared" si="36"/>
        <v>506</v>
      </c>
      <c r="AM45" s="14">
        <f t="shared" si="37"/>
        <v>504</v>
      </c>
      <c r="AN45" s="14">
        <f t="shared" si="38"/>
        <v>499</v>
      </c>
      <c r="AO45" s="14">
        <f t="shared" si="39"/>
        <v>502</v>
      </c>
      <c r="AP45" s="13">
        <f t="shared" si="40"/>
        <v>497</v>
      </c>
      <c r="AQ45" s="14">
        <f t="shared" si="41"/>
        <v>497</v>
      </c>
      <c r="AR45" s="13">
        <f t="shared" si="42"/>
        <v>497</v>
      </c>
      <c r="AS45" s="13">
        <f t="shared" si="43"/>
        <v>499</v>
      </c>
      <c r="AT45" s="13">
        <f t="shared" si="44"/>
        <v>495</v>
      </c>
      <c r="AU45" s="13">
        <f t="shared" si="45"/>
        <v>504</v>
      </c>
      <c r="AV45" s="13">
        <f t="shared" si="46"/>
        <v>493</v>
      </c>
      <c r="AW45" s="13">
        <f t="shared" si="47"/>
        <v>473</v>
      </c>
      <c r="AX45" s="14">
        <f t="shared" si="48"/>
        <v>477</v>
      </c>
      <c r="AY45" s="13">
        <f t="shared" si="49"/>
        <v>506</v>
      </c>
      <c r="AZ45" s="13">
        <f t="shared" si="50"/>
        <v>499</v>
      </c>
      <c r="BA45" s="13">
        <f t="shared" si="51"/>
        <v>502</v>
      </c>
      <c r="BB45" s="13">
        <f t="shared" si="52"/>
        <v>178</v>
      </c>
      <c r="BC45" s="13">
        <f t="shared" si="53"/>
        <v>194</v>
      </c>
      <c r="BD45" s="13">
        <f t="shared" si="54"/>
        <v>196</v>
      </c>
      <c r="BE45" s="14">
        <f t="shared" si="55"/>
        <v>178</v>
      </c>
      <c r="BF45" s="13">
        <f t="shared" si="56"/>
        <v>190</v>
      </c>
      <c r="BG45" s="13">
        <f t="shared" si="57"/>
        <v>210</v>
      </c>
      <c r="BH45" s="13">
        <f t="shared" si="58"/>
        <v>263</v>
      </c>
      <c r="BI45" s="13">
        <f t="shared" si="59"/>
        <v>190</v>
      </c>
      <c r="BJ45" s="13">
        <f t="shared" si="60"/>
        <v>214</v>
      </c>
      <c r="BK45" s="13">
        <f t="shared" si="61"/>
        <v>194</v>
      </c>
      <c r="BL45" s="14">
        <f t="shared" si="62"/>
        <v>198</v>
      </c>
      <c r="BM45" s="13">
        <f t="shared" si="63"/>
        <v>225</v>
      </c>
      <c r="BN45" s="13">
        <f t="shared" si="64"/>
        <v>245</v>
      </c>
      <c r="BO45" s="13">
        <f t="shared" si="65"/>
        <v>241</v>
      </c>
      <c r="BP45" s="16">
        <f t="shared" si="33"/>
        <v>11370</v>
      </c>
    </row>
    <row r="46" spans="2:68" x14ac:dyDescent="0.15">
      <c r="B46" s="15" t="s">
        <v>75</v>
      </c>
      <c r="C46" s="16">
        <v>504</v>
      </c>
      <c r="D46" s="16">
        <v>504</v>
      </c>
      <c r="E46" s="16">
        <v>502</v>
      </c>
      <c r="F46" s="16">
        <v>502</v>
      </c>
      <c r="G46" s="16">
        <v>499</v>
      </c>
      <c r="H46" s="16">
        <v>497</v>
      </c>
      <c r="I46" s="16">
        <v>495</v>
      </c>
      <c r="J46" s="16">
        <v>502</v>
      </c>
      <c r="K46" s="16">
        <v>497</v>
      </c>
      <c r="L46" s="16">
        <v>495</v>
      </c>
      <c r="M46" s="16">
        <v>497</v>
      </c>
      <c r="N46" s="16">
        <v>491</v>
      </c>
      <c r="O46" s="16">
        <v>479</v>
      </c>
      <c r="P46" s="16">
        <v>499</v>
      </c>
      <c r="Q46" s="16">
        <v>504</v>
      </c>
      <c r="R46" s="16">
        <v>499</v>
      </c>
      <c r="S46" s="16">
        <v>506</v>
      </c>
      <c r="T46" s="16">
        <v>196</v>
      </c>
      <c r="U46" s="16">
        <v>198</v>
      </c>
      <c r="V46" s="16">
        <v>203</v>
      </c>
      <c r="W46" s="16">
        <v>183</v>
      </c>
      <c r="X46" s="16">
        <v>181</v>
      </c>
      <c r="Y46" s="16">
        <v>225</v>
      </c>
      <c r="Z46" s="16">
        <v>250</v>
      </c>
      <c r="AA46" s="16">
        <v>172</v>
      </c>
      <c r="AB46" s="16">
        <v>207</v>
      </c>
      <c r="AC46" s="16">
        <v>214</v>
      </c>
      <c r="AD46" s="16">
        <v>187</v>
      </c>
      <c r="AE46" s="16">
        <v>187</v>
      </c>
      <c r="AF46" s="16">
        <v>216</v>
      </c>
      <c r="AG46" s="16">
        <v>241</v>
      </c>
      <c r="AH46" s="16">
        <f t="shared" si="32"/>
        <v>11332</v>
      </c>
      <c r="AJ46" s="12" t="str">
        <f t="shared" si="34"/>
        <v>18:30-19:00</v>
      </c>
      <c r="AK46" s="14">
        <f t="shared" si="35"/>
        <v>504</v>
      </c>
      <c r="AL46" s="14">
        <f t="shared" si="36"/>
        <v>504</v>
      </c>
      <c r="AM46" s="14">
        <f t="shared" si="37"/>
        <v>502</v>
      </c>
      <c r="AN46" s="14">
        <f t="shared" si="38"/>
        <v>502</v>
      </c>
      <c r="AO46" s="14">
        <f t="shared" si="39"/>
        <v>499</v>
      </c>
      <c r="AP46" s="13">
        <f t="shared" si="40"/>
        <v>497</v>
      </c>
      <c r="AQ46" s="14">
        <f t="shared" si="41"/>
        <v>495</v>
      </c>
      <c r="AR46" s="13">
        <f t="shared" si="42"/>
        <v>502</v>
      </c>
      <c r="AS46" s="13">
        <f t="shared" si="43"/>
        <v>497</v>
      </c>
      <c r="AT46" s="13">
        <f t="shared" si="44"/>
        <v>495</v>
      </c>
      <c r="AU46" s="13">
        <f t="shared" si="45"/>
        <v>497</v>
      </c>
      <c r="AV46" s="13">
        <f t="shared" si="46"/>
        <v>491</v>
      </c>
      <c r="AW46" s="13">
        <f t="shared" si="47"/>
        <v>479</v>
      </c>
      <c r="AX46" s="14">
        <f t="shared" si="48"/>
        <v>499</v>
      </c>
      <c r="AY46" s="13">
        <f t="shared" si="49"/>
        <v>504</v>
      </c>
      <c r="AZ46" s="13">
        <f t="shared" si="50"/>
        <v>499</v>
      </c>
      <c r="BA46" s="13">
        <f t="shared" si="51"/>
        <v>506</v>
      </c>
      <c r="BB46" s="13">
        <f t="shared" si="52"/>
        <v>196</v>
      </c>
      <c r="BC46" s="13">
        <f t="shared" si="53"/>
        <v>198</v>
      </c>
      <c r="BD46" s="13">
        <f t="shared" si="54"/>
        <v>203</v>
      </c>
      <c r="BE46" s="14">
        <f t="shared" si="55"/>
        <v>183</v>
      </c>
      <c r="BF46" s="13">
        <f t="shared" si="56"/>
        <v>181</v>
      </c>
      <c r="BG46" s="13">
        <f t="shared" si="57"/>
        <v>225</v>
      </c>
      <c r="BH46" s="13">
        <f t="shared" si="58"/>
        <v>250</v>
      </c>
      <c r="BI46" s="13">
        <f t="shared" si="59"/>
        <v>172</v>
      </c>
      <c r="BJ46" s="13">
        <f t="shared" si="60"/>
        <v>207</v>
      </c>
      <c r="BK46" s="13">
        <f t="shared" si="61"/>
        <v>214</v>
      </c>
      <c r="BL46" s="14">
        <f t="shared" si="62"/>
        <v>187</v>
      </c>
      <c r="BM46" s="13">
        <f t="shared" si="63"/>
        <v>187</v>
      </c>
      <c r="BN46" s="13">
        <f t="shared" si="64"/>
        <v>216</v>
      </c>
      <c r="BO46" s="13">
        <f t="shared" si="65"/>
        <v>241</v>
      </c>
      <c r="BP46" s="16">
        <f t="shared" si="33"/>
        <v>11332</v>
      </c>
    </row>
    <row r="47" spans="2:68" x14ac:dyDescent="0.15">
      <c r="B47" s="15" t="s">
        <v>76</v>
      </c>
      <c r="C47" s="16">
        <v>504</v>
      </c>
      <c r="D47" s="16">
        <v>504</v>
      </c>
      <c r="E47" s="16">
        <v>495</v>
      </c>
      <c r="F47" s="16">
        <v>499</v>
      </c>
      <c r="G47" s="16">
        <v>504</v>
      </c>
      <c r="H47" s="16">
        <v>497</v>
      </c>
      <c r="I47" s="16">
        <v>495</v>
      </c>
      <c r="J47" s="16">
        <v>499</v>
      </c>
      <c r="K47" s="16">
        <v>502</v>
      </c>
      <c r="L47" s="16">
        <v>495</v>
      </c>
      <c r="M47" s="16">
        <v>499</v>
      </c>
      <c r="N47" s="16">
        <v>493</v>
      </c>
      <c r="O47" s="16">
        <v>470</v>
      </c>
      <c r="P47" s="16">
        <v>502</v>
      </c>
      <c r="Q47" s="16">
        <v>504</v>
      </c>
      <c r="R47" s="16">
        <v>502</v>
      </c>
      <c r="S47" s="16">
        <v>504</v>
      </c>
      <c r="T47" s="16">
        <v>196</v>
      </c>
      <c r="U47" s="16">
        <v>219</v>
      </c>
      <c r="V47" s="16">
        <v>205</v>
      </c>
      <c r="W47" s="16">
        <v>181</v>
      </c>
      <c r="X47" s="16">
        <v>143</v>
      </c>
      <c r="Y47" s="16">
        <v>198</v>
      </c>
      <c r="Z47" s="16">
        <v>285</v>
      </c>
      <c r="AA47" s="16">
        <v>187</v>
      </c>
      <c r="AB47" s="16">
        <v>181</v>
      </c>
      <c r="AC47" s="16">
        <v>207</v>
      </c>
      <c r="AD47" s="16">
        <v>203</v>
      </c>
      <c r="AE47" s="16">
        <v>214</v>
      </c>
      <c r="AF47" s="16">
        <v>194</v>
      </c>
      <c r="AG47" s="16">
        <v>214</v>
      </c>
      <c r="AH47" s="16">
        <f t="shared" si="32"/>
        <v>11295</v>
      </c>
      <c r="AJ47" s="12" t="str">
        <f t="shared" si="34"/>
        <v>19:00-19:30</v>
      </c>
      <c r="AK47" s="14">
        <f t="shared" si="35"/>
        <v>504</v>
      </c>
      <c r="AL47" s="14">
        <f t="shared" si="36"/>
        <v>504</v>
      </c>
      <c r="AM47" s="14">
        <f t="shared" si="37"/>
        <v>495</v>
      </c>
      <c r="AN47" s="14">
        <f t="shared" si="38"/>
        <v>499</v>
      </c>
      <c r="AO47" s="14">
        <f t="shared" si="39"/>
        <v>504</v>
      </c>
      <c r="AP47" s="13">
        <f t="shared" si="40"/>
        <v>497</v>
      </c>
      <c r="AQ47" s="14">
        <f t="shared" si="41"/>
        <v>495</v>
      </c>
      <c r="AR47" s="13">
        <f t="shared" si="42"/>
        <v>499</v>
      </c>
      <c r="AS47" s="13">
        <f t="shared" si="43"/>
        <v>502</v>
      </c>
      <c r="AT47" s="13">
        <f t="shared" si="44"/>
        <v>495</v>
      </c>
      <c r="AU47" s="13">
        <f t="shared" si="45"/>
        <v>499</v>
      </c>
      <c r="AV47" s="13">
        <f t="shared" si="46"/>
        <v>493</v>
      </c>
      <c r="AW47" s="13">
        <f t="shared" si="47"/>
        <v>470</v>
      </c>
      <c r="AX47" s="14">
        <f t="shared" si="48"/>
        <v>502</v>
      </c>
      <c r="AY47" s="13">
        <f t="shared" si="49"/>
        <v>504</v>
      </c>
      <c r="AZ47" s="13">
        <f t="shared" si="50"/>
        <v>502</v>
      </c>
      <c r="BA47" s="13">
        <f t="shared" si="51"/>
        <v>504</v>
      </c>
      <c r="BB47" s="13">
        <f t="shared" si="52"/>
        <v>196</v>
      </c>
      <c r="BC47" s="13">
        <f t="shared" si="53"/>
        <v>219</v>
      </c>
      <c r="BD47" s="13">
        <f t="shared" si="54"/>
        <v>205</v>
      </c>
      <c r="BE47" s="14">
        <f t="shared" si="55"/>
        <v>181</v>
      </c>
      <c r="BF47" s="13">
        <f t="shared" si="56"/>
        <v>143</v>
      </c>
      <c r="BG47" s="13">
        <f t="shared" si="57"/>
        <v>198</v>
      </c>
      <c r="BH47" s="13">
        <f t="shared" si="58"/>
        <v>285</v>
      </c>
      <c r="BI47" s="13">
        <f t="shared" si="59"/>
        <v>187</v>
      </c>
      <c r="BJ47" s="13">
        <f t="shared" si="60"/>
        <v>181</v>
      </c>
      <c r="BK47" s="13">
        <f t="shared" si="61"/>
        <v>207</v>
      </c>
      <c r="BL47" s="14">
        <f t="shared" si="62"/>
        <v>203</v>
      </c>
      <c r="BM47" s="13">
        <f t="shared" si="63"/>
        <v>214</v>
      </c>
      <c r="BN47" s="13">
        <f t="shared" si="64"/>
        <v>194</v>
      </c>
      <c r="BO47" s="13">
        <f t="shared" si="65"/>
        <v>214</v>
      </c>
      <c r="BP47" s="16">
        <f t="shared" si="33"/>
        <v>11295</v>
      </c>
    </row>
    <row r="48" spans="2:68" x14ac:dyDescent="0.15">
      <c r="B48" s="15" t="s">
        <v>77</v>
      </c>
      <c r="C48" s="16">
        <v>506</v>
      </c>
      <c r="D48" s="16">
        <v>504</v>
      </c>
      <c r="E48" s="16">
        <v>488</v>
      </c>
      <c r="F48" s="16">
        <v>504</v>
      </c>
      <c r="G48" s="16">
        <v>504</v>
      </c>
      <c r="H48" s="16">
        <v>495</v>
      </c>
      <c r="I48" s="16">
        <v>491</v>
      </c>
      <c r="J48" s="16">
        <v>502</v>
      </c>
      <c r="K48" s="16">
        <v>499</v>
      </c>
      <c r="L48" s="16">
        <v>495</v>
      </c>
      <c r="M48" s="16">
        <v>499</v>
      </c>
      <c r="N48" s="16">
        <v>495</v>
      </c>
      <c r="O48" s="16">
        <v>493</v>
      </c>
      <c r="P48" s="16">
        <v>497</v>
      </c>
      <c r="Q48" s="16">
        <v>504</v>
      </c>
      <c r="R48" s="16">
        <v>504</v>
      </c>
      <c r="S48" s="16">
        <v>497</v>
      </c>
      <c r="T48" s="16">
        <v>196</v>
      </c>
      <c r="U48" s="16">
        <v>230</v>
      </c>
      <c r="V48" s="16">
        <v>225</v>
      </c>
      <c r="W48" s="16">
        <v>198</v>
      </c>
      <c r="X48" s="16">
        <v>210</v>
      </c>
      <c r="Y48" s="16">
        <v>254</v>
      </c>
      <c r="Z48" s="16">
        <v>256</v>
      </c>
      <c r="AA48" s="16">
        <v>219</v>
      </c>
      <c r="AB48" s="16">
        <v>174</v>
      </c>
      <c r="AC48" s="16">
        <v>203</v>
      </c>
      <c r="AD48" s="16">
        <v>207</v>
      </c>
      <c r="AE48" s="16">
        <v>219</v>
      </c>
      <c r="AF48" s="16">
        <v>181</v>
      </c>
      <c r="AG48" s="16">
        <v>190</v>
      </c>
      <c r="AH48" s="16">
        <f t="shared" si="32"/>
        <v>11439</v>
      </c>
      <c r="AJ48" s="12" t="str">
        <f t="shared" si="34"/>
        <v>19:30-20:00</v>
      </c>
      <c r="AK48" s="14">
        <f t="shared" si="35"/>
        <v>506</v>
      </c>
      <c r="AL48" s="14">
        <f t="shared" si="36"/>
        <v>504</v>
      </c>
      <c r="AM48" s="14">
        <f t="shared" si="37"/>
        <v>488</v>
      </c>
      <c r="AN48" s="14">
        <f t="shared" si="38"/>
        <v>504</v>
      </c>
      <c r="AO48" s="14">
        <f t="shared" si="39"/>
        <v>504</v>
      </c>
      <c r="AP48" s="13">
        <f t="shared" si="40"/>
        <v>495</v>
      </c>
      <c r="AQ48" s="14">
        <f t="shared" si="41"/>
        <v>491</v>
      </c>
      <c r="AR48" s="13">
        <f t="shared" si="42"/>
        <v>502</v>
      </c>
      <c r="AS48" s="13">
        <f t="shared" si="43"/>
        <v>499</v>
      </c>
      <c r="AT48" s="13">
        <f t="shared" si="44"/>
        <v>495</v>
      </c>
      <c r="AU48" s="13">
        <f t="shared" si="45"/>
        <v>499</v>
      </c>
      <c r="AV48" s="13">
        <f t="shared" si="46"/>
        <v>495</v>
      </c>
      <c r="AW48" s="13">
        <f t="shared" si="47"/>
        <v>493</v>
      </c>
      <c r="AX48" s="14">
        <f t="shared" si="48"/>
        <v>497</v>
      </c>
      <c r="AY48" s="13">
        <f t="shared" si="49"/>
        <v>504</v>
      </c>
      <c r="AZ48" s="13">
        <f t="shared" si="50"/>
        <v>504</v>
      </c>
      <c r="BA48" s="13">
        <f t="shared" si="51"/>
        <v>497</v>
      </c>
      <c r="BB48" s="13">
        <f t="shared" si="52"/>
        <v>196</v>
      </c>
      <c r="BC48" s="13">
        <f t="shared" si="53"/>
        <v>230</v>
      </c>
      <c r="BD48" s="13">
        <f t="shared" si="54"/>
        <v>225</v>
      </c>
      <c r="BE48" s="14">
        <f t="shared" si="55"/>
        <v>198</v>
      </c>
      <c r="BF48" s="13">
        <f t="shared" si="56"/>
        <v>210</v>
      </c>
      <c r="BG48" s="13">
        <f t="shared" si="57"/>
        <v>254</v>
      </c>
      <c r="BH48" s="13">
        <f t="shared" si="58"/>
        <v>256</v>
      </c>
      <c r="BI48" s="13">
        <f t="shared" si="59"/>
        <v>219</v>
      </c>
      <c r="BJ48" s="13">
        <f t="shared" si="60"/>
        <v>174</v>
      </c>
      <c r="BK48" s="13">
        <f t="shared" si="61"/>
        <v>203</v>
      </c>
      <c r="BL48" s="14">
        <f t="shared" si="62"/>
        <v>207</v>
      </c>
      <c r="BM48" s="13">
        <f t="shared" si="63"/>
        <v>219</v>
      </c>
      <c r="BN48" s="13">
        <f t="shared" si="64"/>
        <v>181</v>
      </c>
      <c r="BO48" s="13">
        <f t="shared" si="65"/>
        <v>190</v>
      </c>
      <c r="BP48" s="16">
        <f t="shared" si="33"/>
        <v>11439</v>
      </c>
    </row>
    <row r="49" spans="2:70" x14ac:dyDescent="0.15">
      <c r="B49" s="15" t="s">
        <v>78</v>
      </c>
      <c r="C49" s="16">
        <v>508</v>
      </c>
      <c r="D49" s="16">
        <v>504</v>
      </c>
      <c r="E49" s="16">
        <v>482</v>
      </c>
      <c r="F49" s="16">
        <v>502</v>
      </c>
      <c r="G49" s="16">
        <v>506</v>
      </c>
      <c r="H49" s="16">
        <v>491</v>
      </c>
      <c r="I49" s="16">
        <v>497</v>
      </c>
      <c r="J49" s="16">
        <v>504</v>
      </c>
      <c r="K49" s="16">
        <v>499</v>
      </c>
      <c r="L49" s="16">
        <v>499</v>
      </c>
      <c r="M49" s="16">
        <v>502</v>
      </c>
      <c r="N49" s="16">
        <v>493</v>
      </c>
      <c r="O49" s="16">
        <v>482</v>
      </c>
      <c r="P49" s="16">
        <v>495</v>
      </c>
      <c r="Q49" s="16">
        <v>497</v>
      </c>
      <c r="R49" s="16">
        <v>504</v>
      </c>
      <c r="S49" s="16">
        <v>504</v>
      </c>
      <c r="T49" s="16">
        <v>223</v>
      </c>
      <c r="U49" s="16">
        <v>203</v>
      </c>
      <c r="V49" s="16">
        <v>210</v>
      </c>
      <c r="W49" s="16">
        <v>230</v>
      </c>
      <c r="X49" s="16">
        <v>219</v>
      </c>
      <c r="Y49" s="16">
        <v>234</v>
      </c>
      <c r="Z49" s="16">
        <v>232</v>
      </c>
      <c r="AA49" s="16">
        <v>221</v>
      </c>
      <c r="AB49" s="16">
        <v>167</v>
      </c>
      <c r="AC49" s="16">
        <v>167</v>
      </c>
      <c r="AD49" s="16">
        <v>196</v>
      </c>
      <c r="AE49" s="16">
        <v>210</v>
      </c>
      <c r="AF49" s="16">
        <v>178</v>
      </c>
      <c r="AG49" s="16">
        <v>194</v>
      </c>
      <c r="AH49" s="16">
        <f t="shared" si="32"/>
        <v>11353</v>
      </c>
      <c r="AJ49" s="12" t="str">
        <f t="shared" si="34"/>
        <v>20:00-20:30</v>
      </c>
      <c r="AK49" s="14">
        <f t="shared" si="35"/>
        <v>508</v>
      </c>
      <c r="AL49" s="14">
        <f t="shared" si="36"/>
        <v>504</v>
      </c>
      <c r="AM49" s="14">
        <f t="shared" si="37"/>
        <v>482</v>
      </c>
      <c r="AN49" s="14">
        <f t="shared" si="38"/>
        <v>502</v>
      </c>
      <c r="AO49" s="14">
        <f t="shared" si="39"/>
        <v>506</v>
      </c>
      <c r="AP49" s="13">
        <f t="shared" si="40"/>
        <v>491</v>
      </c>
      <c r="AQ49" s="14">
        <f t="shared" si="41"/>
        <v>497</v>
      </c>
      <c r="AR49" s="13">
        <f t="shared" si="42"/>
        <v>504</v>
      </c>
      <c r="AS49" s="13">
        <f t="shared" si="43"/>
        <v>499</v>
      </c>
      <c r="AT49" s="13">
        <f t="shared" si="44"/>
        <v>499</v>
      </c>
      <c r="AU49" s="13">
        <f t="shared" si="45"/>
        <v>502</v>
      </c>
      <c r="AV49" s="13">
        <f t="shared" si="46"/>
        <v>493</v>
      </c>
      <c r="AW49" s="13">
        <f t="shared" si="47"/>
        <v>482</v>
      </c>
      <c r="AX49" s="14">
        <f t="shared" si="48"/>
        <v>495</v>
      </c>
      <c r="AY49" s="13">
        <f t="shared" si="49"/>
        <v>497</v>
      </c>
      <c r="AZ49" s="13">
        <f t="shared" si="50"/>
        <v>504</v>
      </c>
      <c r="BA49" s="13">
        <f t="shared" si="51"/>
        <v>504</v>
      </c>
      <c r="BB49" s="13">
        <f t="shared" si="52"/>
        <v>223</v>
      </c>
      <c r="BC49" s="13">
        <f t="shared" si="53"/>
        <v>203</v>
      </c>
      <c r="BD49" s="13">
        <f t="shared" si="54"/>
        <v>210</v>
      </c>
      <c r="BE49" s="14">
        <f t="shared" si="55"/>
        <v>230</v>
      </c>
      <c r="BF49" s="13">
        <f t="shared" si="56"/>
        <v>219</v>
      </c>
      <c r="BG49" s="13">
        <f t="shared" si="57"/>
        <v>234</v>
      </c>
      <c r="BH49" s="13">
        <f t="shared" si="58"/>
        <v>232</v>
      </c>
      <c r="BI49" s="13">
        <f t="shared" si="59"/>
        <v>221</v>
      </c>
      <c r="BJ49" s="13">
        <f t="shared" si="60"/>
        <v>167</v>
      </c>
      <c r="BK49" s="13">
        <f t="shared" si="61"/>
        <v>167</v>
      </c>
      <c r="BL49" s="14">
        <f t="shared" si="62"/>
        <v>196</v>
      </c>
      <c r="BM49" s="13">
        <f t="shared" si="63"/>
        <v>210</v>
      </c>
      <c r="BN49" s="13">
        <f t="shared" si="64"/>
        <v>178</v>
      </c>
      <c r="BO49" s="13">
        <f t="shared" si="65"/>
        <v>194</v>
      </c>
      <c r="BP49" s="16">
        <f t="shared" si="33"/>
        <v>11353</v>
      </c>
    </row>
    <row r="50" spans="2:70" x14ac:dyDescent="0.15">
      <c r="B50" s="15" t="s">
        <v>79</v>
      </c>
      <c r="C50" s="16">
        <v>508</v>
      </c>
      <c r="D50" s="16">
        <v>506</v>
      </c>
      <c r="E50" s="16">
        <v>477</v>
      </c>
      <c r="F50" s="16">
        <v>502</v>
      </c>
      <c r="G50" s="16">
        <v>506</v>
      </c>
      <c r="H50" s="16">
        <v>495</v>
      </c>
      <c r="I50" s="16">
        <v>499</v>
      </c>
      <c r="J50" s="16">
        <v>499</v>
      </c>
      <c r="K50" s="16">
        <v>497</v>
      </c>
      <c r="L50" s="16">
        <v>499</v>
      </c>
      <c r="M50" s="16">
        <v>499</v>
      </c>
      <c r="N50" s="16">
        <v>495</v>
      </c>
      <c r="O50" s="16">
        <v>473</v>
      </c>
      <c r="P50" s="16">
        <v>502</v>
      </c>
      <c r="Q50" s="16">
        <v>504</v>
      </c>
      <c r="R50" s="16">
        <v>506</v>
      </c>
      <c r="S50" s="16">
        <v>502</v>
      </c>
      <c r="T50" s="16">
        <v>192</v>
      </c>
      <c r="U50" s="16">
        <v>194</v>
      </c>
      <c r="V50" s="16">
        <v>232</v>
      </c>
      <c r="W50" s="16">
        <v>203</v>
      </c>
      <c r="X50" s="16">
        <v>216</v>
      </c>
      <c r="Y50" s="16">
        <v>219</v>
      </c>
      <c r="Z50" s="16">
        <v>216</v>
      </c>
      <c r="AA50" s="16">
        <v>219</v>
      </c>
      <c r="AB50" s="16">
        <v>212</v>
      </c>
      <c r="AC50" s="16">
        <v>183</v>
      </c>
      <c r="AD50" s="16">
        <v>214</v>
      </c>
      <c r="AE50" s="16">
        <v>216</v>
      </c>
      <c r="AF50" s="16">
        <v>178</v>
      </c>
      <c r="AG50" s="16">
        <v>216</v>
      </c>
      <c r="AH50" s="16">
        <f t="shared" si="32"/>
        <v>11379</v>
      </c>
      <c r="AJ50" s="12" t="str">
        <f t="shared" si="34"/>
        <v>20:30-21:00</v>
      </c>
      <c r="AK50" s="14">
        <f t="shared" si="35"/>
        <v>508</v>
      </c>
      <c r="AL50" s="14">
        <f t="shared" si="36"/>
        <v>506</v>
      </c>
      <c r="AM50" s="14">
        <f t="shared" si="37"/>
        <v>477</v>
      </c>
      <c r="AN50" s="14">
        <f t="shared" si="38"/>
        <v>502</v>
      </c>
      <c r="AO50" s="14">
        <f t="shared" si="39"/>
        <v>506</v>
      </c>
      <c r="AP50" s="13">
        <f t="shared" si="40"/>
        <v>495</v>
      </c>
      <c r="AQ50" s="14">
        <f t="shared" si="41"/>
        <v>499</v>
      </c>
      <c r="AR50" s="13">
        <f t="shared" si="42"/>
        <v>499</v>
      </c>
      <c r="AS50" s="13">
        <f t="shared" si="43"/>
        <v>497</v>
      </c>
      <c r="AT50" s="13">
        <f t="shared" si="44"/>
        <v>499</v>
      </c>
      <c r="AU50" s="13">
        <f t="shared" si="45"/>
        <v>499</v>
      </c>
      <c r="AV50" s="13">
        <f t="shared" si="46"/>
        <v>495</v>
      </c>
      <c r="AW50" s="13">
        <f t="shared" si="47"/>
        <v>473</v>
      </c>
      <c r="AX50" s="14">
        <f t="shared" si="48"/>
        <v>502</v>
      </c>
      <c r="AY50" s="13">
        <f t="shared" si="49"/>
        <v>504</v>
      </c>
      <c r="AZ50" s="13">
        <f t="shared" si="50"/>
        <v>506</v>
      </c>
      <c r="BA50" s="13">
        <f t="shared" si="51"/>
        <v>502</v>
      </c>
      <c r="BB50" s="13">
        <f t="shared" si="52"/>
        <v>192</v>
      </c>
      <c r="BC50" s="13">
        <f t="shared" si="53"/>
        <v>194</v>
      </c>
      <c r="BD50" s="13">
        <f t="shared" si="54"/>
        <v>232</v>
      </c>
      <c r="BE50" s="14">
        <f t="shared" si="55"/>
        <v>203</v>
      </c>
      <c r="BF50" s="13">
        <f t="shared" si="56"/>
        <v>216</v>
      </c>
      <c r="BG50" s="13">
        <f t="shared" si="57"/>
        <v>219</v>
      </c>
      <c r="BH50" s="13">
        <f t="shared" si="58"/>
        <v>216</v>
      </c>
      <c r="BI50" s="13">
        <f t="shared" si="59"/>
        <v>219</v>
      </c>
      <c r="BJ50" s="13">
        <f t="shared" si="60"/>
        <v>212</v>
      </c>
      <c r="BK50" s="13">
        <f t="shared" si="61"/>
        <v>183</v>
      </c>
      <c r="BL50" s="14">
        <f t="shared" si="62"/>
        <v>214</v>
      </c>
      <c r="BM50" s="13">
        <f t="shared" si="63"/>
        <v>216</v>
      </c>
      <c r="BN50" s="13">
        <f t="shared" si="64"/>
        <v>178</v>
      </c>
      <c r="BO50" s="13">
        <f t="shared" si="65"/>
        <v>216</v>
      </c>
      <c r="BP50" s="16">
        <f t="shared" si="33"/>
        <v>11379</v>
      </c>
    </row>
    <row r="51" spans="2:70" x14ac:dyDescent="0.15">
      <c r="B51" s="15" t="s">
        <v>80</v>
      </c>
      <c r="C51" s="16">
        <v>506</v>
      </c>
      <c r="D51" s="16">
        <v>504</v>
      </c>
      <c r="E51" s="16">
        <v>506</v>
      </c>
      <c r="F51" s="16">
        <v>504</v>
      </c>
      <c r="G51" s="16">
        <v>504</v>
      </c>
      <c r="H51" s="16">
        <v>495</v>
      </c>
      <c r="I51" s="16">
        <v>499</v>
      </c>
      <c r="J51" s="16">
        <v>502</v>
      </c>
      <c r="K51" s="16">
        <v>502</v>
      </c>
      <c r="L51" s="16">
        <v>499</v>
      </c>
      <c r="M51" s="16">
        <v>502</v>
      </c>
      <c r="N51" s="16">
        <v>495</v>
      </c>
      <c r="O51" s="16">
        <v>479</v>
      </c>
      <c r="P51" s="16">
        <v>504</v>
      </c>
      <c r="Q51" s="16">
        <v>491</v>
      </c>
      <c r="R51" s="16">
        <v>506</v>
      </c>
      <c r="S51" s="16">
        <v>502</v>
      </c>
      <c r="T51" s="16">
        <v>178</v>
      </c>
      <c r="U51" s="16">
        <v>207</v>
      </c>
      <c r="V51" s="16">
        <v>210</v>
      </c>
      <c r="W51" s="16">
        <v>203</v>
      </c>
      <c r="X51" s="16">
        <v>219</v>
      </c>
      <c r="Y51" s="16">
        <v>207</v>
      </c>
      <c r="Z51" s="16">
        <v>210</v>
      </c>
      <c r="AA51" s="16">
        <v>247</v>
      </c>
      <c r="AB51" s="16">
        <v>198</v>
      </c>
      <c r="AC51" s="16">
        <v>196</v>
      </c>
      <c r="AD51" s="16">
        <v>239</v>
      </c>
      <c r="AE51" s="16">
        <v>216</v>
      </c>
      <c r="AF51" s="16">
        <v>181</v>
      </c>
      <c r="AG51" s="16">
        <v>214</v>
      </c>
      <c r="AH51" s="16">
        <f t="shared" si="32"/>
        <v>11425</v>
      </c>
      <c r="AJ51" s="12" t="str">
        <f t="shared" si="34"/>
        <v>21:00-21:30</v>
      </c>
      <c r="AK51" s="14">
        <f t="shared" si="35"/>
        <v>506</v>
      </c>
      <c r="AL51" s="14">
        <f t="shared" si="36"/>
        <v>504</v>
      </c>
      <c r="AM51" s="14">
        <f t="shared" si="37"/>
        <v>506</v>
      </c>
      <c r="AN51" s="14">
        <f t="shared" si="38"/>
        <v>504</v>
      </c>
      <c r="AO51" s="14">
        <f t="shared" si="39"/>
        <v>504</v>
      </c>
      <c r="AP51" s="13">
        <f t="shared" si="40"/>
        <v>495</v>
      </c>
      <c r="AQ51" s="14">
        <f t="shared" si="41"/>
        <v>499</v>
      </c>
      <c r="AR51" s="13">
        <f t="shared" si="42"/>
        <v>502</v>
      </c>
      <c r="AS51" s="13">
        <f t="shared" si="43"/>
        <v>502</v>
      </c>
      <c r="AT51" s="13">
        <f t="shared" si="44"/>
        <v>499</v>
      </c>
      <c r="AU51" s="13">
        <f t="shared" si="45"/>
        <v>502</v>
      </c>
      <c r="AV51" s="13">
        <f t="shared" si="46"/>
        <v>495</v>
      </c>
      <c r="AW51" s="13">
        <f t="shared" si="47"/>
        <v>479</v>
      </c>
      <c r="AX51" s="14">
        <f t="shared" si="48"/>
        <v>504</v>
      </c>
      <c r="AY51" s="13">
        <f t="shared" si="49"/>
        <v>491</v>
      </c>
      <c r="AZ51" s="13">
        <f t="shared" si="50"/>
        <v>506</v>
      </c>
      <c r="BA51" s="13">
        <f t="shared" si="51"/>
        <v>502</v>
      </c>
      <c r="BB51" s="13">
        <f t="shared" si="52"/>
        <v>178</v>
      </c>
      <c r="BC51" s="13">
        <f t="shared" si="53"/>
        <v>207</v>
      </c>
      <c r="BD51" s="13">
        <f t="shared" si="54"/>
        <v>210</v>
      </c>
      <c r="BE51" s="14">
        <f t="shared" si="55"/>
        <v>203</v>
      </c>
      <c r="BF51" s="13">
        <f t="shared" si="56"/>
        <v>219</v>
      </c>
      <c r="BG51" s="13">
        <f t="shared" si="57"/>
        <v>207</v>
      </c>
      <c r="BH51" s="13">
        <f t="shared" si="58"/>
        <v>210</v>
      </c>
      <c r="BI51" s="13">
        <f t="shared" si="59"/>
        <v>247</v>
      </c>
      <c r="BJ51" s="13">
        <f t="shared" si="60"/>
        <v>198</v>
      </c>
      <c r="BK51" s="13">
        <f t="shared" si="61"/>
        <v>196</v>
      </c>
      <c r="BL51" s="14">
        <f t="shared" si="62"/>
        <v>239</v>
      </c>
      <c r="BM51" s="13">
        <f t="shared" si="63"/>
        <v>216</v>
      </c>
      <c r="BN51" s="13">
        <f t="shared" si="64"/>
        <v>181</v>
      </c>
      <c r="BO51" s="13">
        <f t="shared" si="65"/>
        <v>214</v>
      </c>
      <c r="BP51" s="16">
        <f t="shared" si="33"/>
        <v>11425</v>
      </c>
    </row>
    <row r="52" spans="2:70" x14ac:dyDescent="0.15">
      <c r="B52" s="17" t="s">
        <v>81</v>
      </c>
      <c r="C52" s="18">
        <v>504</v>
      </c>
      <c r="D52" s="18">
        <v>504</v>
      </c>
      <c r="E52" s="18">
        <v>493</v>
      </c>
      <c r="F52" s="18">
        <v>504</v>
      </c>
      <c r="G52" s="18">
        <v>504</v>
      </c>
      <c r="H52" s="18">
        <v>497</v>
      </c>
      <c r="I52" s="18">
        <v>499</v>
      </c>
      <c r="J52" s="18">
        <v>499</v>
      </c>
      <c r="K52" s="18">
        <v>499</v>
      </c>
      <c r="L52" s="18">
        <v>504</v>
      </c>
      <c r="M52" s="18">
        <v>497</v>
      </c>
      <c r="N52" s="18">
        <v>495</v>
      </c>
      <c r="O52" s="18">
        <v>488</v>
      </c>
      <c r="P52" s="18">
        <v>497</v>
      </c>
      <c r="Q52" s="18">
        <v>499</v>
      </c>
      <c r="R52" s="18">
        <v>502</v>
      </c>
      <c r="S52" s="18">
        <v>502</v>
      </c>
      <c r="T52" s="18">
        <v>178</v>
      </c>
      <c r="U52" s="18">
        <v>161</v>
      </c>
      <c r="V52" s="18">
        <v>187</v>
      </c>
      <c r="W52" s="18">
        <v>239</v>
      </c>
      <c r="X52" s="18">
        <v>221</v>
      </c>
      <c r="Y52" s="18">
        <v>239</v>
      </c>
      <c r="Z52" s="18">
        <v>225</v>
      </c>
      <c r="AA52" s="18">
        <v>239</v>
      </c>
      <c r="AB52" s="18">
        <v>225</v>
      </c>
      <c r="AC52" s="18">
        <v>181</v>
      </c>
      <c r="AD52" s="18">
        <v>234</v>
      </c>
      <c r="AE52" s="18">
        <v>225</v>
      </c>
      <c r="AF52" s="18">
        <v>161</v>
      </c>
      <c r="AG52" s="18">
        <v>234</v>
      </c>
      <c r="AH52" s="18">
        <f t="shared" si="32"/>
        <v>11436</v>
      </c>
      <c r="AJ52" s="12" t="str">
        <f t="shared" si="34"/>
        <v>21:30-22:00</v>
      </c>
      <c r="AK52" s="14">
        <f t="shared" si="35"/>
        <v>504</v>
      </c>
      <c r="AL52" s="14">
        <f t="shared" si="36"/>
        <v>504</v>
      </c>
      <c r="AM52" s="14">
        <f t="shared" si="37"/>
        <v>493</v>
      </c>
      <c r="AN52" s="14">
        <f t="shared" si="38"/>
        <v>504</v>
      </c>
      <c r="AO52" s="14">
        <f t="shared" si="39"/>
        <v>504</v>
      </c>
      <c r="AP52" s="13">
        <f t="shared" si="40"/>
        <v>497</v>
      </c>
      <c r="AQ52" s="14">
        <f t="shared" si="41"/>
        <v>499</v>
      </c>
      <c r="AR52" s="13">
        <f t="shared" si="42"/>
        <v>499</v>
      </c>
      <c r="AS52" s="13">
        <f t="shared" si="43"/>
        <v>499</v>
      </c>
      <c r="AT52" s="13">
        <f t="shared" si="44"/>
        <v>504</v>
      </c>
      <c r="AU52" s="13">
        <f t="shared" si="45"/>
        <v>497</v>
      </c>
      <c r="AV52" s="13">
        <f t="shared" si="46"/>
        <v>495</v>
      </c>
      <c r="AW52" s="13">
        <f t="shared" si="47"/>
        <v>488</v>
      </c>
      <c r="AX52" s="14">
        <f t="shared" si="48"/>
        <v>497</v>
      </c>
      <c r="AY52" s="13">
        <f t="shared" si="49"/>
        <v>499</v>
      </c>
      <c r="AZ52" s="13">
        <f t="shared" si="50"/>
        <v>502</v>
      </c>
      <c r="BA52" s="13">
        <f t="shared" si="51"/>
        <v>502</v>
      </c>
      <c r="BB52" s="13">
        <f t="shared" si="52"/>
        <v>178</v>
      </c>
      <c r="BC52" s="13">
        <f t="shared" si="53"/>
        <v>161</v>
      </c>
      <c r="BD52" s="13">
        <f t="shared" si="54"/>
        <v>187</v>
      </c>
      <c r="BE52" s="14">
        <f t="shared" si="55"/>
        <v>239</v>
      </c>
      <c r="BF52" s="13">
        <f t="shared" si="56"/>
        <v>221</v>
      </c>
      <c r="BG52" s="13">
        <f t="shared" si="57"/>
        <v>239</v>
      </c>
      <c r="BH52" s="13">
        <f t="shared" si="58"/>
        <v>225</v>
      </c>
      <c r="BI52" s="13">
        <f t="shared" si="59"/>
        <v>239</v>
      </c>
      <c r="BJ52" s="13">
        <f t="shared" si="60"/>
        <v>225</v>
      </c>
      <c r="BK52" s="13">
        <f t="shared" si="61"/>
        <v>181</v>
      </c>
      <c r="BL52" s="14">
        <f t="shared" si="62"/>
        <v>234</v>
      </c>
      <c r="BM52" s="13">
        <f t="shared" si="63"/>
        <v>225</v>
      </c>
      <c r="BN52" s="13">
        <f t="shared" si="64"/>
        <v>161</v>
      </c>
      <c r="BO52" s="13">
        <f t="shared" si="65"/>
        <v>234</v>
      </c>
      <c r="BP52" s="18">
        <f t="shared" si="33"/>
        <v>11436</v>
      </c>
    </row>
    <row r="53" spans="2:70" x14ac:dyDescent="0.15">
      <c r="B53" s="12" t="s">
        <v>82</v>
      </c>
      <c r="C53" s="13">
        <v>504</v>
      </c>
      <c r="D53" s="13">
        <v>504</v>
      </c>
      <c r="E53" s="13">
        <v>495</v>
      </c>
      <c r="F53" s="13">
        <v>504</v>
      </c>
      <c r="G53" s="13">
        <v>502</v>
      </c>
      <c r="H53" s="13">
        <v>497</v>
      </c>
      <c r="I53" s="13">
        <v>502</v>
      </c>
      <c r="J53" s="13">
        <v>499</v>
      </c>
      <c r="K53" s="13">
        <v>502</v>
      </c>
      <c r="L53" s="13">
        <v>504</v>
      </c>
      <c r="M53" s="13">
        <v>502</v>
      </c>
      <c r="N53" s="13">
        <v>495</v>
      </c>
      <c r="O53" s="13">
        <v>491</v>
      </c>
      <c r="P53" s="13">
        <v>502</v>
      </c>
      <c r="Q53" s="13">
        <v>491</v>
      </c>
      <c r="R53" s="13">
        <v>504</v>
      </c>
      <c r="S53" s="13">
        <v>499</v>
      </c>
      <c r="T53" s="13">
        <v>174</v>
      </c>
      <c r="U53" s="13">
        <v>201</v>
      </c>
      <c r="V53" s="13">
        <v>225</v>
      </c>
      <c r="W53" s="13">
        <v>230</v>
      </c>
      <c r="X53" s="13">
        <v>221</v>
      </c>
      <c r="Y53" s="13">
        <v>221</v>
      </c>
      <c r="Z53" s="13">
        <v>243</v>
      </c>
      <c r="AA53" s="13">
        <v>247</v>
      </c>
      <c r="AB53" s="13">
        <v>207</v>
      </c>
      <c r="AC53" s="13">
        <v>183</v>
      </c>
      <c r="AD53" s="13">
        <v>232</v>
      </c>
      <c r="AE53" s="13">
        <v>232</v>
      </c>
      <c r="AF53" s="13">
        <v>178</v>
      </c>
      <c r="AG53" s="13">
        <v>230</v>
      </c>
      <c r="AH53" s="13">
        <f t="shared" si="32"/>
        <v>11521</v>
      </c>
      <c r="AJ53" s="12" t="str">
        <f t="shared" si="34"/>
        <v>22:00-22:30</v>
      </c>
      <c r="AK53" s="14">
        <f t="shared" si="35"/>
        <v>504</v>
      </c>
      <c r="AL53" s="14">
        <f t="shared" si="36"/>
        <v>504</v>
      </c>
      <c r="AM53" s="14">
        <f t="shared" si="37"/>
        <v>495</v>
      </c>
      <c r="AN53" s="14">
        <f t="shared" si="38"/>
        <v>504</v>
      </c>
      <c r="AO53" s="14">
        <f t="shared" si="39"/>
        <v>502</v>
      </c>
      <c r="AP53" s="13">
        <f t="shared" si="40"/>
        <v>497</v>
      </c>
      <c r="AQ53" s="14">
        <f t="shared" si="41"/>
        <v>502</v>
      </c>
      <c r="AR53" s="13">
        <f t="shared" si="42"/>
        <v>499</v>
      </c>
      <c r="AS53" s="13">
        <f t="shared" si="43"/>
        <v>502</v>
      </c>
      <c r="AT53" s="13">
        <f t="shared" si="44"/>
        <v>504</v>
      </c>
      <c r="AU53" s="13">
        <f t="shared" si="45"/>
        <v>502</v>
      </c>
      <c r="AV53" s="13">
        <f t="shared" si="46"/>
        <v>495</v>
      </c>
      <c r="AW53" s="13">
        <f t="shared" si="47"/>
        <v>491</v>
      </c>
      <c r="AX53" s="14">
        <f t="shared" si="48"/>
        <v>502</v>
      </c>
      <c r="AY53" s="13">
        <f t="shared" si="49"/>
        <v>491</v>
      </c>
      <c r="AZ53" s="13">
        <f t="shared" si="50"/>
        <v>504</v>
      </c>
      <c r="BA53" s="13">
        <f t="shared" si="51"/>
        <v>499</v>
      </c>
      <c r="BB53" s="13">
        <f t="shared" si="52"/>
        <v>174</v>
      </c>
      <c r="BC53" s="13">
        <f t="shared" si="53"/>
        <v>201</v>
      </c>
      <c r="BD53" s="13">
        <f t="shared" si="54"/>
        <v>225</v>
      </c>
      <c r="BE53" s="14">
        <f t="shared" si="55"/>
        <v>230</v>
      </c>
      <c r="BF53" s="13">
        <f t="shared" si="56"/>
        <v>221</v>
      </c>
      <c r="BG53" s="13">
        <f t="shared" si="57"/>
        <v>221</v>
      </c>
      <c r="BH53" s="13">
        <f t="shared" si="58"/>
        <v>243</v>
      </c>
      <c r="BI53" s="13">
        <f t="shared" si="59"/>
        <v>247</v>
      </c>
      <c r="BJ53" s="13">
        <f t="shared" si="60"/>
        <v>207</v>
      </c>
      <c r="BK53" s="13">
        <f t="shared" si="61"/>
        <v>183</v>
      </c>
      <c r="BL53" s="14">
        <f t="shared" si="62"/>
        <v>232</v>
      </c>
      <c r="BM53" s="13">
        <f t="shared" si="63"/>
        <v>232</v>
      </c>
      <c r="BN53" s="13">
        <f t="shared" si="64"/>
        <v>178</v>
      </c>
      <c r="BO53" s="13">
        <f t="shared" si="65"/>
        <v>230</v>
      </c>
      <c r="BP53" s="13">
        <f t="shared" si="33"/>
        <v>11521</v>
      </c>
    </row>
    <row r="54" spans="2:70" x14ac:dyDescent="0.15">
      <c r="B54" s="15" t="s">
        <v>83</v>
      </c>
      <c r="C54" s="16">
        <v>506</v>
      </c>
      <c r="D54" s="16">
        <v>506</v>
      </c>
      <c r="E54" s="16">
        <v>473</v>
      </c>
      <c r="F54" s="16">
        <v>504</v>
      </c>
      <c r="G54" s="16">
        <v>502</v>
      </c>
      <c r="H54" s="16">
        <v>497</v>
      </c>
      <c r="I54" s="16">
        <v>499</v>
      </c>
      <c r="J54" s="16">
        <v>497</v>
      </c>
      <c r="K54" s="16">
        <v>497</v>
      </c>
      <c r="L54" s="16">
        <v>504</v>
      </c>
      <c r="M54" s="16">
        <v>499</v>
      </c>
      <c r="N54" s="16">
        <v>493</v>
      </c>
      <c r="O54" s="16">
        <v>488</v>
      </c>
      <c r="P54" s="16">
        <v>504</v>
      </c>
      <c r="Q54" s="16">
        <v>497</v>
      </c>
      <c r="R54" s="16">
        <v>502</v>
      </c>
      <c r="S54" s="16">
        <v>502</v>
      </c>
      <c r="T54" s="16">
        <v>167</v>
      </c>
      <c r="U54" s="16">
        <v>216</v>
      </c>
      <c r="V54" s="16">
        <v>221</v>
      </c>
      <c r="W54" s="16">
        <v>219</v>
      </c>
      <c r="X54" s="16">
        <v>221</v>
      </c>
      <c r="Y54" s="16">
        <v>230</v>
      </c>
      <c r="Z54" s="16">
        <v>196</v>
      </c>
      <c r="AA54" s="16">
        <v>247</v>
      </c>
      <c r="AB54" s="16">
        <v>221</v>
      </c>
      <c r="AC54" s="16">
        <v>187</v>
      </c>
      <c r="AD54" s="16">
        <v>254</v>
      </c>
      <c r="AE54" s="16">
        <v>194</v>
      </c>
      <c r="AF54" s="16">
        <v>214</v>
      </c>
      <c r="AG54" s="16">
        <v>219</v>
      </c>
      <c r="AH54" s="16">
        <f t="shared" si="32"/>
        <v>11476</v>
      </c>
      <c r="AJ54" s="12" t="str">
        <f t="shared" si="34"/>
        <v>22:30-23:00</v>
      </c>
      <c r="AK54" s="14">
        <f t="shared" si="35"/>
        <v>506</v>
      </c>
      <c r="AL54" s="14">
        <f t="shared" si="36"/>
        <v>506</v>
      </c>
      <c r="AM54" s="14">
        <f t="shared" si="37"/>
        <v>473</v>
      </c>
      <c r="AN54" s="14">
        <f t="shared" si="38"/>
        <v>504</v>
      </c>
      <c r="AO54" s="14">
        <f t="shared" si="39"/>
        <v>502</v>
      </c>
      <c r="AP54" s="13">
        <f t="shared" si="40"/>
        <v>497</v>
      </c>
      <c r="AQ54" s="14">
        <f t="shared" si="41"/>
        <v>499</v>
      </c>
      <c r="AR54" s="13">
        <f t="shared" si="42"/>
        <v>497</v>
      </c>
      <c r="AS54" s="13">
        <f t="shared" si="43"/>
        <v>497</v>
      </c>
      <c r="AT54" s="13">
        <f t="shared" si="44"/>
        <v>504</v>
      </c>
      <c r="AU54" s="13">
        <f t="shared" si="45"/>
        <v>499</v>
      </c>
      <c r="AV54" s="13">
        <f t="shared" si="46"/>
        <v>493</v>
      </c>
      <c r="AW54" s="13">
        <f t="shared" si="47"/>
        <v>488</v>
      </c>
      <c r="AX54" s="14">
        <f t="shared" si="48"/>
        <v>504</v>
      </c>
      <c r="AY54" s="13">
        <f t="shared" si="49"/>
        <v>497</v>
      </c>
      <c r="AZ54" s="13">
        <f t="shared" si="50"/>
        <v>502</v>
      </c>
      <c r="BA54" s="13">
        <f t="shared" si="51"/>
        <v>502</v>
      </c>
      <c r="BB54" s="13">
        <f t="shared" si="52"/>
        <v>167</v>
      </c>
      <c r="BC54" s="13">
        <f t="shared" si="53"/>
        <v>216</v>
      </c>
      <c r="BD54" s="13">
        <f t="shared" si="54"/>
        <v>221</v>
      </c>
      <c r="BE54" s="14">
        <f t="shared" si="55"/>
        <v>219</v>
      </c>
      <c r="BF54" s="13">
        <f t="shared" si="56"/>
        <v>221</v>
      </c>
      <c r="BG54" s="13">
        <f t="shared" si="57"/>
        <v>230</v>
      </c>
      <c r="BH54" s="13">
        <f t="shared" si="58"/>
        <v>196</v>
      </c>
      <c r="BI54" s="13">
        <f t="shared" si="59"/>
        <v>247</v>
      </c>
      <c r="BJ54" s="13">
        <f t="shared" si="60"/>
        <v>221</v>
      </c>
      <c r="BK54" s="13">
        <f t="shared" si="61"/>
        <v>187</v>
      </c>
      <c r="BL54" s="14">
        <f t="shared" si="62"/>
        <v>254</v>
      </c>
      <c r="BM54" s="13">
        <f t="shared" si="63"/>
        <v>194</v>
      </c>
      <c r="BN54" s="13">
        <f t="shared" si="64"/>
        <v>214</v>
      </c>
      <c r="BO54" s="13">
        <f t="shared" si="65"/>
        <v>219</v>
      </c>
      <c r="BP54" s="16">
        <f t="shared" si="33"/>
        <v>11476</v>
      </c>
    </row>
    <row r="55" spans="2:70" x14ac:dyDescent="0.15">
      <c r="B55" s="15" t="s">
        <v>84</v>
      </c>
      <c r="C55" s="16">
        <v>504</v>
      </c>
      <c r="D55" s="16">
        <v>508</v>
      </c>
      <c r="E55" s="16">
        <v>506</v>
      </c>
      <c r="F55" s="16">
        <v>504</v>
      </c>
      <c r="G55" s="16">
        <v>504</v>
      </c>
      <c r="H55" s="16">
        <v>499</v>
      </c>
      <c r="I55" s="16">
        <v>499</v>
      </c>
      <c r="J55" s="16">
        <v>499</v>
      </c>
      <c r="K55" s="16">
        <v>499</v>
      </c>
      <c r="L55" s="16">
        <v>504</v>
      </c>
      <c r="M55" s="16">
        <v>502</v>
      </c>
      <c r="N55" s="16">
        <v>495</v>
      </c>
      <c r="O55" s="16">
        <v>466</v>
      </c>
      <c r="P55" s="16">
        <v>502</v>
      </c>
      <c r="Q55" s="16">
        <v>493</v>
      </c>
      <c r="R55" s="16">
        <v>506</v>
      </c>
      <c r="S55" s="16">
        <v>499</v>
      </c>
      <c r="T55" s="16">
        <v>156</v>
      </c>
      <c r="U55" s="16">
        <v>219</v>
      </c>
      <c r="V55" s="16">
        <v>225</v>
      </c>
      <c r="W55" s="16">
        <v>196</v>
      </c>
      <c r="X55" s="16">
        <v>230</v>
      </c>
      <c r="Y55" s="16">
        <v>243</v>
      </c>
      <c r="Z55" s="16">
        <v>194</v>
      </c>
      <c r="AA55" s="16">
        <v>243</v>
      </c>
      <c r="AB55" s="16">
        <v>216</v>
      </c>
      <c r="AC55" s="16">
        <v>194</v>
      </c>
      <c r="AD55" s="16">
        <v>239</v>
      </c>
      <c r="AE55" s="16">
        <v>198</v>
      </c>
      <c r="AF55" s="16">
        <v>216</v>
      </c>
      <c r="AG55" s="16">
        <v>219</v>
      </c>
      <c r="AH55" s="16">
        <f t="shared" si="32"/>
        <v>11477</v>
      </c>
      <c r="AJ55" s="12" t="str">
        <f t="shared" si="34"/>
        <v>23:00-23:30</v>
      </c>
      <c r="AK55" s="14">
        <f t="shared" si="35"/>
        <v>504</v>
      </c>
      <c r="AL55" s="14">
        <f t="shared" si="36"/>
        <v>508</v>
      </c>
      <c r="AM55" s="14">
        <f t="shared" si="37"/>
        <v>506</v>
      </c>
      <c r="AN55" s="14">
        <f t="shared" si="38"/>
        <v>504</v>
      </c>
      <c r="AO55" s="14">
        <f t="shared" si="39"/>
        <v>504</v>
      </c>
      <c r="AP55" s="13">
        <f t="shared" si="40"/>
        <v>499</v>
      </c>
      <c r="AQ55" s="14">
        <f t="shared" si="41"/>
        <v>499</v>
      </c>
      <c r="AR55" s="13">
        <f t="shared" si="42"/>
        <v>499</v>
      </c>
      <c r="AS55" s="13">
        <f t="shared" si="43"/>
        <v>499</v>
      </c>
      <c r="AT55" s="13">
        <f t="shared" si="44"/>
        <v>504</v>
      </c>
      <c r="AU55" s="13">
        <f t="shared" si="45"/>
        <v>502</v>
      </c>
      <c r="AV55" s="13">
        <f t="shared" si="46"/>
        <v>495</v>
      </c>
      <c r="AW55" s="13">
        <f t="shared" si="47"/>
        <v>466</v>
      </c>
      <c r="AX55" s="14">
        <f t="shared" si="48"/>
        <v>502</v>
      </c>
      <c r="AY55" s="13">
        <f t="shared" si="49"/>
        <v>493</v>
      </c>
      <c r="AZ55" s="13">
        <f t="shared" si="50"/>
        <v>506</v>
      </c>
      <c r="BA55" s="13">
        <f t="shared" si="51"/>
        <v>499</v>
      </c>
      <c r="BB55" s="13">
        <f t="shared" si="52"/>
        <v>156</v>
      </c>
      <c r="BC55" s="13">
        <f t="shared" si="53"/>
        <v>219</v>
      </c>
      <c r="BD55" s="13">
        <f t="shared" si="54"/>
        <v>225</v>
      </c>
      <c r="BE55" s="14">
        <f t="shared" si="55"/>
        <v>196</v>
      </c>
      <c r="BF55" s="13">
        <f t="shared" si="56"/>
        <v>230</v>
      </c>
      <c r="BG55" s="13">
        <f t="shared" si="57"/>
        <v>243</v>
      </c>
      <c r="BH55" s="13">
        <f t="shared" si="58"/>
        <v>194</v>
      </c>
      <c r="BI55" s="13">
        <f t="shared" si="59"/>
        <v>243</v>
      </c>
      <c r="BJ55" s="13">
        <f t="shared" si="60"/>
        <v>216</v>
      </c>
      <c r="BK55" s="13">
        <f t="shared" si="61"/>
        <v>194</v>
      </c>
      <c r="BL55" s="14">
        <f t="shared" si="62"/>
        <v>239</v>
      </c>
      <c r="BM55" s="13">
        <f t="shared" si="63"/>
        <v>198</v>
      </c>
      <c r="BN55" s="13">
        <f t="shared" si="64"/>
        <v>216</v>
      </c>
      <c r="BO55" s="13">
        <f t="shared" si="65"/>
        <v>219</v>
      </c>
      <c r="BP55" s="16">
        <f t="shared" si="33"/>
        <v>11477</v>
      </c>
    </row>
    <row r="56" spans="2:70" x14ac:dyDescent="0.15">
      <c r="B56" s="17" t="s">
        <v>85</v>
      </c>
      <c r="C56" s="18">
        <v>504</v>
      </c>
      <c r="D56" s="18">
        <v>504</v>
      </c>
      <c r="E56" s="18">
        <v>508</v>
      </c>
      <c r="F56" s="18">
        <v>506</v>
      </c>
      <c r="G56" s="18">
        <v>497</v>
      </c>
      <c r="H56" s="18">
        <v>497</v>
      </c>
      <c r="I56" s="18">
        <v>504</v>
      </c>
      <c r="J56" s="18">
        <v>497</v>
      </c>
      <c r="K56" s="18">
        <v>499</v>
      </c>
      <c r="L56" s="18">
        <v>499</v>
      </c>
      <c r="M56" s="18">
        <v>499</v>
      </c>
      <c r="N56" s="18">
        <v>495</v>
      </c>
      <c r="O56" s="18">
        <v>493</v>
      </c>
      <c r="P56" s="18">
        <v>499</v>
      </c>
      <c r="Q56" s="18">
        <v>499</v>
      </c>
      <c r="R56" s="18">
        <v>504</v>
      </c>
      <c r="S56" s="18">
        <v>499</v>
      </c>
      <c r="T56" s="18">
        <v>154</v>
      </c>
      <c r="U56" s="18">
        <v>185</v>
      </c>
      <c r="V56" s="18">
        <v>161</v>
      </c>
      <c r="W56" s="18">
        <v>216</v>
      </c>
      <c r="X56" s="18">
        <v>225</v>
      </c>
      <c r="Y56" s="18">
        <v>219</v>
      </c>
      <c r="Z56" s="18">
        <v>210</v>
      </c>
      <c r="AA56" s="18">
        <v>216</v>
      </c>
      <c r="AB56" s="18">
        <v>227</v>
      </c>
      <c r="AC56" s="18">
        <v>192</v>
      </c>
      <c r="AD56" s="18">
        <v>239</v>
      </c>
      <c r="AE56" s="18">
        <v>216</v>
      </c>
      <c r="AF56" s="18">
        <v>207</v>
      </c>
      <c r="AG56" s="18">
        <v>236</v>
      </c>
      <c r="AH56" s="18">
        <f t="shared" si="32"/>
        <v>11406</v>
      </c>
      <c r="AJ56" s="12" t="str">
        <f t="shared" si="34"/>
        <v>23:30-24:00</v>
      </c>
      <c r="AK56" s="14">
        <f t="shared" si="35"/>
        <v>504</v>
      </c>
      <c r="AL56" s="14">
        <f t="shared" si="36"/>
        <v>504</v>
      </c>
      <c r="AM56" s="14">
        <f t="shared" si="37"/>
        <v>508</v>
      </c>
      <c r="AN56" s="14">
        <f t="shared" si="38"/>
        <v>506</v>
      </c>
      <c r="AO56" s="14">
        <f t="shared" si="39"/>
        <v>497</v>
      </c>
      <c r="AP56" s="13">
        <f t="shared" si="40"/>
        <v>497</v>
      </c>
      <c r="AQ56" s="14">
        <f t="shared" si="41"/>
        <v>504</v>
      </c>
      <c r="AR56" s="13">
        <f t="shared" si="42"/>
        <v>497</v>
      </c>
      <c r="AS56" s="13">
        <f t="shared" si="43"/>
        <v>499</v>
      </c>
      <c r="AT56" s="13">
        <f t="shared" si="44"/>
        <v>499</v>
      </c>
      <c r="AU56" s="13">
        <f t="shared" si="45"/>
        <v>499</v>
      </c>
      <c r="AV56" s="13">
        <f t="shared" si="46"/>
        <v>495</v>
      </c>
      <c r="AW56" s="13">
        <f t="shared" si="47"/>
        <v>493</v>
      </c>
      <c r="AX56" s="14">
        <f t="shared" si="48"/>
        <v>499</v>
      </c>
      <c r="AY56" s="13">
        <f t="shared" si="49"/>
        <v>499</v>
      </c>
      <c r="AZ56" s="13">
        <f t="shared" si="50"/>
        <v>504</v>
      </c>
      <c r="BA56" s="13">
        <f t="shared" si="51"/>
        <v>499</v>
      </c>
      <c r="BB56" s="13">
        <f t="shared" si="52"/>
        <v>154</v>
      </c>
      <c r="BC56" s="13">
        <f t="shared" si="53"/>
        <v>185</v>
      </c>
      <c r="BD56" s="13">
        <f t="shared" si="54"/>
        <v>161</v>
      </c>
      <c r="BE56" s="14">
        <f t="shared" si="55"/>
        <v>216</v>
      </c>
      <c r="BF56" s="13">
        <f t="shared" si="56"/>
        <v>225</v>
      </c>
      <c r="BG56" s="13">
        <f t="shared" si="57"/>
        <v>219</v>
      </c>
      <c r="BH56" s="13">
        <f t="shared" si="58"/>
        <v>210</v>
      </c>
      <c r="BI56" s="13">
        <f t="shared" si="59"/>
        <v>216</v>
      </c>
      <c r="BJ56" s="13">
        <f t="shared" si="60"/>
        <v>227</v>
      </c>
      <c r="BK56" s="13">
        <f t="shared" si="61"/>
        <v>192</v>
      </c>
      <c r="BL56" s="14">
        <f t="shared" si="62"/>
        <v>239</v>
      </c>
      <c r="BM56" s="13">
        <f t="shared" si="63"/>
        <v>216</v>
      </c>
      <c r="BN56" s="13">
        <f t="shared" si="64"/>
        <v>207</v>
      </c>
      <c r="BO56" s="13">
        <f t="shared" si="65"/>
        <v>236</v>
      </c>
      <c r="BP56" s="18">
        <f t="shared" si="33"/>
        <v>11406</v>
      </c>
    </row>
    <row r="57" spans="2:70" x14ac:dyDescent="0.15">
      <c r="B57" s="1" t="s">
        <v>86</v>
      </c>
      <c r="C57" s="3">
        <f t="shared" ref="C57:AG57" si="66">SUM(C9:C56)</f>
        <v>24097</v>
      </c>
      <c r="D57" s="3">
        <f t="shared" si="66"/>
        <v>24167</v>
      </c>
      <c r="E57" s="3">
        <f t="shared" si="66"/>
        <v>24035</v>
      </c>
      <c r="F57" s="3">
        <f t="shared" si="66"/>
        <v>24041</v>
      </c>
      <c r="G57" s="3">
        <f t="shared" si="66"/>
        <v>24017</v>
      </c>
      <c r="H57" s="3">
        <f t="shared" si="66"/>
        <v>23775</v>
      </c>
      <c r="I57" s="3">
        <f t="shared" si="66"/>
        <v>23804</v>
      </c>
      <c r="J57" s="3">
        <f t="shared" si="66"/>
        <v>23897</v>
      </c>
      <c r="K57" s="3">
        <f t="shared" si="66"/>
        <v>23862</v>
      </c>
      <c r="L57" s="3">
        <f t="shared" si="66"/>
        <v>23758</v>
      </c>
      <c r="M57" s="3">
        <f t="shared" si="66"/>
        <v>23948</v>
      </c>
      <c r="N57" s="3">
        <f t="shared" si="66"/>
        <v>23790</v>
      </c>
      <c r="O57" s="3">
        <f t="shared" si="66"/>
        <v>23438</v>
      </c>
      <c r="P57" s="3">
        <f t="shared" si="66"/>
        <v>23885</v>
      </c>
      <c r="Q57" s="3">
        <f t="shared" si="66"/>
        <v>24000</v>
      </c>
      <c r="R57" s="3">
        <f t="shared" si="66"/>
        <v>24035</v>
      </c>
      <c r="S57" s="3">
        <f t="shared" si="66"/>
        <v>23642</v>
      </c>
      <c r="T57" s="3">
        <f t="shared" si="66"/>
        <v>17286</v>
      </c>
      <c r="U57" s="3">
        <f t="shared" si="66"/>
        <v>9565</v>
      </c>
      <c r="V57" s="3">
        <f t="shared" si="66"/>
        <v>9559</v>
      </c>
      <c r="W57" s="3">
        <f t="shared" si="66"/>
        <v>9755</v>
      </c>
      <c r="X57" s="3">
        <f t="shared" si="66"/>
        <v>9708</v>
      </c>
      <c r="Y57" s="3">
        <f t="shared" si="66"/>
        <v>10369</v>
      </c>
      <c r="Z57" s="3">
        <f t="shared" si="66"/>
        <v>10766</v>
      </c>
      <c r="AA57" s="3">
        <f t="shared" si="66"/>
        <v>9856</v>
      </c>
      <c r="AB57" s="3">
        <f t="shared" si="66"/>
        <v>9586</v>
      </c>
      <c r="AC57" s="3">
        <f t="shared" si="66"/>
        <v>9917</v>
      </c>
      <c r="AD57" s="3">
        <f t="shared" si="66"/>
        <v>10008</v>
      </c>
      <c r="AE57" s="3">
        <f t="shared" si="66"/>
        <v>10037</v>
      </c>
      <c r="AF57" s="3">
        <f t="shared" si="66"/>
        <v>10774</v>
      </c>
      <c r="AG57" s="3">
        <f t="shared" si="66"/>
        <v>9888</v>
      </c>
      <c r="AH57" s="3">
        <f>SUM(C9:AG56)</f>
        <v>553265</v>
      </c>
      <c r="AJ57" s="2" t="str">
        <f>B57</f>
        <v>計</v>
      </c>
      <c r="AK57" s="23">
        <f t="shared" ref="AK57:BO57" si="67">SUM(AK9:AK56)</f>
        <v>24097</v>
      </c>
      <c r="AL57" s="23">
        <f t="shared" si="67"/>
        <v>24167</v>
      </c>
      <c r="AM57" s="23">
        <f t="shared" si="67"/>
        <v>24035</v>
      </c>
      <c r="AN57" s="23">
        <f t="shared" si="67"/>
        <v>24041</v>
      </c>
      <c r="AO57" s="23">
        <f t="shared" si="67"/>
        <v>24017</v>
      </c>
      <c r="AP57" s="3">
        <f t="shared" si="67"/>
        <v>23775</v>
      </c>
      <c r="AQ57" s="23">
        <f t="shared" si="67"/>
        <v>23804</v>
      </c>
      <c r="AR57" s="3">
        <f t="shared" si="67"/>
        <v>23897</v>
      </c>
      <c r="AS57" s="3">
        <f t="shared" si="67"/>
        <v>23862</v>
      </c>
      <c r="AT57" s="3">
        <f t="shared" si="67"/>
        <v>23758</v>
      </c>
      <c r="AU57" s="3">
        <f t="shared" si="67"/>
        <v>23948</v>
      </c>
      <c r="AV57" s="3">
        <f t="shared" si="67"/>
        <v>23790</v>
      </c>
      <c r="AW57" s="3">
        <f t="shared" si="67"/>
        <v>23438</v>
      </c>
      <c r="AX57" s="23">
        <f t="shared" si="67"/>
        <v>23885</v>
      </c>
      <c r="AY57" s="3">
        <f t="shared" si="67"/>
        <v>24000</v>
      </c>
      <c r="AZ57" s="3">
        <f t="shared" si="67"/>
        <v>24035</v>
      </c>
      <c r="BA57" s="3">
        <f t="shared" si="67"/>
        <v>23642</v>
      </c>
      <c r="BB57" s="3">
        <f t="shared" si="67"/>
        <v>17286</v>
      </c>
      <c r="BC57" s="3">
        <f t="shared" si="67"/>
        <v>9565</v>
      </c>
      <c r="BD57" s="3">
        <f t="shared" si="67"/>
        <v>9559</v>
      </c>
      <c r="BE57" s="23">
        <f t="shared" si="67"/>
        <v>9755</v>
      </c>
      <c r="BF57" s="3">
        <f t="shared" si="67"/>
        <v>9708</v>
      </c>
      <c r="BG57" s="3">
        <f t="shared" si="67"/>
        <v>10369</v>
      </c>
      <c r="BH57" s="3">
        <f t="shared" si="67"/>
        <v>10766</v>
      </c>
      <c r="BI57" s="3">
        <f t="shared" si="67"/>
        <v>9856</v>
      </c>
      <c r="BJ57" s="3">
        <f t="shared" si="67"/>
        <v>9586</v>
      </c>
      <c r="BK57" s="3">
        <f t="shared" si="67"/>
        <v>9917</v>
      </c>
      <c r="BL57" s="23">
        <f t="shared" si="67"/>
        <v>10008</v>
      </c>
      <c r="BM57" s="3">
        <f t="shared" si="67"/>
        <v>10037</v>
      </c>
      <c r="BN57" s="3">
        <f t="shared" si="67"/>
        <v>10774</v>
      </c>
      <c r="BO57" s="3">
        <f t="shared" si="67"/>
        <v>9888</v>
      </c>
      <c r="BP57" s="3">
        <f>SUM(AK9:BO56)</f>
        <v>553265</v>
      </c>
    </row>
    <row r="59" spans="2:70" x14ac:dyDescent="0.15">
      <c r="C59" t="s">
        <v>101</v>
      </c>
      <c r="AJ59" s="24" t="s">
        <v>121</v>
      </c>
      <c r="BQ59" s="8" t="s">
        <v>119</v>
      </c>
    </row>
    <row r="60" spans="2:70" x14ac:dyDescent="0.15">
      <c r="C60" t="s">
        <v>102</v>
      </c>
      <c r="AJ60" s="24" t="s">
        <v>115</v>
      </c>
      <c r="BC60">
        <f>SUM(BC$25:BC$52)</f>
        <v>5670</v>
      </c>
      <c r="BD60">
        <f>SUM(BD$25:BD$52)</f>
        <v>5705</v>
      </c>
      <c r="BE60">
        <f>SUM(BE$25:BE$52)</f>
        <v>5708</v>
      </c>
      <c r="BG60">
        <f t="shared" ref="BG60:BL60" si="68">SUM(BG$25:BG$52)</f>
        <v>5973</v>
      </c>
      <c r="BH60">
        <f t="shared" si="68"/>
        <v>6516</v>
      </c>
      <c r="BI60">
        <f t="shared" si="68"/>
        <v>5599</v>
      </c>
      <c r="BJ60">
        <f t="shared" si="68"/>
        <v>5319</v>
      </c>
      <c r="BK60">
        <f t="shared" si="68"/>
        <v>5719</v>
      </c>
      <c r="BL60">
        <f t="shared" si="68"/>
        <v>5563</v>
      </c>
      <c r="BN60">
        <f>SUM(BN$25:BN$52)</f>
        <v>6267</v>
      </c>
      <c r="BO60">
        <f>SUM(BO$25:BO$52)</f>
        <v>5761</v>
      </c>
      <c r="BP60">
        <f>SUM(AK60:BO60)</f>
        <v>63800</v>
      </c>
      <c r="BQ60" s="8">
        <f>AVERAGE(BC60:BE60,BG60:BL60,BN60:BO60)</f>
        <v>5800</v>
      </c>
      <c r="BR60" t="s">
        <v>118</v>
      </c>
    </row>
    <row r="61" spans="2:70" ht="40.5" x14ac:dyDescent="0.15">
      <c r="AJ61" s="25" t="s">
        <v>114</v>
      </c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>
        <f>SUM(BC$9:BC$24,BC$53:BC$56)</f>
        <v>3895</v>
      </c>
      <c r="BD61" s="26">
        <f>SUM(BD$9:BD$24,BD$53:BD$56)</f>
        <v>3854</v>
      </c>
      <c r="BE61" s="26">
        <f>SUM(BE$9:BE$24,BE$53:BE$56)</f>
        <v>4047</v>
      </c>
      <c r="BF61" s="26">
        <f>SUM(BF$9:BF$56)</f>
        <v>9708</v>
      </c>
      <c r="BG61" s="26">
        <f t="shared" ref="BG61:BL61" si="69">SUM(BG$9:BG$24,BG$53:BG$56)</f>
        <v>4396</v>
      </c>
      <c r="BH61" s="26">
        <f t="shared" si="69"/>
        <v>4250</v>
      </c>
      <c r="BI61" s="26">
        <f t="shared" si="69"/>
        <v>4257</v>
      </c>
      <c r="BJ61" s="26">
        <f t="shared" si="69"/>
        <v>4267</v>
      </c>
      <c r="BK61" s="26">
        <f t="shared" si="69"/>
        <v>4198</v>
      </c>
      <c r="BL61" s="26">
        <f t="shared" si="69"/>
        <v>4445</v>
      </c>
      <c r="BM61" s="26">
        <f>SUM(BM$9:BM$56)</f>
        <v>10037</v>
      </c>
      <c r="BN61" s="26">
        <f>SUM(BN$9:BN$24,BN$53:BN$56)</f>
        <v>4507</v>
      </c>
      <c r="BO61" s="26">
        <f>SUM(BO$9:BO$24,BO$53:BO$56)</f>
        <v>4127</v>
      </c>
      <c r="BP61" s="26">
        <f>SUM(AK61:BO61)</f>
        <v>65988</v>
      </c>
      <c r="BQ61" s="26">
        <f>AVERAGE(BC61:BE61,BG61:BL61,BN61:BO61)</f>
        <v>4203.909090909091</v>
      </c>
      <c r="BR61" t="s">
        <v>117</v>
      </c>
    </row>
    <row r="62" spans="2:70" ht="40.5" x14ac:dyDescent="0.15">
      <c r="AJ62" s="25" t="s">
        <v>113</v>
      </c>
      <c r="BP62" s="26">
        <f>SUM(AK62:BO62)</f>
        <v>0</v>
      </c>
      <c r="BQ62" s="26">
        <f>AVERAGE(BF61,BM61)</f>
        <v>9872.5</v>
      </c>
      <c r="BR62" t="s">
        <v>116</v>
      </c>
    </row>
    <row r="63" spans="2:70" ht="54" x14ac:dyDescent="0.15">
      <c r="AJ63" s="25" t="s">
        <v>112</v>
      </c>
      <c r="BP63" s="26">
        <f>SUM(AK63:BO63)</f>
        <v>0</v>
      </c>
      <c r="BQ63" s="26" t="e">
        <f>AVERAGE(AK63:BO63)</f>
        <v>#DIV/0!</v>
      </c>
    </row>
    <row r="64" spans="2:70" x14ac:dyDescent="0.15">
      <c r="AJ64" s="27"/>
      <c r="BP64" s="26"/>
    </row>
    <row r="65" spans="36:70" x14ac:dyDescent="0.15">
      <c r="AJ65" s="28" t="s">
        <v>120</v>
      </c>
      <c r="BP65" s="26"/>
      <c r="BQ65" s="8" t="s">
        <v>119</v>
      </c>
    </row>
    <row r="66" spans="36:70" ht="27" x14ac:dyDescent="0.15">
      <c r="AJ66" s="29" t="s">
        <v>115</v>
      </c>
      <c r="AK66" s="26"/>
      <c r="AL66" s="26"/>
      <c r="AM66" s="26"/>
      <c r="AN66" s="26">
        <f>SUM(AN$25:AN$52)</f>
        <v>13964</v>
      </c>
      <c r="AO66" s="26">
        <f>SUM(AO$25:AO$52)</f>
        <v>13947</v>
      </c>
      <c r="AP66" s="26">
        <f>SUM(AP$25:AP$52)</f>
        <v>13801</v>
      </c>
      <c r="AQ66" s="26">
        <f>SUM(AQ$25:AQ$52)</f>
        <v>13852</v>
      </c>
      <c r="AR66" s="26"/>
      <c r="AS66" s="26"/>
      <c r="AT66" s="26">
        <f>SUM(AT$25:AT$52)</f>
        <v>13796</v>
      </c>
      <c r="AU66" s="26">
        <f>SUM(AU$25:AU$52)</f>
        <v>13908</v>
      </c>
      <c r="AV66" s="26">
        <f>SUM(AV$25:AV$52)</f>
        <v>13789</v>
      </c>
      <c r="AW66" s="26">
        <f>SUM(AW$25:AW$52)</f>
        <v>13585</v>
      </c>
      <c r="AX66" s="26">
        <f>SUM(AX$25:AX$52)</f>
        <v>13866</v>
      </c>
      <c r="AY66" s="26"/>
      <c r="AZ66" s="26">
        <f>SUM(AZ$25:AZ$52)</f>
        <v>13965</v>
      </c>
      <c r="BA66" s="26">
        <f>SUM(BA$25:BA$52)</f>
        <v>13553</v>
      </c>
      <c r="BB66" s="26">
        <f>SUM(BB$25:BB$52)</f>
        <v>8569</v>
      </c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>
        <f>SUM(AK66:BO66)</f>
        <v>160595</v>
      </c>
      <c r="BQ66" s="26">
        <f>AVERAGE(AN66:AQ66,AT66:AX66,AZ66:BB66)</f>
        <v>13382.916666666666</v>
      </c>
      <c r="BR66" t="s">
        <v>118</v>
      </c>
    </row>
    <row r="67" spans="36:70" ht="40.5" x14ac:dyDescent="0.15">
      <c r="AJ67" s="29" t="s">
        <v>114</v>
      </c>
      <c r="AK67" s="26">
        <f>SUM(AK$9:AK$56)</f>
        <v>24097</v>
      </c>
      <c r="AL67" s="26">
        <f>SUM(AL$9:AL$56)</f>
        <v>24167</v>
      </c>
      <c r="AM67" s="26">
        <f>SUM(AM$9:AM$56)</f>
        <v>24035</v>
      </c>
      <c r="AN67" s="26">
        <f>SUM(AN$9:AN$24,AN$53:AN$56)</f>
        <v>10077</v>
      </c>
      <c r="AO67" s="26">
        <f>SUM(AO$9:AO$24,AO$53:AO$56)</f>
        <v>10070</v>
      </c>
      <c r="AP67" s="26">
        <f>SUM(AP$9:AP$24,AP$53:AP$56)</f>
        <v>9974</v>
      </c>
      <c r="AQ67" s="26">
        <f>SUM(AQ$9:AQ$24,AQ$53:AQ$56)</f>
        <v>9952</v>
      </c>
      <c r="AR67" s="26">
        <f>SUM(AR$9:AR$56)</f>
        <v>23897</v>
      </c>
      <c r="AS67" s="26">
        <f>SUM(AS$9:AS$56)</f>
        <v>23862</v>
      </c>
      <c r="AT67" s="26">
        <f>SUM(AT$9:AT$24,AT$53:AT$56)</f>
        <v>9962</v>
      </c>
      <c r="AU67" s="26">
        <f>SUM(AU$9:AU$24,AU$53:AU$56)</f>
        <v>10040</v>
      </c>
      <c r="AV67" s="26">
        <f>SUM(AV$9:AV$24,AV$53:AV$56)</f>
        <v>10001</v>
      </c>
      <c r="AW67" s="26">
        <f>SUM(AW$9:AW$24,AW$53:AW$56)</f>
        <v>9853</v>
      </c>
      <c r="AX67" s="26">
        <f>SUM(AX$9:AX$24,AX$53:AX$56)</f>
        <v>10019</v>
      </c>
      <c r="AY67" s="26">
        <f>SUM(AY$9:AY$56)</f>
        <v>24000</v>
      </c>
      <c r="AZ67" s="26">
        <f>SUM(AZ$9:AZ$24,AZ$53:AZ$56)</f>
        <v>10070</v>
      </c>
      <c r="BA67" s="26">
        <f>SUM(BA$9:BA$24,BA$53:BA$56)</f>
        <v>10089</v>
      </c>
      <c r="BB67" s="26">
        <f>SUM(BB$9:BB$24,BB$53:BB$56)</f>
        <v>8717</v>
      </c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>
        <f>SUM(AK67:BO67)</f>
        <v>262882</v>
      </c>
      <c r="BQ67" s="26">
        <f>AVERAGE(AN67:AQ67,AT67:AX67,AZ67:BB67)</f>
        <v>9902</v>
      </c>
      <c r="BR67" t="s">
        <v>117</v>
      </c>
    </row>
    <row r="68" spans="36:70" ht="40.5" x14ac:dyDescent="0.15">
      <c r="AJ68" s="29" t="s">
        <v>113</v>
      </c>
      <c r="BP68" s="26">
        <f>SUM(AK68:BO68)</f>
        <v>0</v>
      </c>
      <c r="BQ68" s="26">
        <f>AVERAGE(AK67:AM67,AR67:AS67,AY67)</f>
        <v>24009.666666666668</v>
      </c>
      <c r="BR68" t="s">
        <v>116</v>
      </c>
    </row>
    <row r="69" spans="36:70" ht="54" x14ac:dyDescent="0.15">
      <c r="AJ69" s="29" t="s">
        <v>112</v>
      </c>
      <c r="BP69" s="26">
        <f>SUM(AK69:BO69)</f>
        <v>0</v>
      </c>
      <c r="BQ69" s="26" t="e">
        <f>AVERAGE(AK69:BO69)</f>
        <v>#DIV/0!</v>
      </c>
    </row>
    <row r="70" spans="36:70" x14ac:dyDescent="0.15">
      <c r="AK70">
        <f t="shared" ref="AK70:BO70" si="70">SUM(AK60:AK69)</f>
        <v>24097</v>
      </c>
      <c r="AL70">
        <f t="shared" si="70"/>
        <v>24167</v>
      </c>
      <c r="AM70">
        <f t="shared" si="70"/>
        <v>24035</v>
      </c>
      <c r="AN70">
        <f t="shared" si="70"/>
        <v>24041</v>
      </c>
      <c r="AO70">
        <f t="shared" si="70"/>
        <v>24017</v>
      </c>
      <c r="AP70">
        <f t="shared" si="70"/>
        <v>23775</v>
      </c>
      <c r="AQ70">
        <f t="shared" si="70"/>
        <v>23804</v>
      </c>
      <c r="AR70">
        <f t="shared" si="70"/>
        <v>23897</v>
      </c>
      <c r="AS70">
        <f t="shared" si="70"/>
        <v>23862</v>
      </c>
      <c r="AT70">
        <f t="shared" si="70"/>
        <v>23758</v>
      </c>
      <c r="AU70">
        <f t="shared" si="70"/>
        <v>23948</v>
      </c>
      <c r="AV70">
        <f t="shared" si="70"/>
        <v>23790</v>
      </c>
      <c r="AW70">
        <f t="shared" si="70"/>
        <v>23438</v>
      </c>
      <c r="AX70">
        <f t="shared" si="70"/>
        <v>23885</v>
      </c>
      <c r="AY70">
        <f t="shared" si="70"/>
        <v>24000</v>
      </c>
      <c r="AZ70">
        <f t="shared" si="70"/>
        <v>24035</v>
      </c>
      <c r="BA70">
        <f t="shared" si="70"/>
        <v>23642</v>
      </c>
      <c r="BB70">
        <f t="shared" si="70"/>
        <v>17286</v>
      </c>
      <c r="BC70">
        <f t="shared" si="70"/>
        <v>9565</v>
      </c>
      <c r="BD70">
        <f t="shared" si="70"/>
        <v>9559</v>
      </c>
      <c r="BE70">
        <f t="shared" si="70"/>
        <v>9755</v>
      </c>
      <c r="BF70">
        <f t="shared" si="70"/>
        <v>9708</v>
      </c>
      <c r="BG70">
        <f t="shared" si="70"/>
        <v>10369</v>
      </c>
      <c r="BH70">
        <f t="shared" si="70"/>
        <v>10766</v>
      </c>
      <c r="BI70">
        <f t="shared" si="70"/>
        <v>9856</v>
      </c>
      <c r="BJ70">
        <f t="shared" si="70"/>
        <v>9586</v>
      </c>
      <c r="BK70">
        <f t="shared" si="70"/>
        <v>9917</v>
      </c>
      <c r="BL70">
        <f t="shared" si="70"/>
        <v>10008</v>
      </c>
      <c r="BM70">
        <f t="shared" si="70"/>
        <v>10037</v>
      </c>
      <c r="BN70">
        <f t="shared" si="70"/>
        <v>10774</v>
      </c>
      <c r="BO70">
        <f t="shared" si="70"/>
        <v>9888</v>
      </c>
    </row>
    <row r="71" spans="36:70" x14ac:dyDescent="0.15">
      <c r="BO71" s="7" t="s">
        <v>124</v>
      </c>
      <c r="BP71" s="26">
        <f>SUM(BP60:BP69)</f>
        <v>553265</v>
      </c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8" priority="1">
      <formula>MONTH(C$4)&lt;&gt;MONTH($D$4)</formula>
    </cfRule>
    <cfRule type="expression" dxfId="7" priority="2">
      <formula>COUNTIF($AJ:$AJ,C$4)=1</formula>
    </cfRule>
    <cfRule type="expression" dxfId="6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BR90"/>
  <sheetViews>
    <sheetView view="pageBreakPreview" topLeftCell="D15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 t="s">
        <v>128</v>
      </c>
    </row>
    <row r="3" spans="2:68" x14ac:dyDescent="0.15">
      <c r="AJ3" t="s">
        <v>123</v>
      </c>
    </row>
    <row r="4" spans="2:68" x14ac:dyDescent="0.15">
      <c r="B4" s="4" t="s">
        <v>95</v>
      </c>
      <c r="C4" s="5">
        <v>0.67091999999999996</v>
      </c>
      <c r="AJ4" s="9" t="str">
        <f>B4</f>
        <v>バイオマス比率</v>
      </c>
      <c r="AK4" s="10">
        <f>C4</f>
        <v>0.67091999999999996</v>
      </c>
    </row>
    <row r="5" spans="2:68" x14ac:dyDescent="0.15">
      <c r="B5" s="4" t="s">
        <v>96</v>
      </c>
      <c r="C5" s="5">
        <f>1-C4</f>
        <v>0.32908000000000004</v>
      </c>
      <c r="AJ5" s="9" t="str">
        <f>B5</f>
        <v>非バイオマス比率</v>
      </c>
      <c r="AK5" s="10">
        <f>C5</f>
        <v>0.32908000000000004</v>
      </c>
    </row>
    <row r="6" spans="2:68" x14ac:dyDescent="0.15">
      <c r="J6" s="8" t="s">
        <v>110</v>
      </c>
      <c r="K6" s="8" t="s">
        <v>110</v>
      </c>
      <c r="L6" s="8" t="s">
        <v>110</v>
      </c>
      <c r="M6" s="8" t="s">
        <v>110</v>
      </c>
      <c r="N6" s="8" t="s">
        <v>110</v>
      </c>
      <c r="O6" s="8" t="s">
        <v>110</v>
      </c>
      <c r="P6" s="8" t="s">
        <v>110</v>
      </c>
      <c r="Q6" s="8" t="s">
        <v>110</v>
      </c>
      <c r="R6" s="8" t="s">
        <v>110</v>
      </c>
      <c r="S6" s="8" t="s">
        <v>110</v>
      </c>
      <c r="T6" s="8" t="s">
        <v>110</v>
      </c>
      <c r="U6" s="8" t="s">
        <v>110</v>
      </c>
      <c r="V6" s="8" t="s">
        <v>110</v>
      </c>
      <c r="AZ6" s="8"/>
    </row>
    <row r="7" spans="2:68" x14ac:dyDescent="0.15">
      <c r="B7" s="1" t="s">
        <v>126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/>
      <c r="AF7" s="1"/>
      <c r="AG7" s="1"/>
      <c r="AH7" s="31" t="s">
        <v>30</v>
      </c>
      <c r="AJ7" s="1" t="str">
        <f t="shared" ref="AJ7:AJ38" si="0">B7</f>
        <v>令和５年</v>
      </c>
      <c r="AK7" s="11" t="str">
        <f t="shared" ref="AK7:AK38" si="1">C7</f>
        <v>1日</v>
      </c>
      <c r="AL7" s="11" t="str">
        <f t="shared" ref="AL7:AL38" si="2">D7</f>
        <v>2日</v>
      </c>
      <c r="AM7" s="11" t="str">
        <f t="shared" ref="AM7:AM38" si="3">E7</f>
        <v>3日</v>
      </c>
      <c r="AN7" s="11" t="str">
        <f t="shared" ref="AN7:AN38" si="4">F7</f>
        <v>4日</v>
      </c>
      <c r="AO7" s="11" t="str">
        <f t="shared" ref="AO7:AO38" si="5">G7</f>
        <v>5日</v>
      </c>
      <c r="AP7" s="1" t="str">
        <f t="shared" ref="AP7:AP38" si="6">H7</f>
        <v>6日</v>
      </c>
      <c r="AQ7" s="11" t="str">
        <f t="shared" ref="AQ7:AQ38" si="7">I7</f>
        <v>7日</v>
      </c>
      <c r="AR7" s="1" t="str">
        <f t="shared" ref="AR7:AR38" si="8">J7</f>
        <v>8日</v>
      </c>
      <c r="AS7" s="1" t="str">
        <f t="shared" ref="AS7:AS38" si="9">K7</f>
        <v>9日</v>
      </c>
      <c r="AT7" s="1" t="str">
        <f t="shared" ref="AT7:AT38" si="10">L7</f>
        <v>10日</v>
      </c>
      <c r="AU7" s="1" t="str">
        <f t="shared" ref="AU7:AU38" si="11">M7</f>
        <v>11日</v>
      </c>
      <c r="AV7" s="1" t="str">
        <f t="shared" ref="AV7:AV38" si="12">N7</f>
        <v>12日</v>
      </c>
      <c r="AW7" s="1" t="str">
        <f t="shared" ref="AW7:AW38" si="13">O7</f>
        <v>13日</v>
      </c>
      <c r="AX7" s="11" t="str">
        <f t="shared" ref="AX7:AX38" si="14">P7</f>
        <v>14日</v>
      </c>
      <c r="AY7" s="1" t="str">
        <f t="shared" ref="AY7:AY38" si="15">Q7</f>
        <v>15日</v>
      </c>
      <c r="AZ7" s="1" t="str">
        <f t="shared" ref="AZ7:AZ38" si="16">R7</f>
        <v>16日</v>
      </c>
      <c r="BA7" s="1" t="str">
        <f t="shared" ref="BA7:BA38" si="17">S7</f>
        <v>17日</v>
      </c>
      <c r="BB7" s="1" t="str">
        <f t="shared" ref="BB7:BB38" si="18">T7</f>
        <v>18日</v>
      </c>
      <c r="BC7" s="1" t="str">
        <f t="shared" ref="BC7:BC38" si="19">U7</f>
        <v>19日</v>
      </c>
      <c r="BD7" s="1" t="str">
        <f t="shared" ref="BD7:BD38" si="20">V7</f>
        <v>20日</v>
      </c>
      <c r="BE7" s="11" t="str">
        <f t="shared" ref="BE7:BE38" si="21">W7</f>
        <v>21日</v>
      </c>
      <c r="BF7" s="1" t="str">
        <f t="shared" ref="BF7:BF38" si="22">X7</f>
        <v>22日</v>
      </c>
      <c r="BG7" s="1" t="str">
        <f t="shared" ref="BG7:BG38" si="23">Y7</f>
        <v>23日</v>
      </c>
      <c r="BH7" s="1" t="str">
        <f t="shared" ref="BH7:BH38" si="24">Z7</f>
        <v>24日</v>
      </c>
      <c r="BI7" s="1" t="str">
        <f t="shared" ref="BI7:BI38" si="25">AA7</f>
        <v>25日</v>
      </c>
      <c r="BJ7" s="1" t="str">
        <f t="shared" ref="BJ7:BJ38" si="26">AB7</f>
        <v>26日</v>
      </c>
      <c r="BK7" s="1" t="str">
        <f t="shared" ref="BK7:BK38" si="27">AC7</f>
        <v>27日</v>
      </c>
      <c r="BL7" s="11" t="str">
        <f t="shared" ref="BL7:BL38" si="28">AD7</f>
        <v>28日</v>
      </c>
      <c r="BM7" s="1">
        <f t="shared" ref="BM7:BM38" si="29">AE7</f>
        <v>0</v>
      </c>
      <c r="BN7" s="1">
        <f t="shared" ref="BN7:BN38" si="30">AF7</f>
        <v>0</v>
      </c>
      <c r="BO7" s="1">
        <f t="shared" ref="BO7:BO38" si="31">AG7</f>
        <v>0</v>
      </c>
      <c r="BP7" s="31" t="s">
        <v>30</v>
      </c>
    </row>
    <row r="8" spans="2:68" ht="17.25" x14ac:dyDescent="0.15">
      <c r="B8" s="30" t="s">
        <v>94</v>
      </c>
      <c r="C8" s="1" t="s">
        <v>132</v>
      </c>
      <c r="D8" s="1" t="s">
        <v>36</v>
      </c>
      <c r="E8" s="1" t="s">
        <v>37</v>
      </c>
      <c r="F8" s="1" t="s">
        <v>31</v>
      </c>
      <c r="G8" s="1" t="s">
        <v>32</v>
      </c>
      <c r="H8" s="1" t="s">
        <v>33</v>
      </c>
      <c r="I8" s="1" t="s">
        <v>34</v>
      </c>
      <c r="J8" s="1" t="s">
        <v>35</v>
      </c>
      <c r="K8" s="1" t="s">
        <v>36</v>
      </c>
      <c r="L8" s="1" t="s">
        <v>37</v>
      </c>
      <c r="M8" s="1" t="s">
        <v>31</v>
      </c>
      <c r="N8" s="1" t="s">
        <v>32</v>
      </c>
      <c r="O8" s="1" t="s">
        <v>33</v>
      </c>
      <c r="P8" s="1" t="s">
        <v>34</v>
      </c>
      <c r="Q8" s="1" t="s">
        <v>35</v>
      </c>
      <c r="R8" s="1" t="s">
        <v>36</v>
      </c>
      <c r="S8" s="1" t="s">
        <v>37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31</v>
      </c>
      <c r="AB8" s="1" t="s">
        <v>32</v>
      </c>
      <c r="AC8" s="1" t="s">
        <v>33</v>
      </c>
      <c r="AD8" s="1" t="s">
        <v>125</v>
      </c>
      <c r="AE8" s="1"/>
      <c r="AF8" s="1"/>
      <c r="AG8" s="1"/>
      <c r="AH8" s="31"/>
      <c r="AJ8" s="1" t="str">
        <f t="shared" si="0"/>
        <v>２月</v>
      </c>
      <c r="AK8" s="11" t="str">
        <f t="shared" si="1"/>
        <v>水</v>
      </c>
      <c r="AL8" s="11" t="str">
        <f t="shared" si="2"/>
        <v>木</v>
      </c>
      <c r="AM8" s="11" t="str">
        <f t="shared" si="3"/>
        <v>金</v>
      </c>
      <c r="AN8" s="11" t="str">
        <f t="shared" si="4"/>
        <v>土</v>
      </c>
      <c r="AO8" s="11" t="str">
        <f t="shared" si="5"/>
        <v>日</v>
      </c>
      <c r="AP8" s="1" t="str">
        <f t="shared" si="6"/>
        <v>月</v>
      </c>
      <c r="AQ8" s="11" t="str">
        <f t="shared" si="7"/>
        <v>火</v>
      </c>
      <c r="AR8" s="1" t="str">
        <f t="shared" si="8"/>
        <v>水</v>
      </c>
      <c r="AS8" s="1" t="str">
        <f t="shared" si="9"/>
        <v>木</v>
      </c>
      <c r="AT8" s="1" t="str">
        <f t="shared" si="10"/>
        <v>金</v>
      </c>
      <c r="AU8" s="1" t="str">
        <f t="shared" si="11"/>
        <v>土</v>
      </c>
      <c r="AV8" s="1" t="str">
        <f t="shared" si="12"/>
        <v>日</v>
      </c>
      <c r="AW8" s="1" t="str">
        <f t="shared" si="13"/>
        <v>月</v>
      </c>
      <c r="AX8" s="11" t="str">
        <f t="shared" si="14"/>
        <v>火</v>
      </c>
      <c r="AY8" s="1" t="str">
        <f t="shared" si="15"/>
        <v>水</v>
      </c>
      <c r="AZ8" s="1" t="str">
        <f t="shared" si="16"/>
        <v>木</v>
      </c>
      <c r="BA8" s="1" t="str">
        <f t="shared" si="17"/>
        <v>金</v>
      </c>
      <c r="BB8" s="1" t="str">
        <f t="shared" si="18"/>
        <v>土</v>
      </c>
      <c r="BC8" s="1" t="str">
        <f t="shared" si="19"/>
        <v>日</v>
      </c>
      <c r="BD8" s="1" t="str">
        <f t="shared" si="20"/>
        <v>月</v>
      </c>
      <c r="BE8" s="11" t="str">
        <f t="shared" si="21"/>
        <v>火</v>
      </c>
      <c r="BF8" s="1" t="str">
        <f t="shared" si="22"/>
        <v>水</v>
      </c>
      <c r="BG8" s="1" t="str">
        <f t="shared" si="23"/>
        <v>木</v>
      </c>
      <c r="BH8" s="1" t="str">
        <f t="shared" si="24"/>
        <v>金</v>
      </c>
      <c r="BI8" s="1" t="str">
        <f t="shared" si="25"/>
        <v>土</v>
      </c>
      <c r="BJ8" s="1" t="str">
        <f t="shared" si="26"/>
        <v>日</v>
      </c>
      <c r="BK8" s="1" t="str">
        <f t="shared" si="27"/>
        <v>月</v>
      </c>
      <c r="BL8" s="11" t="str">
        <f t="shared" si="28"/>
        <v>火</v>
      </c>
      <c r="BM8" s="1">
        <f t="shared" si="29"/>
        <v>0</v>
      </c>
      <c r="BN8" s="1">
        <f t="shared" si="30"/>
        <v>0</v>
      </c>
      <c r="BO8" s="1">
        <f t="shared" si="31"/>
        <v>0</v>
      </c>
      <c r="BP8" s="31"/>
    </row>
    <row r="9" spans="2:68" x14ac:dyDescent="0.15">
      <c r="B9" s="12" t="s">
        <v>38</v>
      </c>
      <c r="C9" s="13">
        <v>271</v>
      </c>
      <c r="D9" s="13">
        <v>271</v>
      </c>
      <c r="E9" s="13">
        <v>242</v>
      </c>
      <c r="F9" s="13">
        <v>279</v>
      </c>
      <c r="G9" s="13">
        <v>282</v>
      </c>
      <c r="H9" s="13">
        <v>276</v>
      </c>
      <c r="I9" s="13">
        <v>271</v>
      </c>
      <c r="J9" s="13">
        <v>271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182</v>
      </c>
      <c r="X9" s="13">
        <v>221</v>
      </c>
      <c r="Y9" s="13">
        <v>211</v>
      </c>
      <c r="Z9" s="13">
        <v>247</v>
      </c>
      <c r="AA9" s="13">
        <v>240</v>
      </c>
      <c r="AB9" s="13">
        <v>232</v>
      </c>
      <c r="AC9" s="13">
        <v>271</v>
      </c>
      <c r="AD9" s="13">
        <v>232</v>
      </c>
      <c r="AE9" s="13"/>
      <c r="AF9" s="13"/>
      <c r="AG9" s="13"/>
      <c r="AH9" s="13">
        <f t="shared" ref="AH9:AH56" si="32">SUM(C9:AG9)</f>
        <v>3999</v>
      </c>
      <c r="AJ9" s="12" t="str">
        <f t="shared" si="0"/>
        <v xml:space="preserve"> 0:00- 0:30</v>
      </c>
      <c r="AK9" s="14">
        <f t="shared" si="1"/>
        <v>271</v>
      </c>
      <c r="AL9" s="14">
        <f t="shared" si="2"/>
        <v>271</v>
      </c>
      <c r="AM9" s="14">
        <f t="shared" si="3"/>
        <v>242</v>
      </c>
      <c r="AN9" s="14">
        <f t="shared" si="4"/>
        <v>279</v>
      </c>
      <c r="AO9" s="14">
        <f t="shared" si="5"/>
        <v>282</v>
      </c>
      <c r="AP9" s="13">
        <f t="shared" si="6"/>
        <v>276</v>
      </c>
      <c r="AQ9" s="14">
        <f t="shared" si="7"/>
        <v>271</v>
      </c>
      <c r="AR9" s="13">
        <f t="shared" si="8"/>
        <v>271</v>
      </c>
      <c r="AS9" s="13">
        <f t="shared" si="9"/>
        <v>0</v>
      </c>
      <c r="AT9" s="13">
        <f t="shared" si="10"/>
        <v>0</v>
      </c>
      <c r="AU9" s="13">
        <f t="shared" si="11"/>
        <v>0</v>
      </c>
      <c r="AV9" s="13">
        <f t="shared" si="12"/>
        <v>0</v>
      </c>
      <c r="AW9" s="13">
        <f t="shared" si="13"/>
        <v>0</v>
      </c>
      <c r="AX9" s="14">
        <f t="shared" si="14"/>
        <v>0</v>
      </c>
      <c r="AY9" s="13">
        <f t="shared" si="15"/>
        <v>0</v>
      </c>
      <c r="AZ9" s="13">
        <f t="shared" si="16"/>
        <v>0</v>
      </c>
      <c r="BA9" s="13">
        <f t="shared" si="17"/>
        <v>0</v>
      </c>
      <c r="BB9" s="13">
        <f t="shared" si="18"/>
        <v>0</v>
      </c>
      <c r="BC9" s="13">
        <f t="shared" si="19"/>
        <v>0</v>
      </c>
      <c r="BD9" s="13">
        <f t="shared" si="20"/>
        <v>0</v>
      </c>
      <c r="BE9" s="14">
        <f t="shared" si="21"/>
        <v>182</v>
      </c>
      <c r="BF9" s="13">
        <f t="shared" si="22"/>
        <v>221</v>
      </c>
      <c r="BG9" s="13">
        <f t="shared" si="23"/>
        <v>211</v>
      </c>
      <c r="BH9" s="13">
        <f t="shared" si="24"/>
        <v>247</v>
      </c>
      <c r="BI9" s="13">
        <f t="shared" si="25"/>
        <v>240</v>
      </c>
      <c r="BJ9" s="13">
        <f t="shared" si="26"/>
        <v>232</v>
      </c>
      <c r="BK9" s="13">
        <f t="shared" si="27"/>
        <v>271</v>
      </c>
      <c r="BL9" s="14">
        <f t="shared" si="28"/>
        <v>232</v>
      </c>
      <c r="BM9" s="13">
        <f t="shared" si="29"/>
        <v>0</v>
      </c>
      <c r="BN9" s="13">
        <f t="shared" si="30"/>
        <v>0</v>
      </c>
      <c r="BO9" s="13">
        <f t="shared" si="31"/>
        <v>0</v>
      </c>
      <c r="BP9" s="13">
        <f t="shared" ref="BP9:BP56" si="33">SUM(AK9:BO9)</f>
        <v>3999</v>
      </c>
    </row>
    <row r="10" spans="2:68" x14ac:dyDescent="0.15">
      <c r="B10" s="15" t="s">
        <v>39</v>
      </c>
      <c r="C10" s="16">
        <v>261</v>
      </c>
      <c r="D10" s="16">
        <v>287</v>
      </c>
      <c r="E10" s="16">
        <v>279</v>
      </c>
      <c r="F10" s="16">
        <v>295</v>
      </c>
      <c r="G10" s="16">
        <v>276</v>
      </c>
      <c r="H10" s="16">
        <v>261</v>
      </c>
      <c r="I10" s="16">
        <v>266</v>
      </c>
      <c r="J10" s="16">
        <v>232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192</v>
      </c>
      <c r="X10" s="16">
        <v>245</v>
      </c>
      <c r="Y10" s="16">
        <v>232</v>
      </c>
      <c r="Z10" s="16">
        <v>253</v>
      </c>
      <c r="AA10" s="16">
        <v>208</v>
      </c>
      <c r="AB10" s="16">
        <v>242</v>
      </c>
      <c r="AC10" s="16">
        <v>234</v>
      </c>
      <c r="AD10" s="16">
        <v>240</v>
      </c>
      <c r="AE10" s="16"/>
      <c r="AF10" s="16"/>
      <c r="AG10" s="16"/>
      <c r="AH10" s="16">
        <f t="shared" si="32"/>
        <v>4003</v>
      </c>
      <c r="AJ10" s="12" t="str">
        <f t="shared" si="0"/>
        <v xml:space="preserve"> 0:30- 1:00</v>
      </c>
      <c r="AK10" s="14">
        <f t="shared" si="1"/>
        <v>261</v>
      </c>
      <c r="AL10" s="14">
        <f t="shared" si="2"/>
        <v>287</v>
      </c>
      <c r="AM10" s="14">
        <f t="shared" si="3"/>
        <v>279</v>
      </c>
      <c r="AN10" s="14">
        <f t="shared" si="4"/>
        <v>295</v>
      </c>
      <c r="AO10" s="14">
        <f t="shared" si="5"/>
        <v>276</v>
      </c>
      <c r="AP10" s="13">
        <f t="shared" si="6"/>
        <v>261</v>
      </c>
      <c r="AQ10" s="14">
        <f t="shared" si="7"/>
        <v>266</v>
      </c>
      <c r="AR10" s="13">
        <f t="shared" si="8"/>
        <v>232</v>
      </c>
      <c r="AS10" s="13">
        <f t="shared" si="9"/>
        <v>0</v>
      </c>
      <c r="AT10" s="13">
        <f t="shared" si="10"/>
        <v>0</v>
      </c>
      <c r="AU10" s="13">
        <f t="shared" si="11"/>
        <v>0</v>
      </c>
      <c r="AV10" s="13">
        <f t="shared" si="12"/>
        <v>0</v>
      </c>
      <c r="AW10" s="13">
        <f t="shared" si="13"/>
        <v>0</v>
      </c>
      <c r="AX10" s="14">
        <f t="shared" si="14"/>
        <v>0</v>
      </c>
      <c r="AY10" s="13">
        <f t="shared" si="15"/>
        <v>0</v>
      </c>
      <c r="AZ10" s="13">
        <f t="shared" si="16"/>
        <v>0</v>
      </c>
      <c r="BA10" s="13">
        <f t="shared" si="17"/>
        <v>0</v>
      </c>
      <c r="BB10" s="13">
        <f t="shared" si="18"/>
        <v>0</v>
      </c>
      <c r="BC10" s="13">
        <f t="shared" si="19"/>
        <v>0</v>
      </c>
      <c r="BD10" s="13">
        <f t="shared" si="20"/>
        <v>0</v>
      </c>
      <c r="BE10" s="14">
        <f t="shared" si="21"/>
        <v>192</v>
      </c>
      <c r="BF10" s="13">
        <f t="shared" si="22"/>
        <v>245</v>
      </c>
      <c r="BG10" s="13">
        <f t="shared" si="23"/>
        <v>232</v>
      </c>
      <c r="BH10" s="13">
        <f t="shared" si="24"/>
        <v>253</v>
      </c>
      <c r="BI10" s="13">
        <f t="shared" si="25"/>
        <v>208</v>
      </c>
      <c r="BJ10" s="13">
        <f t="shared" si="26"/>
        <v>242</v>
      </c>
      <c r="BK10" s="13">
        <f t="shared" si="27"/>
        <v>234</v>
      </c>
      <c r="BL10" s="14">
        <f t="shared" si="28"/>
        <v>240</v>
      </c>
      <c r="BM10" s="13">
        <f t="shared" si="29"/>
        <v>0</v>
      </c>
      <c r="BN10" s="13">
        <f t="shared" si="30"/>
        <v>0</v>
      </c>
      <c r="BO10" s="13">
        <f t="shared" si="31"/>
        <v>0</v>
      </c>
      <c r="BP10" s="16">
        <f t="shared" si="33"/>
        <v>4003</v>
      </c>
    </row>
    <row r="11" spans="2:68" x14ac:dyDescent="0.15">
      <c r="B11" s="15" t="s">
        <v>40</v>
      </c>
      <c r="C11" s="16">
        <v>266</v>
      </c>
      <c r="D11" s="16">
        <v>295</v>
      </c>
      <c r="E11" s="16">
        <v>242</v>
      </c>
      <c r="F11" s="16">
        <v>284</v>
      </c>
      <c r="G11" s="16">
        <v>263</v>
      </c>
      <c r="H11" s="16">
        <v>274</v>
      </c>
      <c r="I11" s="16">
        <v>282</v>
      </c>
      <c r="J11" s="16">
        <v>258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211</v>
      </c>
      <c r="X11" s="16">
        <v>237</v>
      </c>
      <c r="Y11" s="16">
        <v>216</v>
      </c>
      <c r="Z11" s="16">
        <v>245</v>
      </c>
      <c r="AA11" s="16">
        <v>250</v>
      </c>
      <c r="AB11" s="16">
        <v>240</v>
      </c>
      <c r="AC11" s="16">
        <v>232</v>
      </c>
      <c r="AD11" s="16">
        <v>232</v>
      </c>
      <c r="AE11" s="16"/>
      <c r="AF11" s="16"/>
      <c r="AG11" s="16"/>
      <c r="AH11" s="16">
        <f t="shared" si="32"/>
        <v>4027</v>
      </c>
      <c r="AJ11" s="12" t="str">
        <f t="shared" si="0"/>
        <v xml:space="preserve"> 1:00- 1:30</v>
      </c>
      <c r="AK11" s="14">
        <f t="shared" si="1"/>
        <v>266</v>
      </c>
      <c r="AL11" s="14">
        <f t="shared" si="2"/>
        <v>295</v>
      </c>
      <c r="AM11" s="14">
        <f t="shared" si="3"/>
        <v>242</v>
      </c>
      <c r="AN11" s="14">
        <f t="shared" si="4"/>
        <v>284</v>
      </c>
      <c r="AO11" s="14">
        <f t="shared" si="5"/>
        <v>263</v>
      </c>
      <c r="AP11" s="13">
        <f t="shared" si="6"/>
        <v>274</v>
      </c>
      <c r="AQ11" s="14">
        <f t="shared" si="7"/>
        <v>282</v>
      </c>
      <c r="AR11" s="13">
        <f t="shared" si="8"/>
        <v>258</v>
      </c>
      <c r="AS11" s="13">
        <f t="shared" si="9"/>
        <v>0</v>
      </c>
      <c r="AT11" s="13">
        <f t="shared" si="10"/>
        <v>0</v>
      </c>
      <c r="AU11" s="13">
        <f t="shared" si="11"/>
        <v>0</v>
      </c>
      <c r="AV11" s="13">
        <f t="shared" si="12"/>
        <v>0</v>
      </c>
      <c r="AW11" s="13">
        <f t="shared" si="13"/>
        <v>0</v>
      </c>
      <c r="AX11" s="14">
        <f t="shared" si="14"/>
        <v>0</v>
      </c>
      <c r="AY11" s="13">
        <f t="shared" si="15"/>
        <v>0</v>
      </c>
      <c r="AZ11" s="13">
        <f t="shared" si="16"/>
        <v>0</v>
      </c>
      <c r="BA11" s="13">
        <f t="shared" si="17"/>
        <v>0</v>
      </c>
      <c r="BB11" s="13">
        <f t="shared" si="18"/>
        <v>0</v>
      </c>
      <c r="BC11" s="13">
        <f t="shared" si="19"/>
        <v>0</v>
      </c>
      <c r="BD11" s="13">
        <f t="shared" si="20"/>
        <v>0</v>
      </c>
      <c r="BE11" s="14">
        <f t="shared" si="21"/>
        <v>211</v>
      </c>
      <c r="BF11" s="13">
        <f t="shared" si="22"/>
        <v>237</v>
      </c>
      <c r="BG11" s="13">
        <f t="shared" si="23"/>
        <v>216</v>
      </c>
      <c r="BH11" s="13">
        <f t="shared" si="24"/>
        <v>245</v>
      </c>
      <c r="BI11" s="13">
        <f t="shared" si="25"/>
        <v>250</v>
      </c>
      <c r="BJ11" s="13">
        <f t="shared" si="26"/>
        <v>240</v>
      </c>
      <c r="BK11" s="13">
        <f t="shared" si="27"/>
        <v>232</v>
      </c>
      <c r="BL11" s="14">
        <f t="shared" si="28"/>
        <v>232</v>
      </c>
      <c r="BM11" s="13">
        <f t="shared" si="29"/>
        <v>0</v>
      </c>
      <c r="BN11" s="13">
        <f t="shared" si="30"/>
        <v>0</v>
      </c>
      <c r="BO11" s="13">
        <f t="shared" si="31"/>
        <v>0</v>
      </c>
      <c r="BP11" s="16">
        <f t="shared" si="33"/>
        <v>4027</v>
      </c>
    </row>
    <row r="12" spans="2:68" x14ac:dyDescent="0.15">
      <c r="B12" s="15" t="s">
        <v>41</v>
      </c>
      <c r="C12" s="16">
        <v>271</v>
      </c>
      <c r="D12" s="16">
        <v>263</v>
      </c>
      <c r="E12" s="16">
        <v>237</v>
      </c>
      <c r="F12" s="16">
        <v>287</v>
      </c>
      <c r="G12" s="16">
        <v>242</v>
      </c>
      <c r="H12" s="16">
        <v>274</v>
      </c>
      <c r="I12" s="16">
        <v>284</v>
      </c>
      <c r="J12" s="16">
        <v>263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205</v>
      </c>
      <c r="X12" s="16">
        <v>226</v>
      </c>
      <c r="Y12" s="16">
        <v>216</v>
      </c>
      <c r="Z12" s="16">
        <v>234</v>
      </c>
      <c r="AA12" s="16">
        <v>242</v>
      </c>
      <c r="AB12" s="16">
        <v>229</v>
      </c>
      <c r="AC12" s="16">
        <v>261</v>
      </c>
      <c r="AD12" s="16">
        <v>240</v>
      </c>
      <c r="AE12" s="16"/>
      <c r="AF12" s="16"/>
      <c r="AG12" s="16"/>
      <c r="AH12" s="16">
        <f t="shared" si="32"/>
        <v>3974</v>
      </c>
      <c r="AJ12" s="12" t="str">
        <f t="shared" si="0"/>
        <v xml:space="preserve"> 1:30- 2:00</v>
      </c>
      <c r="AK12" s="14">
        <f t="shared" si="1"/>
        <v>271</v>
      </c>
      <c r="AL12" s="14">
        <f t="shared" si="2"/>
        <v>263</v>
      </c>
      <c r="AM12" s="14">
        <f t="shared" si="3"/>
        <v>237</v>
      </c>
      <c r="AN12" s="14">
        <f t="shared" si="4"/>
        <v>287</v>
      </c>
      <c r="AO12" s="14">
        <f t="shared" si="5"/>
        <v>242</v>
      </c>
      <c r="AP12" s="13">
        <f t="shared" si="6"/>
        <v>274</v>
      </c>
      <c r="AQ12" s="14">
        <f t="shared" si="7"/>
        <v>284</v>
      </c>
      <c r="AR12" s="13">
        <f t="shared" si="8"/>
        <v>263</v>
      </c>
      <c r="AS12" s="13">
        <f t="shared" si="9"/>
        <v>0</v>
      </c>
      <c r="AT12" s="13">
        <f t="shared" si="10"/>
        <v>0</v>
      </c>
      <c r="AU12" s="13">
        <f t="shared" si="11"/>
        <v>0</v>
      </c>
      <c r="AV12" s="13">
        <f t="shared" si="12"/>
        <v>0</v>
      </c>
      <c r="AW12" s="13">
        <f t="shared" si="13"/>
        <v>0</v>
      </c>
      <c r="AX12" s="14">
        <f t="shared" si="14"/>
        <v>0</v>
      </c>
      <c r="AY12" s="13">
        <f t="shared" si="15"/>
        <v>0</v>
      </c>
      <c r="AZ12" s="13">
        <f t="shared" si="16"/>
        <v>0</v>
      </c>
      <c r="BA12" s="13">
        <f t="shared" si="17"/>
        <v>0</v>
      </c>
      <c r="BB12" s="13">
        <f t="shared" si="18"/>
        <v>0</v>
      </c>
      <c r="BC12" s="13">
        <f t="shared" si="19"/>
        <v>0</v>
      </c>
      <c r="BD12" s="13">
        <f t="shared" si="20"/>
        <v>0</v>
      </c>
      <c r="BE12" s="14">
        <f t="shared" si="21"/>
        <v>205</v>
      </c>
      <c r="BF12" s="13">
        <f t="shared" si="22"/>
        <v>226</v>
      </c>
      <c r="BG12" s="13">
        <f t="shared" si="23"/>
        <v>216</v>
      </c>
      <c r="BH12" s="13">
        <f t="shared" si="24"/>
        <v>234</v>
      </c>
      <c r="BI12" s="13">
        <f t="shared" si="25"/>
        <v>242</v>
      </c>
      <c r="BJ12" s="13">
        <f t="shared" si="26"/>
        <v>229</v>
      </c>
      <c r="BK12" s="13">
        <f t="shared" si="27"/>
        <v>261</v>
      </c>
      <c r="BL12" s="14">
        <f t="shared" si="28"/>
        <v>240</v>
      </c>
      <c r="BM12" s="13">
        <f t="shared" si="29"/>
        <v>0</v>
      </c>
      <c r="BN12" s="13">
        <f t="shared" si="30"/>
        <v>0</v>
      </c>
      <c r="BO12" s="13">
        <f t="shared" si="31"/>
        <v>0</v>
      </c>
      <c r="BP12" s="16">
        <f t="shared" si="33"/>
        <v>3974</v>
      </c>
    </row>
    <row r="13" spans="2:68" x14ac:dyDescent="0.15">
      <c r="B13" s="15" t="s">
        <v>42</v>
      </c>
      <c r="C13" s="16">
        <v>255</v>
      </c>
      <c r="D13" s="16">
        <v>263</v>
      </c>
      <c r="E13" s="16">
        <v>232</v>
      </c>
      <c r="F13" s="16">
        <v>282</v>
      </c>
      <c r="G13" s="16">
        <v>276</v>
      </c>
      <c r="H13" s="16">
        <v>279</v>
      </c>
      <c r="I13" s="16">
        <v>261</v>
      </c>
      <c r="J13" s="16">
        <v>237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195</v>
      </c>
      <c r="X13" s="16">
        <v>245</v>
      </c>
      <c r="Y13" s="16">
        <v>200</v>
      </c>
      <c r="Z13" s="16">
        <v>253</v>
      </c>
      <c r="AA13" s="16">
        <v>221</v>
      </c>
      <c r="AB13" s="16">
        <v>221</v>
      </c>
      <c r="AC13" s="16">
        <v>240</v>
      </c>
      <c r="AD13" s="16">
        <v>245</v>
      </c>
      <c r="AE13" s="16"/>
      <c r="AF13" s="16"/>
      <c r="AG13" s="16"/>
      <c r="AH13" s="16">
        <f t="shared" si="32"/>
        <v>3905</v>
      </c>
      <c r="AJ13" s="12" t="str">
        <f t="shared" si="0"/>
        <v xml:space="preserve"> 2:00- 2:30</v>
      </c>
      <c r="AK13" s="14">
        <f t="shared" si="1"/>
        <v>255</v>
      </c>
      <c r="AL13" s="14">
        <f t="shared" si="2"/>
        <v>263</v>
      </c>
      <c r="AM13" s="14">
        <f t="shared" si="3"/>
        <v>232</v>
      </c>
      <c r="AN13" s="14">
        <f t="shared" si="4"/>
        <v>282</v>
      </c>
      <c r="AO13" s="14">
        <f t="shared" si="5"/>
        <v>276</v>
      </c>
      <c r="AP13" s="13">
        <f t="shared" si="6"/>
        <v>279</v>
      </c>
      <c r="AQ13" s="14">
        <f t="shared" si="7"/>
        <v>261</v>
      </c>
      <c r="AR13" s="13">
        <f t="shared" si="8"/>
        <v>237</v>
      </c>
      <c r="AS13" s="13">
        <f t="shared" si="9"/>
        <v>0</v>
      </c>
      <c r="AT13" s="13">
        <f t="shared" si="10"/>
        <v>0</v>
      </c>
      <c r="AU13" s="13">
        <f t="shared" si="11"/>
        <v>0</v>
      </c>
      <c r="AV13" s="13">
        <f t="shared" si="12"/>
        <v>0</v>
      </c>
      <c r="AW13" s="13">
        <f t="shared" si="13"/>
        <v>0</v>
      </c>
      <c r="AX13" s="14">
        <f t="shared" si="14"/>
        <v>0</v>
      </c>
      <c r="AY13" s="13">
        <f t="shared" si="15"/>
        <v>0</v>
      </c>
      <c r="AZ13" s="13">
        <f t="shared" si="16"/>
        <v>0</v>
      </c>
      <c r="BA13" s="13">
        <f t="shared" si="17"/>
        <v>0</v>
      </c>
      <c r="BB13" s="13">
        <f t="shared" si="18"/>
        <v>0</v>
      </c>
      <c r="BC13" s="13">
        <f t="shared" si="19"/>
        <v>0</v>
      </c>
      <c r="BD13" s="13">
        <f t="shared" si="20"/>
        <v>0</v>
      </c>
      <c r="BE13" s="14">
        <f t="shared" si="21"/>
        <v>195</v>
      </c>
      <c r="BF13" s="13">
        <f t="shared" si="22"/>
        <v>245</v>
      </c>
      <c r="BG13" s="13">
        <f t="shared" si="23"/>
        <v>200</v>
      </c>
      <c r="BH13" s="13">
        <f t="shared" si="24"/>
        <v>253</v>
      </c>
      <c r="BI13" s="13">
        <f t="shared" si="25"/>
        <v>221</v>
      </c>
      <c r="BJ13" s="13">
        <f t="shared" si="26"/>
        <v>221</v>
      </c>
      <c r="BK13" s="13">
        <f t="shared" si="27"/>
        <v>240</v>
      </c>
      <c r="BL13" s="14">
        <f t="shared" si="28"/>
        <v>245</v>
      </c>
      <c r="BM13" s="13">
        <f t="shared" si="29"/>
        <v>0</v>
      </c>
      <c r="BN13" s="13">
        <f t="shared" si="30"/>
        <v>0</v>
      </c>
      <c r="BO13" s="13">
        <f t="shared" si="31"/>
        <v>0</v>
      </c>
      <c r="BP13" s="16">
        <f t="shared" si="33"/>
        <v>3905</v>
      </c>
    </row>
    <row r="14" spans="2:68" x14ac:dyDescent="0.15">
      <c r="B14" s="15" t="s">
        <v>43</v>
      </c>
      <c r="C14" s="16">
        <v>261</v>
      </c>
      <c r="D14" s="16">
        <v>290</v>
      </c>
      <c r="E14" s="16">
        <v>242</v>
      </c>
      <c r="F14" s="16">
        <v>276</v>
      </c>
      <c r="G14" s="16">
        <v>269</v>
      </c>
      <c r="H14" s="16">
        <v>250</v>
      </c>
      <c r="I14" s="16">
        <v>258</v>
      </c>
      <c r="J14" s="16">
        <v>226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197</v>
      </c>
      <c r="X14" s="16">
        <v>250</v>
      </c>
      <c r="Y14" s="16">
        <v>229</v>
      </c>
      <c r="Z14" s="16">
        <v>242</v>
      </c>
      <c r="AA14" s="16">
        <v>247</v>
      </c>
      <c r="AB14" s="16">
        <v>234</v>
      </c>
      <c r="AC14" s="16">
        <v>216</v>
      </c>
      <c r="AD14" s="16">
        <v>240</v>
      </c>
      <c r="AE14" s="16"/>
      <c r="AF14" s="16"/>
      <c r="AG14" s="16"/>
      <c r="AH14" s="16">
        <f t="shared" si="32"/>
        <v>3927</v>
      </c>
      <c r="AJ14" s="12" t="str">
        <f t="shared" si="0"/>
        <v xml:space="preserve"> 2:30- 3:00</v>
      </c>
      <c r="AK14" s="14">
        <f t="shared" si="1"/>
        <v>261</v>
      </c>
      <c r="AL14" s="14">
        <f t="shared" si="2"/>
        <v>290</v>
      </c>
      <c r="AM14" s="14">
        <f t="shared" si="3"/>
        <v>242</v>
      </c>
      <c r="AN14" s="14">
        <f t="shared" si="4"/>
        <v>276</v>
      </c>
      <c r="AO14" s="14">
        <f t="shared" si="5"/>
        <v>269</v>
      </c>
      <c r="AP14" s="13">
        <f t="shared" si="6"/>
        <v>250</v>
      </c>
      <c r="AQ14" s="14">
        <f t="shared" si="7"/>
        <v>258</v>
      </c>
      <c r="AR14" s="13">
        <f t="shared" si="8"/>
        <v>226</v>
      </c>
      <c r="AS14" s="13">
        <f t="shared" si="9"/>
        <v>0</v>
      </c>
      <c r="AT14" s="13">
        <f t="shared" si="10"/>
        <v>0</v>
      </c>
      <c r="AU14" s="13">
        <f t="shared" si="11"/>
        <v>0</v>
      </c>
      <c r="AV14" s="13">
        <f t="shared" si="12"/>
        <v>0</v>
      </c>
      <c r="AW14" s="13">
        <f t="shared" si="13"/>
        <v>0</v>
      </c>
      <c r="AX14" s="14">
        <f t="shared" si="14"/>
        <v>0</v>
      </c>
      <c r="AY14" s="13">
        <f t="shared" si="15"/>
        <v>0</v>
      </c>
      <c r="AZ14" s="13">
        <f t="shared" si="16"/>
        <v>0</v>
      </c>
      <c r="BA14" s="13">
        <f t="shared" si="17"/>
        <v>0</v>
      </c>
      <c r="BB14" s="13">
        <f t="shared" si="18"/>
        <v>0</v>
      </c>
      <c r="BC14" s="13">
        <f t="shared" si="19"/>
        <v>0</v>
      </c>
      <c r="BD14" s="13">
        <f t="shared" si="20"/>
        <v>0</v>
      </c>
      <c r="BE14" s="14">
        <f t="shared" si="21"/>
        <v>197</v>
      </c>
      <c r="BF14" s="13">
        <f t="shared" si="22"/>
        <v>250</v>
      </c>
      <c r="BG14" s="13">
        <f t="shared" si="23"/>
        <v>229</v>
      </c>
      <c r="BH14" s="13">
        <f t="shared" si="24"/>
        <v>242</v>
      </c>
      <c r="BI14" s="13">
        <f t="shared" si="25"/>
        <v>247</v>
      </c>
      <c r="BJ14" s="13">
        <f t="shared" si="26"/>
        <v>234</v>
      </c>
      <c r="BK14" s="13">
        <f t="shared" si="27"/>
        <v>216</v>
      </c>
      <c r="BL14" s="14">
        <f t="shared" si="28"/>
        <v>240</v>
      </c>
      <c r="BM14" s="13">
        <f t="shared" si="29"/>
        <v>0</v>
      </c>
      <c r="BN14" s="13">
        <f t="shared" si="30"/>
        <v>0</v>
      </c>
      <c r="BO14" s="13">
        <f t="shared" si="31"/>
        <v>0</v>
      </c>
      <c r="BP14" s="16">
        <f t="shared" si="33"/>
        <v>3927</v>
      </c>
    </row>
    <row r="15" spans="2:68" x14ac:dyDescent="0.15">
      <c r="B15" s="15" t="s">
        <v>44</v>
      </c>
      <c r="C15" s="16">
        <v>266</v>
      </c>
      <c r="D15" s="16">
        <v>269</v>
      </c>
      <c r="E15" s="16">
        <v>287</v>
      </c>
      <c r="F15" s="16">
        <v>274</v>
      </c>
      <c r="G15" s="16">
        <v>234</v>
      </c>
      <c r="H15" s="16">
        <v>284</v>
      </c>
      <c r="I15" s="16">
        <v>308</v>
      </c>
      <c r="J15" s="16">
        <v>221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208</v>
      </c>
      <c r="X15" s="16">
        <v>226</v>
      </c>
      <c r="Y15" s="16">
        <v>224</v>
      </c>
      <c r="Z15" s="16">
        <v>229</v>
      </c>
      <c r="AA15" s="16">
        <v>250</v>
      </c>
      <c r="AB15" s="16">
        <v>229</v>
      </c>
      <c r="AC15" s="16">
        <v>266</v>
      </c>
      <c r="AD15" s="16">
        <v>240</v>
      </c>
      <c r="AE15" s="16"/>
      <c r="AF15" s="16"/>
      <c r="AG15" s="16"/>
      <c r="AH15" s="16">
        <f t="shared" si="32"/>
        <v>4015</v>
      </c>
      <c r="AJ15" s="12" t="str">
        <f t="shared" si="0"/>
        <v xml:space="preserve"> 3:00- 3:30</v>
      </c>
      <c r="AK15" s="14">
        <f t="shared" si="1"/>
        <v>266</v>
      </c>
      <c r="AL15" s="14">
        <f t="shared" si="2"/>
        <v>269</v>
      </c>
      <c r="AM15" s="14">
        <f t="shared" si="3"/>
        <v>287</v>
      </c>
      <c r="AN15" s="14">
        <f t="shared" si="4"/>
        <v>274</v>
      </c>
      <c r="AO15" s="14">
        <f t="shared" si="5"/>
        <v>234</v>
      </c>
      <c r="AP15" s="13">
        <f t="shared" si="6"/>
        <v>284</v>
      </c>
      <c r="AQ15" s="14">
        <f t="shared" si="7"/>
        <v>308</v>
      </c>
      <c r="AR15" s="13">
        <f t="shared" si="8"/>
        <v>221</v>
      </c>
      <c r="AS15" s="13">
        <f t="shared" si="9"/>
        <v>0</v>
      </c>
      <c r="AT15" s="13">
        <f t="shared" si="10"/>
        <v>0</v>
      </c>
      <c r="AU15" s="13">
        <f t="shared" si="11"/>
        <v>0</v>
      </c>
      <c r="AV15" s="13">
        <f t="shared" si="12"/>
        <v>0</v>
      </c>
      <c r="AW15" s="13">
        <f t="shared" si="13"/>
        <v>0</v>
      </c>
      <c r="AX15" s="14">
        <f t="shared" si="14"/>
        <v>0</v>
      </c>
      <c r="AY15" s="13">
        <f t="shared" si="15"/>
        <v>0</v>
      </c>
      <c r="AZ15" s="13">
        <f t="shared" si="16"/>
        <v>0</v>
      </c>
      <c r="BA15" s="13">
        <f t="shared" si="17"/>
        <v>0</v>
      </c>
      <c r="BB15" s="13">
        <f t="shared" si="18"/>
        <v>0</v>
      </c>
      <c r="BC15" s="13">
        <f t="shared" si="19"/>
        <v>0</v>
      </c>
      <c r="BD15" s="13">
        <f t="shared" si="20"/>
        <v>0</v>
      </c>
      <c r="BE15" s="14">
        <f t="shared" si="21"/>
        <v>208</v>
      </c>
      <c r="BF15" s="13">
        <f t="shared" si="22"/>
        <v>226</v>
      </c>
      <c r="BG15" s="13">
        <f t="shared" si="23"/>
        <v>224</v>
      </c>
      <c r="BH15" s="13">
        <f t="shared" si="24"/>
        <v>229</v>
      </c>
      <c r="BI15" s="13">
        <f t="shared" si="25"/>
        <v>250</v>
      </c>
      <c r="BJ15" s="13">
        <f t="shared" si="26"/>
        <v>229</v>
      </c>
      <c r="BK15" s="13">
        <f t="shared" si="27"/>
        <v>266</v>
      </c>
      <c r="BL15" s="14">
        <f t="shared" si="28"/>
        <v>240</v>
      </c>
      <c r="BM15" s="13">
        <f t="shared" si="29"/>
        <v>0</v>
      </c>
      <c r="BN15" s="13">
        <f t="shared" si="30"/>
        <v>0</v>
      </c>
      <c r="BO15" s="13">
        <f t="shared" si="31"/>
        <v>0</v>
      </c>
      <c r="BP15" s="16">
        <f t="shared" si="33"/>
        <v>4015</v>
      </c>
    </row>
    <row r="16" spans="2:68" x14ac:dyDescent="0.15">
      <c r="B16" s="15" t="s">
        <v>45</v>
      </c>
      <c r="C16" s="16">
        <v>229</v>
      </c>
      <c r="D16" s="16">
        <v>271</v>
      </c>
      <c r="E16" s="16">
        <v>276</v>
      </c>
      <c r="F16" s="16">
        <v>274</v>
      </c>
      <c r="G16" s="16">
        <v>245</v>
      </c>
      <c r="H16" s="16">
        <v>253</v>
      </c>
      <c r="I16" s="16">
        <v>284</v>
      </c>
      <c r="J16" s="16">
        <v>271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190</v>
      </c>
      <c r="X16" s="16">
        <v>226</v>
      </c>
      <c r="Y16" s="16">
        <v>213</v>
      </c>
      <c r="Z16" s="16">
        <v>237</v>
      </c>
      <c r="AA16" s="16">
        <v>229</v>
      </c>
      <c r="AB16" s="16">
        <v>240</v>
      </c>
      <c r="AC16" s="16">
        <v>232</v>
      </c>
      <c r="AD16" s="16">
        <v>232</v>
      </c>
      <c r="AE16" s="16"/>
      <c r="AF16" s="16"/>
      <c r="AG16" s="16"/>
      <c r="AH16" s="16">
        <f t="shared" si="32"/>
        <v>3902</v>
      </c>
      <c r="AJ16" s="12" t="str">
        <f t="shared" si="0"/>
        <v xml:space="preserve"> 3:30- 4:00</v>
      </c>
      <c r="AK16" s="14">
        <f t="shared" si="1"/>
        <v>229</v>
      </c>
      <c r="AL16" s="14">
        <f t="shared" si="2"/>
        <v>271</v>
      </c>
      <c r="AM16" s="14">
        <f t="shared" si="3"/>
        <v>276</v>
      </c>
      <c r="AN16" s="14">
        <f t="shared" si="4"/>
        <v>274</v>
      </c>
      <c r="AO16" s="14">
        <f t="shared" si="5"/>
        <v>245</v>
      </c>
      <c r="AP16" s="13">
        <f t="shared" si="6"/>
        <v>253</v>
      </c>
      <c r="AQ16" s="14">
        <f t="shared" si="7"/>
        <v>284</v>
      </c>
      <c r="AR16" s="13">
        <f t="shared" si="8"/>
        <v>271</v>
      </c>
      <c r="AS16" s="13">
        <f t="shared" si="9"/>
        <v>0</v>
      </c>
      <c r="AT16" s="13">
        <f t="shared" si="10"/>
        <v>0</v>
      </c>
      <c r="AU16" s="13">
        <f t="shared" si="11"/>
        <v>0</v>
      </c>
      <c r="AV16" s="13">
        <f t="shared" si="12"/>
        <v>0</v>
      </c>
      <c r="AW16" s="13">
        <f t="shared" si="13"/>
        <v>0</v>
      </c>
      <c r="AX16" s="14">
        <f t="shared" si="14"/>
        <v>0</v>
      </c>
      <c r="AY16" s="13">
        <f t="shared" si="15"/>
        <v>0</v>
      </c>
      <c r="AZ16" s="13">
        <f t="shared" si="16"/>
        <v>0</v>
      </c>
      <c r="BA16" s="13">
        <f t="shared" si="17"/>
        <v>0</v>
      </c>
      <c r="BB16" s="13">
        <f t="shared" si="18"/>
        <v>0</v>
      </c>
      <c r="BC16" s="13">
        <f t="shared" si="19"/>
        <v>0</v>
      </c>
      <c r="BD16" s="13">
        <f t="shared" si="20"/>
        <v>0</v>
      </c>
      <c r="BE16" s="14">
        <f t="shared" si="21"/>
        <v>190</v>
      </c>
      <c r="BF16" s="13">
        <f t="shared" si="22"/>
        <v>226</v>
      </c>
      <c r="BG16" s="13">
        <f t="shared" si="23"/>
        <v>213</v>
      </c>
      <c r="BH16" s="13">
        <f t="shared" si="24"/>
        <v>237</v>
      </c>
      <c r="BI16" s="13">
        <f t="shared" si="25"/>
        <v>229</v>
      </c>
      <c r="BJ16" s="13">
        <f t="shared" si="26"/>
        <v>240</v>
      </c>
      <c r="BK16" s="13">
        <f t="shared" si="27"/>
        <v>232</v>
      </c>
      <c r="BL16" s="14">
        <f t="shared" si="28"/>
        <v>232</v>
      </c>
      <c r="BM16" s="13">
        <f t="shared" si="29"/>
        <v>0</v>
      </c>
      <c r="BN16" s="13">
        <f t="shared" si="30"/>
        <v>0</v>
      </c>
      <c r="BO16" s="13">
        <f t="shared" si="31"/>
        <v>0</v>
      </c>
      <c r="BP16" s="16">
        <f t="shared" si="33"/>
        <v>3902</v>
      </c>
    </row>
    <row r="17" spans="2:68" x14ac:dyDescent="0.15">
      <c r="B17" s="15" t="s">
        <v>46</v>
      </c>
      <c r="C17" s="16">
        <v>240</v>
      </c>
      <c r="D17" s="16">
        <v>287</v>
      </c>
      <c r="E17" s="16">
        <v>271</v>
      </c>
      <c r="F17" s="16">
        <v>274</v>
      </c>
      <c r="G17" s="16">
        <v>261</v>
      </c>
      <c r="H17" s="16">
        <v>240</v>
      </c>
      <c r="I17" s="16">
        <v>229</v>
      </c>
      <c r="J17" s="16">
        <v>263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205</v>
      </c>
      <c r="X17" s="16">
        <v>226</v>
      </c>
      <c r="Y17" s="16">
        <v>237</v>
      </c>
      <c r="Z17" s="16">
        <v>247</v>
      </c>
      <c r="AA17" s="16">
        <v>229</v>
      </c>
      <c r="AB17" s="16">
        <v>240</v>
      </c>
      <c r="AC17" s="16">
        <v>226</v>
      </c>
      <c r="AD17" s="16">
        <v>245</v>
      </c>
      <c r="AE17" s="16"/>
      <c r="AF17" s="16"/>
      <c r="AG17" s="16"/>
      <c r="AH17" s="16">
        <f t="shared" si="32"/>
        <v>3920</v>
      </c>
      <c r="AJ17" s="12" t="str">
        <f t="shared" si="0"/>
        <v xml:space="preserve"> 4:00- 4:30</v>
      </c>
      <c r="AK17" s="14">
        <f t="shared" si="1"/>
        <v>240</v>
      </c>
      <c r="AL17" s="14">
        <f t="shared" si="2"/>
        <v>287</v>
      </c>
      <c r="AM17" s="14">
        <f t="shared" si="3"/>
        <v>271</v>
      </c>
      <c r="AN17" s="14">
        <f t="shared" si="4"/>
        <v>274</v>
      </c>
      <c r="AO17" s="14">
        <f t="shared" si="5"/>
        <v>261</v>
      </c>
      <c r="AP17" s="13">
        <f t="shared" si="6"/>
        <v>240</v>
      </c>
      <c r="AQ17" s="14">
        <f t="shared" si="7"/>
        <v>229</v>
      </c>
      <c r="AR17" s="13">
        <f t="shared" si="8"/>
        <v>263</v>
      </c>
      <c r="AS17" s="13">
        <f t="shared" si="9"/>
        <v>0</v>
      </c>
      <c r="AT17" s="13">
        <f t="shared" si="10"/>
        <v>0</v>
      </c>
      <c r="AU17" s="13">
        <f t="shared" si="11"/>
        <v>0</v>
      </c>
      <c r="AV17" s="13">
        <f t="shared" si="12"/>
        <v>0</v>
      </c>
      <c r="AW17" s="13">
        <f t="shared" si="13"/>
        <v>0</v>
      </c>
      <c r="AX17" s="14">
        <f t="shared" si="14"/>
        <v>0</v>
      </c>
      <c r="AY17" s="13">
        <f t="shared" si="15"/>
        <v>0</v>
      </c>
      <c r="AZ17" s="13">
        <f t="shared" si="16"/>
        <v>0</v>
      </c>
      <c r="BA17" s="13">
        <f t="shared" si="17"/>
        <v>0</v>
      </c>
      <c r="BB17" s="13">
        <f t="shared" si="18"/>
        <v>0</v>
      </c>
      <c r="BC17" s="13">
        <f t="shared" si="19"/>
        <v>0</v>
      </c>
      <c r="BD17" s="13">
        <f t="shared" si="20"/>
        <v>0</v>
      </c>
      <c r="BE17" s="14">
        <f t="shared" si="21"/>
        <v>205</v>
      </c>
      <c r="BF17" s="13">
        <f t="shared" si="22"/>
        <v>226</v>
      </c>
      <c r="BG17" s="13">
        <f t="shared" si="23"/>
        <v>237</v>
      </c>
      <c r="BH17" s="13">
        <f t="shared" si="24"/>
        <v>247</v>
      </c>
      <c r="BI17" s="13">
        <f t="shared" si="25"/>
        <v>229</v>
      </c>
      <c r="BJ17" s="13">
        <f t="shared" si="26"/>
        <v>240</v>
      </c>
      <c r="BK17" s="13">
        <f t="shared" si="27"/>
        <v>226</v>
      </c>
      <c r="BL17" s="14">
        <f t="shared" si="28"/>
        <v>245</v>
      </c>
      <c r="BM17" s="13">
        <f t="shared" si="29"/>
        <v>0</v>
      </c>
      <c r="BN17" s="13">
        <f t="shared" si="30"/>
        <v>0</v>
      </c>
      <c r="BO17" s="13">
        <f t="shared" si="31"/>
        <v>0</v>
      </c>
      <c r="BP17" s="16">
        <f t="shared" si="33"/>
        <v>3920</v>
      </c>
    </row>
    <row r="18" spans="2:68" x14ac:dyDescent="0.15">
      <c r="B18" s="15" t="s">
        <v>47</v>
      </c>
      <c r="C18" s="16">
        <v>245</v>
      </c>
      <c r="D18" s="16">
        <v>274</v>
      </c>
      <c r="E18" s="16">
        <v>269</v>
      </c>
      <c r="F18" s="16">
        <v>240</v>
      </c>
      <c r="G18" s="16">
        <v>253</v>
      </c>
      <c r="H18" s="16">
        <v>266</v>
      </c>
      <c r="I18" s="16">
        <v>258</v>
      </c>
      <c r="J18" s="16">
        <v>255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195</v>
      </c>
      <c r="X18" s="16">
        <v>216</v>
      </c>
      <c r="Y18" s="16">
        <v>221</v>
      </c>
      <c r="Z18" s="16">
        <v>224</v>
      </c>
      <c r="AA18" s="16">
        <v>261</v>
      </c>
      <c r="AB18" s="16">
        <v>255</v>
      </c>
      <c r="AC18" s="16">
        <v>237</v>
      </c>
      <c r="AD18" s="16">
        <v>234</v>
      </c>
      <c r="AE18" s="16"/>
      <c r="AF18" s="16"/>
      <c r="AG18" s="16"/>
      <c r="AH18" s="16">
        <f t="shared" si="32"/>
        <v>3903</v>
      </c>
      <c r="AJ18" s="12" t="str">
        <f t="shared" si="0"/>
        <v xml:space="preserve"> 4:30- 5:00</v>
      </c>
      <c r="AK18" s="14">
        <f t="shared" si="1"/>
        <v>245</v>
      </c>
      <c r="AL18" s="14">
        <f t="shared" si="2"/>
        <v>274</v>
      </c>
      <c r="AM18" s="14">
        <f t="shared" si="3"/>
        <v>269</v>
      </c>
      <c r="AN18" s="14">
        <f t="shared" si="4"/>
        <v>240</v>
      </c>
      <c r="AO18" s="14">
        <f t="shared" si="5"/>
        <v>253</v>
      </c>
      <c r="AP18" s="13">
        <f t="shared" si="6"/>
        <v>266</v>
      </c>
      <c r="AQ18" s="14">
        <f t="shared" si="7"/>
        <v>258</v>
      </c>
      <c r="AR18" s="13">
        <f t="shared" si="8"/>
        <v>255</v>
      </c>
      <c r="AS18" s="13">
        <f t="shared" si="9"/>
        <v>0</v>
      </c>
      <c r="AT18" s="13">
        <f t="shared" si="10"/>
        <v>0</v>
      </c>
      <c r="AU18" s="13">
        <f t="shared" si="11"/>
        <v>0</v>
      </c>
      <c r="AV18" s="13">
        <f t="shared" si="12"/>
        <v>0</v>
      </c>
      <c r="AW18" s="13">
        <f t="shared" si="13"/>
        <v>0</v>
      </c>
      <c r="AX18" s="14">
        <f t="shared" si="14"/>
        <v>0</v>
      </c>
      <c r="AY18" s="13">
        <f t="shared" si="15"/>
        <v>0</v>
      </c>
      <c r="AZ18" s="13">
        <f t="shared" si="16"/>
        <v>0</v>
      </c>
      <c r="BA18" s="13">
        <f t="shared" si="17"/>
        <v>0</v>
      </c>
      <c r="BB18" s="13">
        <f t="shared" si="18"/>
        <v>0</v>
      </c>
      <c r="BC18" s="13">
        <f t="shared" si="19"/>
        <v>0</v>
      </c>
      <c r="BD18" s="13">
        <f t="shared" si="20"/>
        <v>0</v>
      </c>
      <c r="BE18" s="14">
        <f t="shared" si="21"/>
        <v>195</v>
      </c>
      <c r="BF18" s="13">
        <f t="shared" si="22"/>
        <v>216</v>
      </c>
      <c r="BG18" s="13">
        <f t="shared" si="23"/>
        <v>221</v>
      </c>
      <c r="BH18" s="13">
        <f t="shared" si="24"/>
        <v>224</v>
      </c>
      <c r="BI18" s="13">
        <f t="shared" si="25"/>
        <v>261</v>
      </c>
      <c r="BJ18" s="13">
        <f t="shared" si="26"/>
        <v>255</v>
      </c>
      <c r="BK18" s="13">
        <f t="shared" si="27"/>
        <v>237</v>
      </c>
      <c r="BL18" s="14">
        <f t="shared" si="28"/>
        <v>234</v>
      </c>
      <c r="BM18" s="13">
        <f t="shared" si="29"/>
        <v>0</v>
      </c>
      <c r="BN18" s="13">
        <f t="shared" si="30"/>
        <v>0</v>
      </c>
      <c r="BO18" s="13">
        <f t="shared" si="31"/>
        <v>0</v>
      </c>
      <c r="BP18" s="16">
        <f t="shared" si="33"/>
        <v>3903</v>
      </c>
    </row>
    <row r="19" spans="2:68" x14ac:dyDescent="0.15">
      <c r="B19" s="15" t="s">
        <v>48</v>
      </c>
      <c r="C19" s="16">
        <v>234</v>
      </c>
      <c r="D19" s="16">
        <v>253</v>
      </c>
      <c r="E19" s="16">
        <v>221</v>
      </c>
      <c r="F19" s="16">
        <v>282</v>
      </c>
      <c r="G19" s="16">
        <v>282</v>
      </c>
      <c r="H19" s="16">
        <v>284</v>
      </c>
      <c r="I19" s="16">
        <v>240</v>
      </c>
      <c r="J19" s="16">
        <v>253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205</v>
      </c>
      <c r="X19" s="16">
        <v>221</v>
      </c>
      <c r="Y19" s="16">
        <v>216</v>
      </c>
      <c r="Z19" s="16">
        <v>237</v>
      </c>
      <c r="AA19" s="16">
        <v>242</v>
      </c>
      <c r="AB19" s="16">
        <v>229</v>
      </c>
      <c r="AC19" s="16">
        <v>224</v>
      </c>
      <c r="AD19" s="16">
        <v>245</v>
      </c>
      <c r="AE19" s="16"/>
      <c r="AF19" s="16"/>
      <c r="AG19" s="16"/>
      <c r="AH19" s="16">
        <f t="shared" si="32"/>
        <v>3868</v>
      </c>
      <c r="AJ19" s="12" t="str">
        <f t="shared" si="0"/>
        <v xml:space="preserve"> 5:00- 5:30</v>
      </c>
      <c r="AK19" s="14">
        <f t="shared" si="1"/>
        <v>234</v>
      </c>
      <c r="AL19" s="14">
        <f t="shared" si="2"/>
        <v>253</v>
      </c>
      <c r="AM19" s="14">
        <f t="shared" si="3"/>
        <v>221</v>
      </c>
      <c r="AN19" s="14">
        <f t="shared" si="4"/>
        <v>282</v>
      </c>
      <c r="AO19" s="14">
        <f t="shared" si="5"/>
        <v>282</v>
      </c>
      <c r="AP19" s="13">
        <f t="shared" si="6"/>
        <v>284</v>
      </c>
      <c r="AQ19" s="14">
        <f t="shared" si="7"/>
        <v>240</v>
      </c>
      <c r="AR19" s="13">
        <f t="shared" si="8"/>
        <v>253</v>
      </c>
      <c r="AS19" s="13">
        <f t="shared" si="9"/>
        <v>0</v>
      </c>
      <c r="AT19" s="13">
        <f t="shared" si="10"/>
        <v>0</v>
      </c>
      <c r="AU19" s="13">
        <f t="shared" si="11"/>
        <v>0</v>
      </c>
      <c r="AV19" s="13">
        <f t="shared" si="12"/>
        <v>0</v>
      </c>
      <c r="AW19" s="13">
        <f t="shared" si="13"/>
        <v>0</v>
      </c>
      <c r="AX19" s="14">
        <f t="shared" si="14"/>
        <v>0</v>
      </c>
      <c r="AY19" s="13">
        <f t="shared" si="15"/>
        <v>0</v>
      </c>
      <c r="AZ19" s="13">
        <f t="shared" si="16"/>
        <v>0</v>
      </c>
      <c r="BA19" s="13">
        <f t="shared" si="17"/>
        <v>0</v>
      </c>
      <c r="BB19" s="13">
        <f t="shared" si="18"/>
        <v>0</v>
      </c>
      <c r="BC19" s="13">
        <f t="shared" si="19"/>
        <v>0</v>
      </c>
      <c r="BD19" s="13">
        <f t="shared" si="20"/>
        <v>0</v>
      </c>
      <c r="BE19" s="14">
        <f t="shared" si="21"/>
        <v>205</v>
      </c>
      <c r="BF19" s="13">
        <f t="shared" si="22"/>
        <v>221</v>
      </c>
      <c r="BG19" s="13">
        <f t="shared" si="23"/>
        <v>216</v>
      </c>
      <c r="BH19" s="13">
        <f t="shared" si="24"/>
        <v>237</v>
      </c>
      <c r="BI19" s="13">
        <f t="shared" si="25"/>
        <v>242</v>
      </c>
      <c r="BJ19" s="13">
        <f t="shared" si="26"/>
        <v>229</v>
      </c>
      <c r="BK19" s="13">
        <f t="shared" si="27"/>
        <v>224</v>
      </c>
      <c r="BL19" s="14">
        <f t="shared" si="28"/>
        <v>245</v>
      </c>
      <c r="BM19" s="13">
        <f t="shared" si="29"/>
        <v>0</v>
      </c>
      <c r="BN19" s="13">
        <f t="shared" si="30"/>
        <v>0</v>
      </c>
      <c r="BO19" s="13">
        <f t="shared" si="31"/>
        <v>0</v>
      </c>
      <c r="BP19" s="16">
        <f t="shared" si="33"/>
        <v>3868</v>
      </c>
    </row>
    <row r="20" spans="2:68" x14ac:dyDescent="0.15">
      <c r="B20" s="15" t="s">
        <v>49</v>
      </c>
      <c r="C20" s="16">
        <v>234</v>
      </c>
      <c r="D20" s="16">
        <v>240</v>
      </c>
      <c r="E20" s="16">
        <v>245</v>
      </c>
      <c r="F20" s="16">
        <v>255</v>
      </c>
      <c r="G20" s="16">
        <v>303</v>
      </c>
      <c r="H20" s="16">
        <v>271</v>
      </c>
      <c r="I20" s="16">
        <v>226</v>
      </c>
      <c r="J20" s="16">
        <v>237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203</v>
      </c>
      <c r="X20" s="16">
        <v>224</v>
      </c>
      <c r="Y20" s="16">
        <v>240</v>
      </c>
      <c r="Z20" s="16">
        <v>195</v>
      </c>
      <c r="AA20" s="16">
        <v>219</v>
      </c>
      <c r="AB20" s="16">
        <v>237</v>
      </c>
      <c r="AC20" s="16">
        <v>247</v>
      </c>
      <c r="AD20" s="16">
        <v>250</v>
      </c>
      <c r="AE20" s="16"/>
      <c r="AF20" s="16"/>
      <c r="AG20" s="16"/>
      <c r="AH20" s="16">
        <f t="shared" si="32"/>
        <v>3826</v>
      </c>
      <c r="AJ20" s="12" t="str">
        <f t="shared" si="0"/>
        <v xml:space="preserve"> 5:30- 6:00</v>
      </c>
      <c r="AK20" s="14">
        <f t="shared" si="1"/>
        <v>234</v>
      </c>
      <c r="AL20" s="14">
        <f t="shared" si="2"/>
        <v>240</v>
      </c>
      <c r="AM20" s="14">
        <f t="shared" si="3"/>
        <v>245</v>
      </c>
      <c r="AN20" s="14">
        <f t="shared" si="4"/>
        <v>255</v>
      </c>
      <c r="AO20" s="14">
        <f t="shared" si="5"/>
        <v>303</v>
      </c>
      <c r="AP20" s="13">
        <f t="shared" si="6"/>
        <v>271</v>
      </c>
      <c r="AQ20" s="14">
        <f t="shared" si="7"/>
        <v>226</v>
      </c>
      <c r="AR20" s="13">
        <f t="shared" si="8"/>
        <v>237</v>
      </c>
      <c r="AS20" s="13">
        <f t="shared" si="9"/>
        <v>0</v>
      </c>
      <c r="AT20" s="13">
        <f t="shared" si="10"/>
        <v>0</v>
      </c>
      <c r="AU20" s="13">
        <f t="shared" si="11"/>
        <v>0</v>
      </c>
      <c r="AV20" s="13">
        <f t="shared" si="12"/>
        <v>0</v>
      </c>
      <c r="AW20" s="13">
        <f t="shared" si="13"/>
        <v>0</v>
      </c>
      <c r="AX20" s="14">
        <f t="shared" si="14"/>
        <v>0</v>
      </c>
      <c r="AY20" s="13">
        <f t="shared" si="15"/>
        <v>0</v>
      </c>
      <c r="AZ20" s="13">
        <f t="shared" si="16"/>
        <v>0</v>
      </c>
      <c r="BA20" s="13">
        <f t="shared" si="17"/>
        <v>0</v>
      </c>
      <c r="BB20" s="13">
        <f t="shared" si="18"/>
        <v>0</v>
      </c>
      <c r="BC20" s="13">
        <f t="shared" si="19"/>
        <v>0</v>
      </c>
      <c r="BD20" s="13">
        <f t="shared" si="20"/>
        <v>0</v>
      </c>
      <c r="BE20" s="14">
        <f t="shared" si="21"/>
        <v>203</v>
      </c>
      <c r="BF20" s="13">
        <f t="shared" si="22"/>
        <v>224</v>
      </c>
      <c r="BG20" s="13">
        <f t="shared" si="23"/>
        <v>240</v>
      </c>
      <c r="BH20" s="13">
        <f t="shared" si="24"/>
        <v>195</v>
      </c>
      <c r="BI20" s="13">
        <f t="shared" si="25"/>
        <v>219</v>
      </c>
      <c r="BJ20" s="13">
        <f t="shared" si="26"/>
        <v>237</v>
      </c>
      <c r="BK20" s="13">
        <f t="shared" si="27"/>
        <v>247</v>
      </c>
      <c r="BL20" s="14">
        <f t="shared" si="28"/>
        <v>250</v>
      </c>
      <c r="BM20" s="13">
        <f t="shared" si="29"/>
        <v>0</v>
      </c>
      <c r="BN20" s="13">
        <f t="shared" si="30"/>
        <v>0</v>
      </c>
      <c r="BO20" s="13">
        <f t="shared" si="31"/>
        <v>0</v>
      </c>
      <c r="BP20" s="16">
        <f t="shared" si="33"/>
        <v>3826</v>
      </c>
    </row>
    <row r="21" spans="2:68" x14ac:dyDescent="0.15">
      <c r="B21" s="15" t="s">
        <v>50</v>
      </c>
      <c r="C21" s="16">
        <v>247</v>
      </c>
      <c r="D21" s="16">
        <v>258</v>
      </c>
      <c r="E21" s="16">
        <v>258</v>
      </c>
      <c r="F21" s="16">
        <v>247</v>
      </c>
      <c r="G21" s="16">
        <v>284</v>
      </c>
      <c r="H21" s="16">
        <v>263</v>
      </c>
      <c r="I21" s="16">
        <v>197</v>
      </c>
      <c r="J21" s="16">
        <v>237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205</v>
      </c>
      <c r="X21" s="16">
        <v>224</v>
      </c>
      <c r="Y21" s="16">
        <v>229</v>
      </c>
      <c r="Z21" s="16">
        <v>229</v>
      </c>
      <c r="AA21" s="16">
        <v>253</v>
      </c>
      <c r="AB21" s="16">
        <v>253</v>
      </c>
      <c r="AC21" s="16">
        <v>247</v>
      </c>
      <c r="AD21" s="16">
        <v>240</v>
      </c>
      <c r="AE21" s="16"/>
      <c r="AF21" s="16"/>
      <c r="AG21" s="16"/>
      <c r="AH21" s="16">
        <f t="shared" si="32"/>
        <v>3871</v>
      </c>
      <c r="AJ21" s="12" t="str">
        <f t="shared" si="0"/>
        <v xml:space="preserve"> 6:00- 6:30</v>
      </c>
      <c r="AK21" s="14">
        <f t="shared" si="1"/>
        <v>247</v>
      </c>
      <c r="AL21" s="14">
        <f t="shared" si="2"/>
        <v>258</v>
      </c>
      <c r="AM21" s="14">
        <f t="shared" si="3"/>
        <v>258</v>
      </c>
      <c r="AN21" s="14">
        <f t="shared" si="4"/>
        <v>247</v>
      </c>
      <c r="AO21" s="14">
        <f t="shared" si="5"/>
        <v>284</v>
      </c>
      <c r="AP21" s="13">
        <f t="shared" si="6"/>
        <v>263</v>
      </c>
      <c r="AQ21" s="14">
        <f t="shared" si="7"/>
        <v>197</v>
      </c>
      <c r="AR21" s="13">
        <f t="shared" si="8"/>
        <v>237</v>
      </c>
      <c r="AS21" s="13">
        <f t="shared" si="9"/>
        <v>0</v>
      </c>
      <c r="AT21" s="13">
        <f t="shared" si="10"/>
        <v>0</v>
      </c>
      <c r="AU21" s="13">
        <f t="shared" si="11"/>
        <v>0</v>
      </c>
      <c r="AV21" s="13">
        <f t="shared" si="12"/>
        <v>0</v>
      </c>
      <c r="AW21" s="13">
        <f t="shared" si="13"/>
        <v>0</v>
      </c>
      <c r="AX21" s="14">
        <f t="shared" si="14"/>
        <v>0</v>
      </c>
      <c r="AY21" s="13">
        <f t="shared" si="15"/>
        <v>0</v>
      </c>
      <c r="AZ21" s="13">
        <f t="shared" si="16"/>
        <v>0</v>
      </c>
      <c r="BA21" s="13">
        <f t="shared" si="17"/>
        <v>0</v>
      </c>
      <c r="BB21" s="13">
        <f t="shared" si="18"/>
        <v>0</v>
      </c>
      <c r="BC21" s="13">
        <f t="shared" si="19"/>
        <v>0</v>
      </c>
      <c r="BD21" s="13">
        <f t="shared" si="20"/>
        <v>0</v>
      </c>
      <c r="BE21" s="14">
        <f t="shared" si="21"/>
        <v>205</v>
      </c>
      <c r="BF21" s="13">
        <f t="shared" si="22"/>
        <v>224</v>
      </c>
      <c r="BG21" s="13">
        <f t="shared" si="23"/>
        <v>229</v>
      </c>
      <c r="BH21" s="13">
        <f t="shared" si="24"/>
        <v>229</v>
      </c>
      <c r="BI21" s="13">
        <f t="shared" si="25"/>
        <v>253</v>
      </c>
      <c r="BJ21" s="13">
        <f t="shared" si="26"/>
        <v>253</v>
      </c>
      <c r="BK21" s="13">
        <f t="shared" si="27"/>
        <v>247</v>
      </c>
      <c r="BL21" s="14">
        <f t="shared" si="28"/>
        <v>240</v>
      </c>
      <c r="BM21" s="13">
        <f t="shared" si="29"/>
        <v>0</v>
      </c>
      <c r="BN21" s="13">
        <f t="shared" si="30"/>
        <v>0</v>
      </c>
      <c r="BO21" s="13">
        <f t="shared" si="31"/>
        <v>0</v>
      </c>
      <c r="BP21" s="16">
        <f t="shared" si="33"/>
        <v>3871</v>
      </c>
    </row>
    <row r="22" spans="2:68" x14ac:dyDescent="0.15">
      <c r="B22" s="15" t="s">
        <v>51</v>
      </c>
      <c r="C22" s="16">
        <v>240</v>
      </c>
      <c r="D22" s="16">
        <v>229</v>
      </c>
      <c r="E22" s="16">
        <v>237</v>
      </c>
      <c r="F22" s="16">
        <v>258</v>
      </c>
      <c r="G22" s="16">
        <v>269</v>
      </c>
      <c r="H22" s="16">
        <v>290</v>
      </c>
      <c r="I22" s="16">
        <v>234</v>
      </c>
      <c r="J22" s="16">
        <v>226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213</v>
      </c>
      <c r="X22" s="16">
        <v>192</v>
      </c>
      <c r="Y22" s="16">
        <v>213</v>
      </c>
      <c r="Z22" s="16">
        <v>240</v>
      </c>
      <c r="AA22" s="16">
        <v>247</v>
      </c>
      <c r="AB22" s="16">
        <v>240</v>
      </c>
      <c r="AC22" s="16">
        <v>213</v>
      </c>
      <c r="AD22" s="16">
        <v>219</v>
      </c>
      <c r="AE22" s="16"/>
      <c r="AF22" s="16"/>
      <c r="AG22" s="16"/>
      <c r="AH22" s="16">
        <f t="shared" si="32"/>
        <v>3760</v>
      </c>
      <c r="AJ22" s="12" t="str">
        <f t="shared" si="0"/>
        <v xml:space="preserve"> 6:30- 7:00</v>
      </c>
      <c r="AK22" s="14">
        <f t="shared" si="1"/>
        <v>240</v>
      </c>
      <c r="AL22" s="14">
        <f t="shared" si="2"/>
        <v>229</v>
      </c>
      <c r="AM22" s="14">
        <f t="shared" si="3"/>
        <v>237</v>
      </c>
      <c r="AN22" s="14">
        <f t="shared" si="4"/>
        <v>258</v>
      </c>
      <c r="AO22" s="14">
        <f t="shared" si="5"/>
        <v>269</v>
      </c>
      <c r="AP22" s="13">
        <f t="shared" si="6"/>
        <v>290</v>
      </c>
      <c r="AQ22" s="14">
        <f t="shared" si="7"/>
        <v>234</v>
      </c>
      <c r="AR22" s="13">
        <f t="shared" si="8"/>
        <v>226</v>
      </c>
      <c r="AS22" s="13">
        <f t="shared" si="9"/>
        <v>0</v>
      </c>
      <c r="AT22" s="13">
        <f t="shared" si="10"/>
        <v>0</v>
      </c>
      <c r="AU22" s="13">
        <f t="shared" si="11"/>
        <v>0</v>
      </c>
      <c r="AV22" s="13">
        <f t="shared" si="12"/>
        <v>0</v>
      </c>
      <c r="AW22" s="13">
        <f t="shared" si="13"/>
        <v>0</v>
      </c>
      <c r="AX22" s="14">
        <f t="shared" si="14"/>
        <v>0</v>
      </c>
      <c r="AY22" s="13">
        <f t="shared" si="15"/>
        <v>0</v>
      </c>
      <c r="AZ22" s="13">
        <f t="shared" si="16"/>
        <v>0</v>
      </c>
      <c r="BA22" s="13">
        <f t="shared" si="17"/>
        <v>0</v>
      </c>
      <c r="BB22" s="13">
        <f t="shared" si="18"/>
        <v>0</v>
      </c>
      <c r="BC22" s="13">
        <f t="shared" si="19"/>
        <v>0</v>
      </c>
      <c r="BD22" s="13">
        <f t="shared" si="20"/>
        <v>0</v>
      </c>
      <c r="BE22" s="14">
        <f t="shared" si="21"/>
        <v>213</v>
      </c>
      <c r="BF22" s="13">
        <f t="shared" si="22"/>
        <v>192</v>
      </c>
      <c r="BG22" s="13">
        <f t="shared" si="23"/>
        <v>213</v>
      </c>
      <c r="BH22" s="13">
        <f t="shared" si="24"/>
        <v>240</v>
      </c>
      <c r="BI22" s="13">
        <f t="shared" si="25"/>
        <v>247</v>
      </c>
      <c r="BJ22" s="13">
        <f t="shared" si="26"/>
        <v>240</v>
      </c>
      <c r="BK22" s="13">
        <f t="shared" si="27"/>
        <v>213</v>
      </c>
      <c r="BL22" s="14">
        <f t="shared" si="28"/>
        <v>219</v>
      </c>
      <c r="BM22" s="13">
        <f t="shared" si="29"/>
        <v>0</v>
      </c>
      <c r="BN22" s="13">
        <f t="shared" si="30"/>
        <v>0</v>
      </c>
      <c r="BO22" s="13">
        <f t="shared" si="31"/>
        <v>0</v>
      </c>
      <c r="BP22" s="16">
        <f t="shared" si="33"/>
        <v>3760</v>
      </c>
    </row>
    <row r="23" spans="2:68" x14ac:dyDescent="0.15">
      <c r="B23" s="15" t="s">
        <v>52</v>
      </c>
      <c r="C23" s="16">
        <v>219</v>
      </c>
      <c r="D23" s="16">
        <v>208</v>
      </c>
      <c r="E23" s="16">
        <v>234</v>
      </c>
      <c r="F23" s="16">
        <v>255</v>
      </c>
      <c r="G23" s="16">
        <v>237</v>
      </c>
      <c r="H23" s="16">
        <v>274</v>
      </c>
      <c r="I23" s="16">
        <v>226</v>
      </c>
      <c r="J23" s="16">
        <v>216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203</v>
      </c>
      <c r="X23" s="16">
        <v>237</v>
      </c>
      <c r="Y23" s="16">
        <v>221</v>
      </c>
      <c r="Z23" s="16">
        <v>245</v>
      </c>
      <c r="AA23" s="16">
        <v>219</v>
      </c>
      <c r="AB23" s="16">
        <v>213</v>
      </c>
      <c r="AC23" s="16">
        <v>232</v>
      </c>
      <c r="AD23" s="16">
        <v>216</v>
      </c>
      <c r="AE23" s="16"/>
      <c r="AF23" s="16"/>
      <c r="AG23" s="16"/>
      <c r="AH23" s="16">
        <f t="shared" si="32"/>
        <v>3655</v>
      </c>
      <c r="AJ23" s="12" t="str">
        <f t="shared" si="0"/>
        <v xml:space="preserve"> 7:00- 7:30</v>
      </c>
      <c r="AK23" s="14">
        <f t="shared" si="1"/>
        <v>219</v>
      </c>
      <c r="AL23" s="14">
        <f t="shared" si="2"/>
        <v>208</v>
      </c>
      <c r="AM23" s="14">
        <f t="shared" si="3"/>
        <v>234</v>
      </c>
      <c r="AN23" s="14">
        <f t="shared" si="4"/>
        <v>255</v>
      </c>
      <c r="AO23" s="14">
        <f t="shared" si="5"/>
        <v>237</v>
      </c>
      <c r="AP23" s="13">
        <f t="shared" si="6"/>
        <v>274</v>
      </c>
      <c r="AQ23" s="14">
        <f t="shared" si="7"/>
        <v>226</v>
      </c>
      <c r="AR23" s="13">
        <f t="shared" si="8"/>
        <v>216</v>
      </c>
      <c r="AS23" s="13">
        <f t="shared" si="9"/>
        <v>0</v>
      </c>
      <c r="AT23" s="13">
        <f t="shared" si="10"/>
        <v>0</v>
      </c>
      <c r="AU23" s="13">
        <f t="shared" si="11"/>
        <v>0</v>
      </c>
      <c r="AV23" s="13">
        <f t="shared" si="12"/>
        <v>0</v>
      </c>
      <c r="AW23" s="13">
        <f t="shared" si="13"/>
        <v>0</v>
      </c>
      <c r="AX23" s="14">
        <f t="shared" si="14"/>
        <v>0</v>
      </c>
      <c r="AY23" s="13">
        <f t="shared" si="15"/>
        <v>0</v>
      </c>
      <c r="AZ23" s="13">
        <f t="shared" si="16"/>
        <v>0</v>
      </c>
      <c r="BA23" s="13">
        <f t="shared" si="17"/>
        <v>0</v>
      </c>
      <c r="BB23" s="13">
        <f t="shared" si="18"/>
        <v>0</v>
      </c>
      <c r="BC23" s="13">
        <f t="shared" si="19"/>
        <v>0</v>
      </c>
      <c r="BD23" s="13">
        <f t="shared" si="20"/>
        <v>0</v>
      </c>
      <c r="BE23" s="14">
        <f t="shared" si="21"/>
        <v>203</v>
      </c>
      <c r="BF23" s="13">
        <f t="shared" si="22"/>
        <v>237</v>
      </c>
      <c r="BG23" s="13">
        <f t="shared" si="23"/>
        <v>221</v>
      </c>
      <c r="BH23" s="13">
        <f t="shared" si="24"/>
        <v>245</v>
      </c>
      <c r="BI23" s="13">
        <f t="shared" si="25"/>
        <v>219</v>
      </c>
      <c r="BJ23" s="13">
        <f t="shared" si="26"/>
        <v>213</v>
      </c>
      <c r="BK23" s="13">
        <f t="shared" si="27"/>
        <v>232</v>
      </c>
      <c r="BL23" s="14">
        <f t="shared" si="28"/>
        <v>216</v>
      </c>
      <c r="BM23" s="13">
        <f t="shared" si="29"/>
        <v>0</v>
      </c>
      <c r="BN23" s="13">
        <f t="shared" si="30"/>
        <v>0</v>
      </c>
      <c r="BO23" s="13">
        <f t="shared" si="31"/>
        <v>0</v>
      </c>
      <c r="BP23" s="16">
        <f t="shared" si="33"/>
        <v>3655</v>
      </c>
    </row>
    <row r="24" spans="2:68" x14ac:dyDescent="0.15">
      <c r="B24" s="17" t="s">
        <v>53</v>
      </c>
      <c r="C24" s="18">
        <v>240</v>
      </c>
      <c r="D24" s="18">
        <v>224</v>
      </c>
      <c r="E24" s="18">
        <v>250</v>
      </c>
      <c r="F24" s="18">
        <v>240</v>
      </c>
      <c r="G24" s="18">
        <v>282</v>
      </c>
      <c r="H24" s="18">
        <v>250</v>
      </c>
      <c r="I24" s="18">
        <v>221</v>
      </c>
      <c r="J24" s="18">
        <v>216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213</v>
      </c>
      <c r="X24" s="18">
        <v>219</v>
      </c>
      <c r="Y24" s="18">
        <v>216</v>
      </c>
      <c r="Z24" s="18">
        <v>187</v>
      </c>
      <c r="AA24" s="18">
        <v>221</v>
      </c>
      <c r="AB24" s="18">
        <v>253</v>
      </c>
      <c r="AC24" s="18">
        <v>232</v>
      </c>
      <c r="AD24" s="18">
        <v>255</v>
      </c>
      <c r="AE24" s="18"/>
      <c r="AF24" s="18"/>
      <c r="AG24" s="18"/>
      <c r="AH24" s="18">
        <f t="shared" si="32"/>
        <v>3719</v>
      </c>
      <c r="AJ24" s="12" t="str">
        <f t="shared" si="0"/>
        <v xml:space="preserve"> 7:30- 8:00</v>
      </c>
      <c r="AK24" s="14">
        <f t="shared" si="1"/>
        <v>240</v>
      </c>
      <c r="AL24" s="14">
        <f t="shared" si="2"/>
        <v>224</v>
      </c>
      <c r="AM24" s="14">
        <f t="shared" si="3"/>
        <v>250</v>
      </c>
      <c r="AN24" s="14">
        <f t="shared" si="4"/>
        <v>240</v>
      </c>
      <c r="AO24" s="14">
        <f t="shared" si="5"/>
        <v>282</v>
      </c>
      <c r="AP24" s="13">
        <f t="shared" si="6"/>
        <v>250</v>
      </c>
      <c r="AQ24" s="14">
        <f t="shared" si="7"/>
        <v>221</v>
      </c>
      <c r="AR24" s="13">
        <f t="shared" si="8"/>
        <v>216</v>
      </c>
      <c r="AS24" s="13">
        <f t="shared" si="9"/>
        <v>0</v>
      </c>
      <c r="AT24" s="13">
        <f t="shared" si="10"/>
        <v>0</v>
      </c>
      <c r="AU24" s="13">
        <f t="shared" si="11"/>
        <v>0</v>
      </c>
      <c r="AV24" s="13">
        <f t="shared" si="12"/>
        <v>0</v>
      </c>
      <c r="AW24" s="13">
        <f t="shared" si="13"/>
        <v>0</v>
      </c>
      <c r="AX24" s="14">
        <f t="shared" si="14"/>
        <v>0</v>
      </c>
      <c r="AY24" s="13">
        <f t="shared" si="15"/>
        <v>0</v>
      </c>
      <c r="AZ24" s="13">
        <f t="shared" si="16"/>
        <v>0</v>
      </c>
      <c r="BA24" s="13">
        <f t="shared" si="17"/>
        <v>0</v>
      </c>
      <c r="BB24" s="13">
        <f t="shared" si="18"/>
        <v>0</v>
      </c>
      <c r="BC24" s="13">
        <f t="shared" si="19"/>
        <v>0</v>
      </c>
      <c r="BD24" s="13">
        <f t="shared" si="20"/>
        <v>0</v>
      </c>
      <c r="BE24" s="14">
        <f t="shared" si="21"/>
        <v>213</v>
      </c>
      <c r="BF24" s="13">
        <f t="shared" si="22"/>
        <v>219</v>
      </c>
      <c r="BG24" s="13">
        <f t="shared" si="23"/>
        <v>216</v>
      </c>
      <c r="BH24" s="13">
        <f t="shared" si="24"/>
        <v>187</v>
      </c>
      <c r="BI24" s="13">
        <f t="shared" si="25"/>
        <v>221</v>
      </c>
      <c r="BJ24" s="13">
        <f t="shared" si="26"/>
        <v>253</v>
      </c>
      <c r="BK24" s="13">
        <f t="shared" si="27"/>
        <v>232</v>
      </c>
      <c r="BL24" s="14">
        <f t="shared" si="28"/>
        <v>255</v>
      </c>
      <c r="BM24" s="13">
        <f t="shared" si="29"/>
        <v>0</v>
      </c>
      <c r="BN24" s="13">
        <f t="shared" si="30"/>
        <v>0</v>
      </c>
      <c r="BO24" s="13">
        <f t="shared" si="31"/>
        <v>0</v>
      </c>
      <c r="BP24" s="18">
        <f t="shared" si="33"/>
        <v>3719</v>
      </c>
    </row>
    <row r="25" spans="2:68" x14ac:dyDescent="0.15">
      <c r="B25" s="12" t="s">
        <v>54</v>
      </c>
      <c r="C25" s="13">
        <v>242</v>
      </c>
      <c r="D25" s="13">
        <v>216</v>
      </c>
      <c r="E25" s="13">
        <v>250</v>
      </c>
      <c r="F25" s="13">
        <v>234</v>
      </c>
      <c r="G25" s="13">
        <v>253</v>
      </c>
      <c r="H25" s="13">
        <v>258</v>
      </c>
      <c r="I25" s="13">
        <v>229</v>
      </c>
      <c r="J25" s="13">
        <v>182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195</v>
      </c>
      <c r="X25" s="13">
        <v>221</v>
      </c>
      <c r="Y25" s="13">
        <v>224</v>
      </c>
      <c r="Z25" s="13">
        <v>219</v>
      </c>
      <c r="AA25" s="13">
        <v>242</v>
      </c>
      <c r="AB25" s="13">
        <v>245</v>
      </c>
      <c r="AC25" s="13">
        <v>219</v>
      </c>
      <c r="AD25" s="13">
        <v>234</v>
      </c>
      <c r="AE25" s="13"/>
      <c r="AF25" s="13"/>
      <c r="AG25" s="13"/>
      <c r="AH25" s="13">
        <f t="shared" si="32"/>
        <v>3663</v>
      </c>
      <c r="AJ25" s="12" t="str">
        <f t="shared" si="0"/>
        <v xml:space="preserve"> 8:00- 8:30</v>
      </c>
      <c r="AK25" s="14">
        <f t="shared" si="1"/>
        <v>242</v>
      </c>
      <c r="AL25" s="14">
        <f t="shared" si="2"/>
        <v>216</v>
      </c>
      <c r="AM25" s="14">
        <f t="shared" si="3"/>
        <v>250</v>
      </c>
      <c r="AN25" s="14">
        <f t="shared" si="4"/>
        <v>234</v>
      </c>
      <c r="AO25" s="14">
        <f t="shared" si="5"/>
        <v>253</v>
      </c>
      <c r="AP25" s="13">
        <f t="shared" si="6"/>
        <v>258</v>
      </c>
      <c r="AQ25" s="14">
        <f t="shared" si="7"/>
        <v>229</v>
      </c>
      <c r="AR25" s="13">
        <f t="shared" si="8"/>
        <v>182</v>
      </c>
      <c r="AS25" s="13">
        <f t="shared" si="9"/>
        <v>0</v>
      </c>
      <c r="AT25" s="13">
        <f t="shared" si="10"/>
        <v>0</v>
      </c>
      <c r="AU25" s="13">
        <f t="shared" si="11"/>
        <v>0</v>
      </c>
      <c r="AV25" s="13">
        <f t="shared" si="12"/>
        <v>0</v>
      </c>
      <c r="AW25" s="13">
        <f t="shared" si="13"/>
        <v>0</v>
      </c>
      <c r="AX25" s="14">
        <f t="shared" si="14"/>
        <v>0</v>
      </c>
      <c r="AY25" s="13">
        <f t="shared" si="15"/>
        <v>0</v>
      </c>
      <c r="AZ25" s="13">
        <f t="shared" si="16"/>
        <v>0</v>
      </c>
      <c r="BA25" s="13">
        <f t="shared" si="17"/>
        <v>0</v>
      </c>
      <c r="BB25" s="13">
        <f t="shared" si="18"/>
        <v>0</v>
      </c>
      <c r="BC25" s="13">
        <f t="shared" si="19"/>
        <v>0</v>
      </c>
      <c r="BD25" s="13">
        <f t="shared" si="20"/>
        <v>0</v>
      </c>
      <c r="BE25" s="14">
        <f t="shared" si="21"/>
        <v>195</v>
      </c>
      <c r="BF25" s="13">
        <f t="shared" si="22"/>
        <v>221</v>
      </c>
      <c r="BG25" s="13">
        <f t="shared" si="23"/>
        <v>224</v>
      </c>
      <c r="BH25" s="13">
        <f t="shared" si="24"/>
        <v>219</v>
      </c>
      <c r="BI25" s="13">
        <f t="shared" si="25"/>
        <v>242</v>
      </c>
      <c r="BJ25" s="13">
        <f t="shared" si="26"/>
        <v>245</v>
      </c>
      <c r="BK25" s="13">
        <f t="shared" si="27"/>
        <v>219</v>
      </c>
      <c r="BL25" s="14">
        <f t="shared" si="28"/>
        <v>234</v>
      </c>
      <c r="BM25" s="13">
        <f t="shared" si="29"/>
        <v>0</v>
      </c>
      <c r="BN25" s="13">
        <f t="shared" si="30"/>
        <v>0</v>
      </c>
      <c r="BO25" s="13">
        <f t="shared" si="31"/>
        <v>0</v>
      </c>
      <c r="BP25" s="13">
        <f t="shared" si="33"/>
        <v>3663</v>
      </c>
    </row>
    <row r="26" spans="2:68" x14ac:dyDescent="0.15">
      <c r="B26" s="15" t="s">
        <v>55</v>
      </c>
      <c r="C26" s="16">
        <v>208</v>
      </c>
      <c r="D26" s="16">
        <v>208</v>
      </c>
      <c r="E26" s="16">
        <v>253</v>
      </c>
      <c r="F26" s="16">
        <v>242</v>
      </c>
      <c r="G26" s="16">
        <v>247</v>
      </c>
      <c r="H26" s="16">
        <v>240</v>
      </c>
      <c r="I26" s="16">
        <v>271</v>
      </c>
      <c r="J26" s="16">
        <v>226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216</v>
      </c>
      <c r="X26" s="16">
        <v>224</v>
      </c>
      <c r="Y26" s="16">
        <v>219</v>
      </c>
      <c r="Z26" s="16">
        <v>219</v>
      </c>
      <c r="AA26" s="16">
        <v>242</v>
      </c>
      <c r="AB26" s="16">
        <v>232</v>
      </c>
      <c r="AC26" s="16">
        <v>247</v>
      </c>
      <c r="AD26" s="16">
        <v>247</v>
      </c>
      <c r="AE26" s="16"/>
      <c r="AF26" s="16"/>
      <c r="AG26" s="16"/>
      <c r="AH26" s="16">
        <f t="shared" si="32"/>
        <v>3741</v>
      </c>
      <c r="AJ26" s="12" t="str">
        <f t="shared" si="0"/>
        <v xml:space="preserve"> 8:30- 9:00</v>
      </c>
      <c r="AK26" s="14">
        <f t="shared" si="1"/>
        <v>208</v>
      </c>
      <c r="AL26" s="14">
        <f t="shared" si="2"/>
        <v>208</v>
      </c>
      <c r="AM26" s="14">
        <f t="shared" si="3"/>
        <v>253</v>
      </c>
      <c r="AN26" s="14">
        <f t="shared" si="4"/>
        <v>242</v>
      </c>
      <c r="AO26" s="14">
        <f t="shared" si="5"/>
        <v>247</v>
      </c>
      <c r="AP26" s="13">
        <f t="shared" si="6"/>
        <v>240</v>
      </c>
      <c r="AQ26" s="14">
        <f t="shared" si="7"/>
        <v>271</v>
      </c>
      <c r="AR26" s="13">
        <f t="shared" si="8"/>
        <v>226</v>
      </c>
      <c r="AS26" s="13">
        <f t="shared" si="9"/>
        <v>0</v>
      </c>
      <c r="AT26" s="13">
        <f t="shared" si="10"/>
        <v>0</v>
      </c>
      <c r="AU26" s="13">
        <f t="shared" si="11"/>
        <v>0</v>
      </c>
      <c r="AV26" s="13">
        <f t="shared" si="12"/>
        <v>0</v>
      </c>
      <c r="AW26" s="13">
        <f t="shared" si="13"/>
        <v>0</v>
      </c>
      <c r="AX26" s="14">
        <f t="shared" si="14"/>
        <v>0</v>
      </c>
      <c r="AY26" s="13">
        <f t="shared" si="15"/>
        <v>0</v>
      </c>
      <c r="AZ26" s="13">
        <f t="shared" si="16"/>
        <v>0</v>
      </c>
      <c r="BA26" s="13">
        <f t="shared" si="17"/>
        <v>0</v>
      </c>
      <c r="BB26" s="13">
        <f t="shared" si="18"/>
        <v>0</v>
      </c>
      <c r="BC26" s="13">
        <f t="shared" si="19"/>
        <v>0</v>
      </c>
      <c r="BD26" s="13">
        <f t="shared" si="20"/>
        <v>0</v>
      </c>
      <c r="BE26" s="14">
        <f t="shared" si="21"/>
        <v>216</v>
      </c>
      <c r="BF26" s="13">
        <f t="shared" si="22"/>
        <v>224</v>
      </c>
      <c r="BG26" s="13">
        <f t="shared" si="23"/>
        <v>219</v>
      </c>
      <c r="BH26" s="13">
        <f t="shared" si="24"/>
        <v>219</v>
      </c>
      <c r="BI26" s="13">
        <f t="shared" si="25"/>
        <v>242</v>
      </c>
      <c r="BJ26" s="13">
        <f t="shared" si="26"/>
        <v>232</v>
      </c>
      <c r="BK26" s="13">
        <f t="shared" si="27"/>
        <v>247</v>
      </c>
      <c r="BL26" s="14">
        <f t="shared" si="28"/>
        <v>247</v>
      </c>
      <c r="BM26" s="13">
        <f t="shared" si="29"/>
        <v>0</v>
      </c>
      <c r="BN26" s="13">
        <f t="shared" si="30"/>
        <v>0</v>
      </c>
      <c r="BO26" s="13">
        <f t="shared" si="31"/>
        <v>0</v>
      </c>
      <c r="BP26" s="16">
        <f t="shared" si="33"/>
        <v>3741</v>
      </c>
    </row>
    <row r="27" spans="2:68" x14ac:dyDescent="0.15">
      <c r="B27" s="15" t="s">
        <v>56</v>
      </c>
      <c r="C27" s="16">
        <v>205</v>
      </c>
      <c r="D27" s="16">
        <v>200</v>
      </c>
      <c r="E27" s="16">
        <v>240</v>
      </c>
      <c r="F27" s="16">
        <v>211</v>
      </c>
      <c r="G27" s="16">
        <v>250</v>
      </c>
      <c r="H27" s="16">
        <v>203</v>
      </c>
      <c r="I27" s="16">
        <v>211</v>
      </c>
      <c r="J27" s="16">
        <v>142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203</v>
      </c>
      <c r="X27" s="16">
        <v>221</v>
      </c>
      <c r="Y27" s="16">
        <v>200</v>
      </c>
      <c r="Z27" s="16">
        <v>203</v>
      </c>
      <c r="AA27" s="16">
        <v>221</v>
      </c>
      <c r="AB27" s="16">
        <v>232</v>
      </c>
      <c r="AC27" s="16">
        <v>229</v>
      </c>
      <c r="AD27" s="16">
        <v>282</v>
      </c>
      <c r="AE27" s="16"/>
      <c r="AF27" s="16"/>
      <c r="AG27" s="16"/>
      <c r="AH27" s="16">
        <f t="shared" si="32"/>
        <v>3453</v>
      </c>
      <c r="AJ27" s="12" t="str">
        <f t="shared" si="0"/>
        <v xml:space="preserve"> 9:00- 9:30</v>
      </c>
      <c r="AK27" s="14">
        <f t="shared" si="1"/>
        <v>205</v>
      </c>
      <c r="AL27" s="14">
        <f t="shared" si="2"/>
        <v>200</v>
      </c>
      <c r="AM27" s="14">
        <f t="shared" si="3"/>
        <v>240</v>
      </c>
      <c r="AN27" s="14">
        <f t="shared" si="4"/>
        <v>211</v>
      </c>
      <c r="AO27" s="14">
        <f t="shared" si="5"/>
        <v>250</v>
      </c>
      <c r="AP27" s="13">
        <f t="shared" si="6"/>
        <v>203</v>
      </c>
      <c r="AQ27" s="14">
        <f t="shared" si="7"/>
        <v>211</v>
      </c>
      <c r="AR27" s="13">
        <f t="shared" si="8"/>
        <v>142</v>
      </c>
      <c r="AS27" s="13">
        <f t="shared" si="9"/>
        <v>0</v>
      </c>
      <c r="AT27" s="13">
        <f t="shared" si="10"/>
        <v>0</v>
      </c>
      <c r="AU27" s="13">
        <f t="shared" si="11"/>
        <v>0</v>
      </c>
      <c r="AV27" s="13">
        <f t="shared" si="12"/>
        <v>0</v>
      </c>
      <c r="AW27" s="13">
        <f t="shared" si="13"/>
        <v>0</v>
      </c>
      <c r="AX27" s="14">
        <f t="shared" si="14"/>
        <v>0</v>
      </c>
      <c r="AY27" s="13">
        <f t="shared" si="15"/>
        <v>0</v>
      </c>
      <c r="AZ27" s="13">
        <f t="shared" si="16"/>
        <v>0</v>
      </c>
      <c r="BA27" s="13">
        <f t="shared" si="17"/>
        <v>0</v>
      </c>
      <c r="BB27" s="13">
        <f t="shared" si="18"/>
        <v>0</v>
      </c>
      <c r="BC27" s="13">
        <f t="shared" si="19"/>
        <v>0</v>
      </c>
      <c r="BD27" s="13">
        <f t="shared" si="20"/>
        <v>0</v>
      </c>
      <c r="BE27" s="14">
        <f t="shared" si="21"/>
        <v>203</v>
      </c>
      <c r="BF27" s="13">
        <f t="shared" si="22"/>
        <v>221</v>
      </c>
      <c r="BG27" s="13">
        <f t="shared" si="23"/>
        <v>200</v>
      </c>
      <c r="BH27" s="13">
        <f t="shared" si="24"/>
        <v>203</v>
      </c>
      <c r="BI27" s="13">
        <f t="shared" si="25"/>
        <v>221</v>
      </c>
      <c r="BJ27" s="13">
        <f t="shared" si="26"/>
        <v>232</v>
      </c>
      <c r="BK27" s="13">
        <f t="shared" si="27"/>
        <v>229</v>
      </c>
      <c r="BL27" s="14">
        <f t="shared" si="28"/>
        <v>282</v>
      </c>
      <c r="BM27" s="13">
        <f t="shared" si="29"/>
        <v>0</v>
      </c>
      <c r="BN27" s="13">
        <f t="shared" si="30"/>
        <v>0</v>
      </c>
      <c r="BO27" s="13">
        <f t="shared" si="31"/>
        <v>0</v>
      </c>
      <c r="BP27" s="16">
        <f t="shared" si="33"/>
        <v>3453</v>
      </c>
    </row>
    <row r="28" spans="2:68" x14ac:dyDescent="0.15">
      <c r="B28" s="15" t="s">
        <v>57</v>
      </c>
      <c r="C28" s="16">
        <v>219</v>
      </c>
      <c r="D28" s="16">
        <v>240</v>
      </c>
      <c r="E28" s="16">
        <v>266</v>
      </c>
      <c r="F28" s="16">
        <v>213</v>
      </c>
      <c r="G28" s="16">
        <v>226</v>
      </c>
      <c r="H28" s="16">
        <v>224</v>
      </c>
      <c r="I28" s="16">
        <v>258</v>
      </c>
      <c r="J28" s="16">
        <v>5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203</v>
      </c>
      <c r="X28" s="16">
        <v>213</v>
      </c>
      <c r="Y28" s="16">
        <v>208</v>
      </c>
      <c r="Z28" s="16">
        <v>208</v>
      </c>
      <c r="AA28" s="16">
        <v>242</v>
      </c>
      <c r="AB28" s="16">
        <v>237</v>
      </c>
      <c r="AC28" s="16">
        <v>234</v>
      </c>
      <c r="AD28" s="16">
        <v>237</v>
      </c>
      <c r="AE28" s="16"/>
      <c r="AF28" s="16"/>
      <c r="AG28" s="16"/>
      <c r="AH28" s="16">
        <f t="shared" si="32"/>
        <v>3433</v>
      </c>
      <c r="AJ28" s="12" t="str">
        <f t="shared" si="0"/>
        <v xml:space="preserve"> 9:30-10:00</v>
      </c>
      <c r="AK28" s="14">
        <f t="shared" si="1"/>
        <v>219</v>
      </c>
      <c r="AL28" s="14">
        <f t="shared" si="2"/>
        <v>240</v>
      </c>
      <c r="AM28" s="14">
        <f t="shared" si="3"/>
        <v>266</v>
      </c>
      <c r="AN28" s="14">
        <f t="shared" si="4"/>
        <v>213</v>
      </c>
      <c r="AO28" s="14">
        <f t="shared" si="5"/>
        <v>226</v>
      </c>
      <c r="AP28" s="13">
        <f t="shared" si="6"/>
        <v>224</v>
      </c>
      <c r="AQ28" s="14">
        <f t="shared" si="7"/>
        <v>258</v>
      </c>
      <c r="AR28" s="13">
        <f t="shared" si="8"/>
        <v>5</v>
      </c>
      <c r="AS28" s="13">
        <f t="shared" si="9"/>
        <v>0</v>
      </c>
      <c r="AT28" s="13">
        <f t="shared" si="10"/>
        <v>0</v>
      </c>
      <c r="AU28" s="13">
        <f t="shared" si="11"/>
        <v>0</v>
      </c>
      <c r="AV28" s="13">
        <f t="shared" si="12"/>
        <v>0</v>
      </c>
      <c r="AW28" s="13">
        <f t="shared" si="13"/>
        <v>0</v>
      </c>
      <c r="AX28" s="14">
        <f t="shared" si="14"/>
        <v>0</v>
      </c>
      <c r="AY28" s="13">
        <f t="shared" si="15"/>
        <v>0</v>
      </c>
      <c r="AZ28" s="13">
        <f t="shared" si="16"/>
        <v>0</v>
      </c>
      <c r="BA28" s="13">
        <f t="shared" si="17"/>
        <v>0</v>
      </c>
      <c r="BB28" s="13">
        <f t="shared" si="18"/>
        <v>0</v>
      </c>
      <c r="BC28" s="13">
        <f t="shared" si="19"/>
        <v>0</v>
      </c>
      <c r="BD28" s="13">
        <f t="shared" si="20"/>
        <v>0</v>
      </c>
      <c r="BE28" s="14">
        <f t="shared" si="21"/>
        <v>203</v>
      </c>
      <c r="BF28" s="13">
        <f t="shared" si="22"/>
        <v>213</v>
      </c>
      <c r="BG28" s="13">
        <f t="shared" si="23"/>
        <v>208</v>
      </c>
      <c r="BH28" s="13">
        <f t="shared" si="24"/>
        <v>208</v>
      </c>
      <c r="BI28" s="13">
        <f t="shared" si="25"/>
        <v>242</v>
      </c>
      <c r="BJ28" s="13">
        <f t="shared" si="26"/>
        <v>237</v>
      </c>
      <c r="BK28" s="13">
        <f t="shared" si="27"/>
        <v>234</v>
      </c>
      <c r="BL28" s="14">
        <f t="shared" si="28"/>
        <v>237</v>
      </c>
      <c r="BM28" s="13">
        <f t="shared" si="29"/>
        <v>0</v>
      </c>
      <c r="BN28" s="13">
        <f t="shared" si="30"/>
        <v>0</v>
      </c>
      <c r="BO28" s="13">
        <f t="shared" si="31"/>
        <v>0</v>
      </c>
      <c r="BP28" s="16">
        <f t="shared" si="33"/>
        <v>3433</v>
      </c>
    </row>
    <row r="29" spans="2:68" x14ac:dyDescent="0.15">
      <c r="B29" s="15" t="s">
        <v>58</v>
      </c>
      <c r="C29" s="16">
        <v>221</v>
      </c>
      <c r="D29" s="16">
        <v>200</v>
      </c>
      <c r="E29" s="16">
        <v>261</v>
      </c>
      <c r="F29" s="16">
        <v>219</v>
      </c>
      <c r="G29" s="16">
        <v>258</v>
      </c>
      <c r="H29" s="16">
        <v>226</v>
      </c>
      <c r="I29" s="16">
        <v>250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187</v>
      </c>
      <c r="X29" s="16">
        <v>229</v>
      </c>
      <c r="Y29" s="16">
        <v>271</v>
      </c>
      <c r="Z29" s="16">
        <v>237</v>
      </c>
      <c r="AA29" s="16">
        <v>240</v>
      </c>
      <c r="AB29" s="16">
        <v>203</v>
      </c>
      <c r="AC29" s="16">
        <v>234</v>
      </c>
      <c r="AD29" s="16">
        <v>250</v>
      </c>
      <c r="AE29" s="16"/>
      <c r="AF29" s="16"/>
      <c r="AG29" s="16"/>
      <c r="AH29" s="16">
        <f t="shared" si="32"/>
        <v>3486</v>
      </c>
      <c r="AJ29" s="12" t="str">
        <f t="shared" si="0"/>
        <v>10:00-10:30</v>
      </c>
      <c r="AK29" s="14">
        <f t="shared" si="1"/>
        <v>221</v>
      </c>
      <c r="AL29" s="14">
        <f t="shared" si="2"/>
        <v>200</v>
      </c>
      <c r="AM29" s="14">
        <f t="shared" si="3"/>
        <v>261</v>
      </c>
      <c r="AN29" s="14">
        <f t="shared" si="4"/>
        <v>219</v>
      </c>
      <c r="AO29" s="14">
        <f t="shared" si="5"/>
        <v>258</v>
      </c>
      <c r="AP29" s="13">
        <f t="shared" si="6"/>
        <v>226</v>
      </c>
      <c r="AQ29" s="14">
        <f t="shared" si="7"/>
        <v>250</v>
      </c>
      <c r="AR29" s="13">
        <f t="shared" si="8"/>
        <v>0</v>
      </c>
      <c r="AS29" s="13">
        <f t="shared" si="9"/>
        <v>0</v>
      </c>
      <c r="AT29" s="13">
        <f t="shared" si="10"/>
        <v>0</v>
      </c>
      <c r="AU29" s="13">
        <f t="shared" si="11"/>
        <v>0</v>
      </c>
      <c r="AV29" s="13">
        <f t="shared" si="12"/>
        <v>0</v>
      </c>
      <c r="AW29" s="13">
        <f t="shared" si="13"/>
        <v>0</v>
      </c>
      <c r="AX29" s="14">
        <f t="shared" si="14"/>
        <v>0</v>
      </c>
      <c r="AY29" s="13">
        <f t="shared" si="15"/>
        <v>0</v>
      </c>
      <c r="AZ29" s="13">
        <f t="shared" si="16"/>
        <v>0</v>
      </c>
      <c r="BA29" s="13">
        <f t="shared" si="17"/>
        <v>0</v>
      </c>
      <c r="BB29" s="13">
        <f t="shared" si="18"/>
        <v>0</v>
      </c>
      <c r="BC29" s="13">
        <f t="shared" si="19"/>
        <v>0</v>
      </c>
      <c r="BD29" s="13">
        <f t="shared" si="20"/>
        <v>0</v>
      </c>
      <c r="BE29" s="14">
        <f t="shared" si="21"/>
        <v>187</v>
      </c>
      <c r="BF29" s="13">
        <f t="shared" si="22"/>
        <v>229</v>
      </c>
      <c r="BG29" s="13">
        <f t="shared" si="23"/>
        <v>271</v>
      </c>
      <c r="BH29" s="13">
        <f t="shared" si="24"/>
        <v>237</v>
      </c>
      <c r="BI29" s="13">
        <f t="shared" si="25"/>
        <v>240</v>
      </c>
      <c r="BJ29" s="13">
        <f t="shared" si="26"/>
        <v>203</v>
      </c>
      <c r="BK29" s="13">
        <f t="shared" si="27"/>
        <v>234</v>
      </c>
      <c r="BL29" s="14">
        <f t="shared" si="28"/>
        <v>250</v>
      </c>
      <c r="BM29" s="13">
        <f t="shared" si="29"/>
        <v>0</v>
      </c>
      <c r="BN29" s="13">
        <f t="shared" si="30"/>
        <v>0</v>
      </c>
      <c r="BO29" s="13">
        <f t="shared" si="31"/>
        <v>0</v>
      </c>
      <c r="BP29" s="16">
        <f t="shared" si="33"/>
        <v>3486</v>
      </c>
    </row>
    <row r="30" spans="2:68" x14ac:dyDescent="0.15">
      <c r="B30" s="15" t="s">
        <v>59</v>
      </c>
      <c r="C30" s="16">
        <v>213</v>
      </c>
      <c r="D30" s="16">
        <v>226</v>
      </c>
      <c r="E30" s="16">
        <v>253</v>
      </c>
      <c r="F30" s="16">
        <v>240</v>
      </c>
      <c r="G30" s="16">
        <v>282</v>
      </c>
      <c r="H30" s="16">
        <v>219</v>
      </c>
      <c r="I30" s="16">
        <v>211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195</v>
      </c>
      <c r="X30" s="16">
        <v>219</v>
      </c>
      <c r="Y30" s="16">
        <v>197</v>
      </c>
      <c r="Z30" s="16">
        <v>232</v>
      </c>
      <c r="AA30" s="16">
        <v>234</v>
      </c>
      <c r="AB30" s="16">
        <v>255</v>
      </c>
      <c r="AC30" s="16">
        <v>219</v>
      </c>
      <c r="AD30" s="16">
        <v>261</v>
      </c>
      <c r="AE30" s="16"/>
      <c r="AF30" s="16"/>
      <c r="AG30" s="16"/>
      <c r="AH30" s="16">
        <f t="shared" si="32"/>
        <v>3456</v>
      </c>
      <c r="AJ30" s="12" t="str">
        <f t="shared" si="0"/>
        <v>10:30-11:00</v>
      </c>
      <c r="AK30" s="14">
        <f t="shared" si="1"/>
        <v>213</v>
      </c>
      <c r="AL30" s="14">
        <f t="shared" si="2"/>
        <v>226</v>
      </c>
      <c r="AM30" s="14">
        <f t="shared" si="3"/>
        <v>253</v>
      </c>
      <c r="AN30" s="14">
        <f t="shared" si="4"/>
        <v>240</v>
      </c>
      <c r="AO30" s="14">
        <f t="shared" si="5"/>
        <v>282</v>
      </c>
      <c r="AP30" s="13">
        <f t="shared" si="6"/>
        <v>219</v>
      </c>
      <c r="AQ30" s="14">
        <f t="shared" si="7"/>
        <v>211</v>
      </c>
      <c r="AR30" s="13">
        <f t="shared" si="8"/>
        <v>0</v>
      </c>
      <c r="AS30" s="13">
        <f t="shared" si="9"/>
        <v>0</v>
      </c>
      <c r="AT30" s="13">
        <f t="shared" si="10"/>
        <v>0</v>
      </c>
      <c r="AU30" s="13">
        <f t="shared" si="11"/>
        <v>0</v>
      </c>
      <c r="AV30" s="13">
        <f t="shared" si="12"/>
        <v>0</v>
      </c>
      <c r="AW30" s="13">
        <f t="shared" si="13"/>
        <v>0</v>
      </c>
      <c r="AX30" s="14">
        <f t="shared" si="14"/>
        <v>0</v>
      </c>
      <c r="AY30" s="13">
        <f t="shared" si="15"/>
        <v>0</v>
      </c>
      <c r="AZ30" s="13">
        <f t="shared" si="16"/>
        <v>0</v>
      </c>
      <c r="BA30" s="13">
        <f t="shared" si="17"/>
        <v>0</v>
      </c>
      <c r="BB30" s="13">
        <f t="shared" si="18"/>
        <v>0</v>
      </c>
      <c r="BC30" s="13">
        <f t="shared" si="19"/>
        <v>0</v>
      </c>
      <c r="BD30" s="13">
        <f t="shared" si="20"/>
        <v>0</v>
      </c>
      <c r="BE30" s="14">
        <f t="shared" si="21"/>
        <v>195</v>
      </c>
      <c r="BF30" s="13">
        <f t="shared" si="22"/>
        <v>219</v>
      </c>
      <c r="BG30" s="13">
        <f t="shared" si="23"/>
        <v>197</v>
      </c>
      <c r="BH30" s="13">
        <f t="shared" si="24"/>
        <v>232</v>
      </c>
      <c r="BI30" s="13">
        <f t="shared" si="25"/>
        <v>234</v>
      </c>
      <c r="BJ30" s="13">
        <f t="shared" si="26"/>
        <v>255</v>
      </c>
      <c r="BK30" s="13">
        <f t="shared" si="27"/>
        <v>219</v>
      </c>
      <c r="BL30" s="14">
        <f t="shared" si="28"/>
        <v>261</v>
      </c>
      <c r="BM30" s="13">
        <f t="shared" si="29"/>
        <v>0</v>
      </c>
      <c r="BN30" s="13">
        <f t="shared" si="30"/>
        <v>0</v>
      </c>
      <c r="BO30" s="13">
        <f t="shared" si="31"/>
        <v>0</v>
      </c>
      <c r="BP30" s="16">
        <f t="shared" si="33"/>
        <v>3456</v>
      </c>
    </row>
    <row r="31" spans="2:68" x14ac:dyDescent="0.15">
      <c r="B31" s="15" t="s">
        <v>60</v>
      </c>
      <c r="C31" s="16">
        <v>269</v>
      </c>
      <c r="D31" s="16">
        <v>232</v>
      </c>
      <c r="E31" s="16">
        <v>269</v>
      </c>
      <c r="F31" s="16">
        <v>229</v>
      </c>
      <c r="G31" s="16">
        <v>284</v>
      </c>
      <c r="H31" s="16">
        <v>216</v>
      </c>
      <c r="I31" s="16">
        <v>250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192</v>
      </c>
      <c r="X31" s="16">
        <v>205</v>
      </c>
      <c r="Y31" s="16">
        <v>192</v>
      </c>
      <c r="Z31" s="16">
        <v>190</v>
      </c>
      <c r="AA31" s="16">
        <v>261</v>
      </c>
      <c r="AB31" s="16">
        <v>261</v>
      </c>
      <c r="AC31" s="16">
        <v>245</v>
      </c>
      <c r="AD31" s="16">
        <v>247</v>
      </c>
      <c r="AE31" s="16"/>
      <c r="AF31" s="16"/>
      <c r="AG31" s="16"/>
      <c r="AH31" s="16">
        <f t="shared" si="32"/>
        <v>3542</v>
      </c>
      <c r="AJ31" s="12" t="str">
        <f t="shared" si="0"/>
        <v>11:00-11:30</v>
      </c>
      <c r="AK31" s="14">
        <f t="shared" si="1"/>
        <v>269</v>
      </c>
      <c r="AL31" s="14">
        <f t="shared" si="2"/>
        <v>232</v>
      </c>
      <c r="AM31" s="14">
        <f t="shared" si="3"/>
        <v>269</v>
      </c>
      <c r="AN31" s="14">
        <f t="shared" si="4"/>
        <v>229</v>
      </c>
      <c r="AO31" s="14">
        <f t="shared" si="5"/>
        <v>284</v>
      </c>
      <c r="AP31" s="13">
        <f t="shared" si="6"/>
        <v>216</v>
      </c>
      <c r="AQ31" s="14">
        <f t="shared" si="7"/>
        <v>250</v>
      </c>
      <c r="AR31" s="13">
        <f t="shared" si="8"/>
        <v>0</v>
      </c>
      <c r="AS31" s="13">
        <f t="shared" si="9"/>
        <v>0</v>
      </c>
      <c r="AT31" s="13">
        <f t="shared" si="10"/>
        <v>0</v>
      </c>
      <c r="AU31" s="13">
        <f t="shared" si="11"/>
        <v>0</v>
      </c>
      <c r="AV31" s="13">
        <f t="shared" si="12"/>
        <v>0</v>
      </c>
      <c r="AW31" s="13">
        <f t="shared" si="13"/>
        <v>0</v>
      </c>
      <c r="AX31" s="14">
        <f t="shared" si="14"/>
        <v>0</v>
      </c>
      <c r="AY31" s="13">
        <f t="shared" si="15"/>
        <v>0</v>
      </c>
      <c r="AZ31" s="13">
        <f t="shared" si="16"/>
        <v>0</v>
      </c>
      <c r="BA31" s="13">
        <f t="shared" si="17"/>
        <v>0</v>
      </c>
      <c r="BB31" s="13">
        <f t="shared" si="18"/>
        <v>0</v>
      </c>
      <c r="BC31" s="13">
        <f t="shared" si="19"/>
        <v>0</v>
      </c>
      <c r="BD31" s="13">
        <f t="shared" si="20"/>
        <v>0</v>
      </c>
      <c r="BE31" s="14">
        <f t="shared" si="21"/>
        <v>192</v>
      </c>
      <c r="BF31" s="13">
        <f t="shared" si="22"/>
        <v>205</v>
      </c>
      <c r="BG31" s="13">
        <f t="shared" si="23"/>
        <v>192</v>
      </c>
      <c r="BH31" s="13">
        <f t="shared" si="24"/>
        <v>190</v>
      </c>
      <c r="BI31" s="13">
        <f t="shared" si="25"/>
        <v>261</v>
      </c>
      <c r="BJ31" s="13">
        <f t="shared" si="26"/>
        <v>261</v>
      </c>
      <c r="BK31" s="13">
        <f t="shared" si="27"/>
        <v>245</v>
      </c>
      <c r="BL31" s="14">
        <f t="shared" si="28"/>
        <v>247</v>
      </c>
      <c r="BM31" s="13">
        <f t="shared" si="29"/>
        <v>0</v>
      </c>
      <c r="BN31" s="13">
        <f t="shared" si="30"/>
        <v>0</v>
      </c>
      <c r="BO31" s="13">
        <f t="shared" si="31"/>
        <v>0</v>
      </c>
      <c r="BP31" s="16">
        <f t="shared" si="33"/>
        <v>3542</v>
      </c>
    </row>
    <row r="32" spans="2:68" x14ac:dyDescent="0.15">
      <c r="B32" s="15" t="s">
        <v>61</v>
      </c>
      <c r="C32" s="16">
        <v>271</v>
      </c>
      <c r="D32" s="16">
        <v>232</v>
      </c>
      <c r="E32" s="16">
        <v>232</v>
      </c>
      <c r="F32" s="16">
        <v>192</v>
      </c>
      <c r="G32" s="16">
        <v>292</v>
      </c>
      <c r="H32" s="16">
        <v>226</v>
      </c>
      <c r="I32" s="16">
        <v>269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195</v>
      </c>
      <c r="X32" s="16">
        <v>200</v>
      </c>
      <c r="Y32" s="16">
        <v>221</v>
      </c>
      <c r="Z32" s="16">
        <v>219</v>
      </c>
      <c r="AA32" s="16">
        <v>266</v>
      </c>
      <c r="AB32" s="16">
        <v>219</v>
      </c>
      <c r="AC32" s="16">
        <v>263</v>
      </c>
      <c r="AD32" s="16">
        <v>208</v>
      </c>
      <c r="AE32" s="16"/>
      <c r="AF32" s="16"/>
      <c r="AG32" s="16"/>
      <c r="AH32" s="16">
        <f t="shared" si="32"/>
        <v>3505</v>
      </c>
      <c r="AJ32" s="12" t="str">
        <f t="shared" si="0"/>
        <v>11:30-12:00</v>
      </c>
      <c r="AK32" s="14">
        <f t="shared" si="1"/>
        <v>271</v>
      </c>
      <c r="AL32" s="14">
        <f t="shared" si="2"/>
        <v>232</v>
      </c>
      <c r="AM32" s="14">
        <f t="shared" si="3"/>
        <v>232</v>
      </c>
      <c r="AN32" s="14">
        <f t="shared" si="4"/>
        <v>192</v>
      </c>
      <c r="AO32" s="14">
        <f t="shared" si="5"/>
        <v>292</v>
      </c>
      <c r="AP32" s="13">
        <f t="shared" si="6"/>
        <v>226</v>
      </c>
      <c r="AQ32" s="14">
        <f t="shared" si="7"/>
        <v>269</v>
      </c>
      <c r="AR32" s="13">
        <f t="shared" si="8"/>
        <v>0</v>
      </c>
      <c r="AS32" s="13">
        <f t="shared" si="9"/>
        <v>0</v>
      </c>
      <c r="AT32" s="13">
        <f t="shared" si="10"/>
        <v>0</v>
      </c>
      <c r="AU32" s="13">
        <f t="shared" si="11"/>
        <v>0</v>
      </c>
      <c r="AV32" s="13">
        <f t="shared" si="12"/>
        <v>0</v>
      </c>
      <c r="AW32" s="13">
        <f t="shared" si="13"/>
        <v>0</v>
      </c>
      <c r="AX32" s="14">
        <f t="shared" si="14"/>
        <v>0</v>
      </c>
      <c r="AY32" s="13">
        <f t="shared" si="15"/>
        <v>0</v>
      </c>
      <c r="AZ32" s="13">
        <f t="shared" si="16"/>
        <v>0</v>
      </c>
      <c r="BA32" s="13">
        <f t="shared" si="17"/>
        <v>0</v>
      </c>
      <c r="BB32" s="13">
        <f t="shared" si="18"/>
        <v>0</v>
      </c>
      <c r="BC32" s="13">
        <f t="shared" si="19"/>
        <v>0</v>
      </c>
      <c r="BD32" s="13">
        <f t="shared" si="20"/>
        <v>0</v>
      </c>
      <c r="BE32" s="14">
        <f t="shared" si="21"/>
        <v>195</v>
      </c>
      <c r="BF32" s="13">
        <f t="shared" si="22"/>
        <v>200</v>
      </c>
      <c r="BG32" s="13">
        <f t="shared" si="23"/>
        <v>221</v>
      </c>
      <c r="BH32" s="13">
        <f t="shared" si="24"/>
        <v>219</v>
      </c>
      <c r="BI32" s="13">
        <f t="shared" si="25"/>
        <v>266</v>
      </c>
      <c r="BJ32" s="13">
        <f t="shared" si="26"/>
        <v>219</v>
      </c>
      <c r="BK32" s="13">
        <f t="shared" si="27"/>
        <v>263</v>
      </c>
      <c r="BL32" s="14">
        <f t="shared" si="28"/>
        <v>208</v>
      </c>
      <c r="BM32" s="13">
        <f t="shared" si="29"/>
        <v>0</v>
      </c>
      <c r="BN32" s="13">
        <f t="shared" si="30"/>
        <v>0</v>
      </c>
      <c r="BO32" s="13">
        <f t="shared" si="31"/>
        <v>0</v>
      </c>
      <c r="BP32" s="16">
        <f t="shared" si="33"/>
        <v>3505</v>
      </c>
    </row>
    <row r="33" spans="2:68" x14ac:dyDescent="0.15">
      <c r="B33" s="15" t="s">
        <v>62</v>
      </c>
      <c r="C33" s="16">
        <v>290</v>
      </c>
      <c r="D33" s="16">
        <v>258</v>
      </c>
      <c r="E33" s="16">
        <v>240</v>
      </c>
      <c r="F33" s="16">
        <v>258</v>
      </c>
      <c r="G33" s="16">
        <v>282</v>
      </c>
      <c r="H33" s="16">
        <v>250</v>
      </c>
      <c r="I33" s="16">
        <v>274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190</v>
      </c>
      <c r="X33" s="16">
        <v>200</v>
      </c>
      <c r="Y33" s="16">
        <v>213</v>
      </c>
      <c r="Z33" s="16">
        <v>250</v>
      </c>
      <c r="AA33" s="16">
        <v>250</v>
      </c>
      <c r="AB33" s="16">
        <v>255</v>
      </c>
      <c r="AC33" s="16">
        <v>247</v>
      </c>
      <c r="AD33" s="16">
        <v>226</v>
      </c>
      <c r="AE33" s="16"/>
      <c r="AF33" s="16"/>
      <c r="AG33" s="16"/>
      <c r="AH33" s="16">
        <f t="shared" si="32"/>
        <v>3683</v>
      </c>
      <c r="AJ33" s="12" t="str">
        <f t="shared" si="0"/>
        <v>12:00-12:30</v>
      </c>
      <c r="AK33" s="14">
        <f t="shared" si="1"/>
        <v>290</v>
      </c>
      <c r="AL33" s="14">
        <f t="shared" si="2"/>
        <v>258</v>
      </c>
      <c r="AM33" s="14">
        <f t="shared" si="3"/>
        <v>240</v>
      </c>
      <c r="AN33" s="14">
        <f t="shared" si="4"/>
        <v>258</v>
      </c>
      <c r="AO33" s="14">
        <f t="shared" si="5"/>
        <v>282</v>
      </c>
      <c r="AP33" s="13">
        <f t="shared" si="6"/>
        <v>250</v>
      </c>
      <c r="AQ33" s="14">
        <f t="shared" si="7"/>
        <v>274</v>
      </c>
      <c r="AR33" s="13">
        <f t="shared" si="8"/>
        <v>0</v>
      </c>
      <c r="AS33" s="13">
        <f t="shared" si="9"/>
        <v>0</v>
      </c>
      <c r="AT33" s="13">
        <f t="shared" si="10"/>
        <v>0</v>
      </c>
      <c r="AU33" s="13">
        <f t="shared" si="11"/>
        <v>0</v>
      </c>
      <c r="AV33" s="13">
        <f t="shared" si="12"/>
        <v>0</v>
      </c>
      <c r="AW33" s="13">
        <f t="shared" si="13"/>
        <v>0</v>
      </c>
      <c r="AX33" s="14">
        <f t="shared" si="14"/>
        <v>0</v>
      </c>
      <c r="AY33" s="13">
        <f t="shared" si="15"/>
        <v>0</v>
      </c>
      <c r="AZ33" s="13">
        <f t="shared" si="16"/>
        <v>0</v>
      </c>
      <c r="BA33" s="13">
        <f t="shared" si="17"/>
        <v>0</v>
      </c>
      <c r="BB33" s="13">
        <f t="shared" si="18"/>
        <v>0</v>
      </c>
      <c r="BC33" s="13">
        <f t="shared" si="19"/>
        <v>0</v>
      </c>
      <c r="BD33" s="13">
        <f t="shared" si="20"/>
        <v>0</v>
      </c>
      <c r="BE33" s="14">
        <f t="shared" si="21"/>
        <v>190</v>
      </c>
      <c r="BF33" s="13">
        <f t="shared" si="22"/>
        <v>200</v>
      </c>
      <c r="BG33" s="13">
        <f t="shared" si="23"/>
        <v>213</v>
      </c>
      <c r="BH33" s="13">
        <f t="shared" si="24"/>
        <v>250</v>
      </c>
      <c r="BI33" s="13">
        <f t="shared" si="25"/>
        <v>250</v>
      </c>
      <c r="BJ33" s="13">
        <f t="shared" si="26"/>
        <v>255</v>
      </c>
      <c r="BK33" s="13">
        <f t="shared" si="27"/>
        <v>247</v>
      </c>
      <c r="BL33" s="14">
        <f t="shared" si="28"/>
        <v>226</v>
      </c>
      <c r="BM33" s="13">
        <f t="shared" si="29"/>
        <v>0</v>
      </c>
      <c r="BN33" s="13">
        <f t="shared" si="30"/>
        <v>0</v>
      </c>
      <c r="BO33" s="13">
        <f t="shared" si="31"/>
        <v>0</v>
      </c>
      <c r="BP33" s="16">
        <f t="shared" si="33"/>
        <v>3683</v>
      </c>
    </row>
    <row r="34" spans="2:68" x14ac:dyDescent="0.15">
      <c r="B34" s="19" t="s">
        <v>63</v>
      </c>
      <c r="C34" s="20">
        <v>326</v>
      </c>
      <c r="D34" s="20">
        <v>261</v>
      </c>
      <c r="E34" s="20">
        <v>292</v>
      </c>
      <c r="F34" s="20">
        <v>276</v>
      </c>
      <c r="G34" s="20">
        <v>269</v>
      </c>
      <c r="H34" s="20">
        <v>263</v>
      </c>
      <c r="I34" s="20">
        <v>274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187</v>
      </c>
      <c r="X34" s="20">
        <v>197</v>
      </c>
      <c r="Y34" s="20">
        <v>195</v>
      </c>
      <c r="Z34" s="20">
        <v>229</v>
      </c>
      <c r="AA34" s="20">
        <v>276</v>
      </c>
      <c r="AB34" s="20">
        <v>253</v>
      </c>
      <c r="AC34" s="20">
        <v>203</v>
      </c>
      <c r="AD34" s="20">
        <v>245</v>
      </c>
      <c r="AE34" s="20"/>
      <c r="AF34" s="20"/>
      <c r="AG34" s="20"/>
      <c r="AH34" s="20">
        <f t="shared" si="32"/>
        <v>3746</v>
      </c>
      <c r="AJ34" s="12" t="str">
        <f t="shared" si="0"/>
        <v>12:30-13:00</v>
      </c>
      <c r="AK34" s="14">
        <f t="shared" si="1"/>
        <v>326</v>
      </c>
      <c r="AL34" s="14">
        <f t="shared" si="2"/>
        <v>261</v>
      </c>
      <c r="AM34" s="14">
        <f t="shared" si="3"/>
        <v>292</v>
      </c>
      <c r="AN34" s="14">
        <f t="shared" si="4"/>
        <v>276</v>
      </c>
      <c r="AO34" s="14">
        <f t="shared" si="5"/>
        <v>269</v>
      </c>
      <c r="AP34" s="13">
        <f t="shared" si="6"/>
        <v>263</v>
      </c>
      <c r="AQ34" s="14">
        <f t="shared" si="7"/>
        <v>274</v>
      </c>
      <c r="AR34" s="13">
        <f t="shared" si="8"/>
        <v>0</v>
      </c>
      <c r="AS34" s="13">
        <f t="shared" si="9"/>
        <v>0</v>
      </c>
      <c r="AT34" s="13">
        <f t="shared" si="10"/>
        <v>0</v>
      </c>
      <c r="AU34" s="13">
        <f t="shared" si="11"/>
        <v>0</v>
      </c>
      <c r="AV34" s="13">
        <f t="shared" si="12"/>
        <v>0</v>
      </c>
      <c r="AW34" s="13">
        <f t="shared" si="13"/>
        <v>0</v>
      </c>
      <c r="AX34" s="14">
        <f t="shared" si="14"/>
        <v>0</v>
      </c>
      <c r="AY34" s="13">
        <f t="shared" si="15"/>
        <v>0</v>
      </c>
      <c r="AZ34" s="13">
        <f t="shared" si="16"/>
        <v>0</v>
      </c>
      <c r="BA34" s="13">
        <f t="shared" si="17"/>
        <v>0</v>
      </c>
      <c r="BB34" s="13">
        <f t="shared" si="18"/>
        <v>0</v>
      </c>
      <c r="BC34" s="13">
        <f t="shared" si="19"/>
        <v>0</v>
      </c>
      <c r="BD34" s="13">
        <f t="shared" si="20"/>
        <v>0</v>
      </c>
      <c r="BE34" s="14">
        <f t="shared" si="21"/>
        <v>187</v>
      </c>
      <c r="BF34" s="13">
        <f t="shared" si="22"/>
        <v>197</v>
      </c>
      <c r="BG34" s="13">
        <f t="shared" si="23"/>
        <v>195</v>
      </c>
      <c r="BH34" s="13">
        <f t="shared" si="24"/>
        <v>229</v>
      </c>
      <c r="BI34" s="13">
        <f t="shared" si="25"/>
        <v>276</v>
      </c>
      <c r="BJ34" s="13">
        <f t="shared" si="26"/>
        <v>253</v>
      </c>
      <c r="BK34" s="13">
        <f t="shared" si="27"/>
        <v>203</v>
      </c>
      <c r="BL34" s="14">
        <f t="shared" si="28"/>
        <v>245</v>
      </c>
      <c r="BM34" s="13">
        <f t="shared" si="29"/>
        <v>0</v>
      </c>
      <c r="BN34" s="13">
        <f t="shared" si="30"/>
        <v>0</v>
      </c>
      <c r="BO34" s="13">
        <f t="shared" si="31"/>
        <v>0</v>
      </c>
      <c r="BP34" s="20">
        <f t="shared" si="33"/>
        <v>3746</v>
      </c>
    </row>
    <row r="35" spans="2:68" x14ac:dyDescent="0.15">
      <c r="B35" s="12" t="s">
        <v>64</v>
      </c>
      <c r="C35" s="13">
        <v>295</v>
      </c>
      <c r="D35" s="13">
        <v>290</v>
      </c>
      <c r="E35" s="13">
        <v>276</v>
      </c>
      <c r="F35" s="13">
        <v>253</v>
      </c>
      <c r="G35" s="13">
        <v>261</v>
      </c>
      <c r="H35" s="13">
        <v>282</v>
      </c>
      <c r="I35" s="13">
        <v>300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190</v>
      </c>
      <c r="X35" s="13">
        <v>208</v>
      </c>
      <c r="Y35" s="13">
        <v>226</v>
      </c>
      <c r="Z35" s="13">
        <v>224</v>
      </c>
      <c r="AA35" s="13">
        <v>284</v>
      </c>
      <c r="AB35" s="13">
        <v>240</v>
      </c>
      <c r="AC35" s="13">
        <v>245</v>
      </c>
      <c r="AD35" s="13">
        <v>224</v>
      </c>
      <c r="AE35" s="13"/>
      <c r="AF35" s="13"/>
      <c r="AG35" s="13"/>
      <c r="AH35" s="13">
        <f t="shared" si="32"/>
        <v>3798</v>
      </c>
      <c r="AJ35" s="12" t="str">
        <f t="shared" si="0"/>
        <v>13:00-13:30</v>
      </c>
      <c r="AK35" s="14">
        <f t="shared" si="1"/>
        <v>295</v>
      </c>
      <c r="AL35" s="14">
        <f t="shared" si="2"/>
        <v>290</v>
      </c>
      <c r="AM35" s="14">
        <f t="shared" si="3"/>
        <v>276</v>
      </c>
      <c r="AN35" s="14">
        <f t="shared" si="4"/>
        <v>253</v>
      </c>
      <c r="AO35" s="14">
        <f t="shared" si="5"/>
        <v>261</v>
      </c>
      <c r="AP35" s="13">
        <f t="shared" si="6"/>
        <v>282</v>
      </c>
      <c r="AQ35" s="14">
        <f t="shared" si="7"/>
        <v>300</v>
      </c>
      <c r="AR35" s="13">
        <f t="shared" si="8"/>
        <v>0</v>
      </c>
      <c r="AS35" s="13">
        <f t="shared" si="9"/>
        <v>0</v>
      </c>
      <c r="AT35" s="13">
        <f t="shared" si="10"/>
        <v>0</v>
      </c>
      <c r="AU35" s="13">
        <f t="shared" si="11"/>
        <v>0</v>
      </c>
      <c r="AV35" s="13">
        <f t="shared" si="12"/>
        <v>0</v>
      </c>
      <c r="AW35" s="13">
        <f t="shared" si="13"/>
        <v>0</v>
      </c>
      <c r="AX35" s="14">
        <f t="shared" si="14"/>
        <v>0</v>
      </c>
      <c r="AY35" s="13">
        <f t="shared" si="15"/>
        <v>0</v>
      </c>
      <c r="AZ35" s="13">
        <f t="shared" si="16"/>
        <v>0</v>
      </c>
      <c r="BA35" s="13">
        <f t="shared" si="17"/>
        <v>0</v>
      </c>
      <c r="BB35" s="13">
        <f t="shared" si="18"/>
        <v>0</v>
      </c>
      <c r="BC35" s="13">
        <f t="shared" si="19"/>
        <v>0</v>
      </c>
      <c r="BD35" s="13">
        <f t="shared" si="20"/>
        <v>0</v>
      </c>
      <c r="BE35" s="14">
        <f t="shared" si="21"/>
        <v>190</v>
      </c>
      <c r="BF35" s="13">
        <f t="shared" si="22"/>
        <v>208</v>
      </c>
      <c r="BG35" s="13">
        <f t="shared" si="23"/>
        <v>226</v>
      </c>
      <c r="BH35" s="13">
        <f t="shared" si="24"/>
        <v>224</v>
      </c>
      <c r="BI35" s="13">
        <f t="shared" si="25"/>
        <v>284</v>
      </c>
      <c r="BJ35" s="13">
        <f t="shared" si="26"/>
        <v>240</v>
      </c>
      <c r="BK35" s="13">
        <f t="shared" si="27"/>
        <v>245</v>
      </c>
      <c r="BL35" s="14">
        <f t="shared" si="28"/>
        <v>224</v>
      </c>
      <c r="BM35" s="13">
        <f t="shared" si="29"/>
        <v>0</v>
      </c>
      <c r="BN35" s="13">
        <f t="shared" si="30"/>
        <v>0</v>
      </c>
      <c r="BO35" s="13">
        <f t="shared" si="31"/>
        <v>0</v>
      </c>
      <c r="BP35" s="13">
        <f t="shared" si="33"/>
        <v>3798</v>
      </c>
    </row>
    <row r="36" spans="2:68" x14ac:dyDescent="0.15">
      <c r="B36" s="15" t="s">
        <v>65</v>
      </c>
      <c r="C36" s="16">
        <v>297</v>
      </c>
      <c r="D36" s="16">
        <v>269</v>
      </c>
      <c r="E36" s="16">
        <v>255</v>
      </c>
      <c r="F36" s="16">
        <v>255</v>
      </c>
      <c r="G36" s="16">
        <v>271</v>
      </c>
      <c r="H36" s="16">
        <v>282</v>
      </c>
      <c r="I36" s="16">
        <v>308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187</v>
      </c>
      <c r="X36" s="16">
        <v>224</v>
      </c>
      <c r="Y36" s="16">
        <v>208</v>
      </c>
      <c r="Z36" s="16">
        <v>234</v>
      </c>
      <c r="AA36" s="16">
        <v>250</v>
      </c>
      <c r="AB36" s="16">
        <v>253</v>
      </c>
      <c r="AC36" s="16">
        <v>224</v>
      </c>
      <c r="AD36" s="16">
        <v>213</v>
      </c>
      <c r="AE36" s="16"/>
      <c r="AF36" s="16"/>
      <c r="AG36" s="16"/>
      <c r="AH36" s="16">
        <f t="shared" si="32"/>
        <v>3730</v>
      </c>
      <c r="AJ36" s="12" t="str">
        <f t="shared" si="0"/>
        <v>13:30-14:00</v>
      </c>
      <c r="AK36" s="14">
        <f t="shared" si="1"/>
        <v>297</v>
      </c>
      <c r="AL36" s="14">
        <f t="shared" si="2"/>
        <v>269</v>
      </c>
      <c r="AM36" s="14">
        <f t="shared" si="3"/>
        <v>255</v>
      </c>
      <c r="AN36" s="14">
        <f t="shared" si="4"/>
        <v>255</v>
      </c>
      <c r="AO36" s="14">
        <f t="shared" si="5"/>
        <v>271</v>
      </c>
      <c r="AP36" s="13">
        <f t="shared" si="6"/>
        <v>282</v>
      </c>
      <c r="AQ36" s="14">
        <f t="shared" si="7"/>
        <v>308</v>
      </c>
      <c r="AR36" s="13">
        <f t="shared" si="8"/>
        <v>0</v>
      </c>
      <c r="AS36" s="13">
        <f t="shared" si="9"/>
        <v>0</v>
      </c>
      <c r="AT36" s="13">
        <f t="shared" si="10"/>
        <v>0</v>
      </c>
      <c r="AU36" s="13">
        <f t="shared" si="11"/>
        <v>0</v>
      </c>
      <c r="AV36" s="13">
        <f t="shared" si="12"/>
        <v>0</v>
      </c>
      <c r="AW36" s="13">
        <f t="shared" si="13"/>
        <v>0</v>
      </c>
      <c r="AX36" s="14">
        <f t="shared" si="14"/>
        <v>0</v>
      </c>
      <c r="AY36" s="13">
        <f t="shared" si="15"/>
        <v>0</v>
      </c>
      <c r="AZ36" s="13">
        <f t="shared" si="16"/>
        <v>0</v>
      </c>
      <c r="BA36" s="13">
        <f t="shared" si="17"/>
        <v>0</v>
      </c>
      <c r="BB36" s="13">
        <f t="shared" si="18"/>
        <v>0</v>
      </c>
      <c r="BC36" s="13">
        <f t="shared" si="19"/>
        <v>0</v>
      </c>
      <c r="BD36" s="13">
        <f t="shared" si="20"/>
        <v>0</v>
      </c>
      <c r="BE36" s="14">
        <f t="shared" si="21"/>
        <v>187</v>
      </c>
      <c r="BF36" s="13">
        <f t="shared" si="22"/>
        <v>224</v>
      </c>
      <c r="BG36" s="13">
        <f t="shared" si="23"/>
        <v>208</v>
      </c>
      <c r="BH36" s="13">
        <f t="shared" si="24"/>
        <v>234</v>
      </c>
      <c r="BI36" s="13">
        <f t="shared" si="25"/>
        <v>250</v>
      </c>
      <c r="BJ36" s="13">
        <f t="shared" si="26"/>
        <v>253</v>
      </c>
      <c r="BK36" s="13">
        <f t="shared" si="27"/>
        <v>224</v>
      </c>
      <c r="BL36" s="14">
        <f t="shared" si="28"/>
        <v>213</v>
      </c>
      <c r="BM36" s="13">
        <f t="shared" si="29"/>
        <v>0</v>
      </c>
      <c r="BN36" s="13">
        <f t="shared" si="30"/>
        <v>0</v>
      </c>
      <c r="BO36" s="13">
        <f t="shared" si="31"/>
        <v>0</v>
      </c>
      <c r="BP36" s="16">
        <f t="shared" si="33"/>
        <v>3730</v>
      </c>
    </row>
    <row r="37" spans="2:68" x14ac:dyDescent="0.15">
      <c r="B37" s="15" t="s">
        <v>66</v>
      </c>
      <c r="C37" s="16">
        <v>269</v>
      </c>
      <c r="D37" s="16">
        <v>266</v>
      </c>
      <c r="E37" s="16">
        <v>271</v>
      </c>
      <c r="F37" s="16">
        <v>216</v>
      </c>
      <c r="G37" s="16">
        <v>271</v>
      </c>
      <c r="H37" s="16">
        <v>266</v>
      </c>
      <c r="I37" s="16">
        <v>292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190</v>
      </c>
      <c r="X37" s="16">
        <v>216</v>
      </c>
      <c r="Y37" s="16">
        <v>216</v>
      </c>
      <c r="Z37" s="16">
        <v>232</v>
      </c>
      <c r="AA37" s="16">
        <v>250</v>
      </c>
      <c r="AB37" s="16">
        <v>271</v>
      </c>
      <c r="AC37" s="16">
        <v>205</v>
      </c>
      <c r="AD37" s="16">
        <v>234</v>
      </c>
      <c r="AE37" s="16"/>
      <c r="AF37" s="16"/>
      <c r="AG37" s="16"/>
      <c r="AH37" s="16">
        <f t="shared" si="32"/>
        <v>3665</v>
      </c>
      <c r="AJ37" s="12" t="str">
        <f t="shared" si="0"/>
        <v>14:00-14:30</v>
      </c>
      <c r="AK37" s="14">
        <f t="shared" si="1"/>
        <v>269</v>
      </c>
      <c r="AL37" s="14">
        <f t="shared" si="2"/>
        <v>266</v>
      </c>
      <c r="AM37" s="14">
        <f t="shared" si="3"/>
        <v>271</v>
      </c>
      <c r="AN37" s="14">
        <f t="shared" si="4"/>
        <v>216</v>
      </c>
      <c r="AO37" s="14">
        <f t="shared" si="5"/>
        <v>271</v>
      </c>
      <c r="AP37" s="13">
        <f t="shared" si="6"/>
        <v>266</v>
      </c>
      <c r="AQ37" s="14">
        <f t="shared" si="7"/>
        <v>292</v>
      </c>
      <c r="AR37" s="13">
        <f t="shared" si="8"/>
        <v>0</v>
      </c>
      <c r="AS37" s="13">
        <f t="shared" si="9"/>
        <v>0</v>
      </c>
      <c r="AT37" s="13">
        <f t="shared" si="10"/>
        <v>0</v>
      </c>
      <c r="AU37" s="13">
        <f t="shared" si="11"/>
        <v>0</v>
      </c>
      <c r="AV37" s="13">
        <f t="shared" si="12"/>
        <v>0</v>
      </c>
      <c r="AW37" s="13">
        <f t="shared" si="13"/>
        <v>0</v>
      </c>
      <c r="AX37" s="14">
        <f t="shared" si="14"/>
        <v>0</v>
      </c>
      <c r="AY37" s="13">
        <f t="shared" si="15"/>
        <v>0</v>
      </c>
      <c r="AZ37" s="13">
        <f t="shared" si="16"/>
        <v>0</v>
      </c>
      <c r="BA37" s="13">
        <f t="shared" si="17"/>
        <v>0</v>
      </c>
      <c r="BB37" s="13">
        <f t="shared" si="18"/>
        <v>0</v>
      </c>
      <c r="BC37" s="13">
        <f t="shared" si="19"/>
        <v>0</v>
      </c>
      <c r="BD37" s="13">
        <f t="shared" si="20"/>
        <v>0</v>
      </c>
      <c r="BE37" s="14">
        <f t="shared" si="21"/>
        <v>190</v>
      </c>
      <c r="BF37" s="13">
        <f t="shared" si="22"/>
        <v>216</v>
      </c>
      <c r="BG37" s="13">
        <f t="shared" si="23"/>
        <v>216</v>
      </c>
      <c r="BH37" s="13">
        <f t="shared" si="24"/>
        <v>232</v>
      </c>
      <c r="BI37" s="13">
        <f t="shared" si="25"/>
        <v>250</v>
      </c>
      <c r="BJ37" s="13">
        <f t="shared" si="26"/>
        <v>271</v>
      </c>
      <c r="BK37" s="13">
        <f t="shared" si="27"/>
        <v>205</v>
      </c>
      <c r="BL37" s="14">
        <f t="shared" si="28"/>
        <v>234</v>
      </c>
      <c r="BM37" s="13">
        <f t="shared" si="29"/>
        <v>0</v>
      </c>
      <c r="BN37" s="13">
        <f t="shared" si="30"/>
        <v>0</v>
      </c>
      <c r="BO37" s="13">
        <f t="shared" si="31"/>
        <v>0</v>
      </c>
      <c r="BP37" s="16">
        <f t="shared" si="33"/>
        <v>3665</v>
      </c>
    </row>
    <row r="38" spans="2:68" x14ac:dyDescent="0.15">
      <c r="B38" s="15" t="s">
        <v>67</v>
      </c>
      <c r="C38" s="16">
        <v>297</v>
      </c>
      <c r="D38" s="16">
        <v>279</v>
      </c>
      <c r="E38" s="16">
        <v>284</v>
      </c>
      <c r="F38" s="16">
        <v>240</v>
      </c>
      <c r="G38" s="16">
        <v>253</v>
      </c>
      <c r="H38" s="16">
        <v>269</v>
      </c>
      <c r="I38" s="16">
        <v>274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197</v>
      </c>
      <c r="X38" s="16">
        <v>224</v>
      </c>
      <c r="Y38" s="16">
        <v>232</v>
      </c>
      <c r="Z38" s="16">
        <v>234</v>
      </c>
      <c r="AA38" s="16">
        <v>269</v>
      </c>
      <c r="AB38" s="16">
        <v>234</v>
      </c>
      <c r="AC38" s="16">
        <v>224</v>
      </c>
      <c r="AD38" s="16">
        <v>229</v>
      </c>
      <c r="AE38" s="16"/>
      <c r="AF38" s="16"/>
      <c r="AG38" s="16"/>
      <c r="AH38" s="16">
        <f t="shared" si="32"/>
        <v>3739</v>
      </c>
      <c r="AJ38" s="12" t="str">
        <f t="shared" si="0"/>
        <v>14:30-15:00</v>
      </c>
      <c r="AK38" s="14">
        <f t="shared" si="1"/>
        <v>297</v>
      </c>
      <c r="AL38" s="14">
        <f t="shared" si="2"/>
        <v>279</v>
      </c>
      <c r="AM38" s="14">
        <f t="shared" si="3"/>
        <v>284</v>
      </c>
      <c r="AN38" s="14">
        <f t="shared" si="4"/>
        <v>240</v>
      </c>
      <c r="AO38" s="14">
        <f t="shared" si="5"/>
        <v>253</v>
      </c>
      <c r="AP38" s="13">
        <f t="shared" si="6"/>
        <v>269</v>
      </c>
      <c r="AQ38" s="14">
        <f t="shared" si="7"/>
        <v>274</v>
      </c>
      <c r="AR38" s="13">
        <f t="shared" si="8"/>
        <v>0</v>
      </c>
      <c r="AS38" s="13">
        <f t="shared" si="9"/>
        <v>0</v>
      </c>
      <c r="AT38" s="13">
        <f t="shared" si="10"/>
        <v>0</v>
      </c>
      <c r="AU38" s="13">
        <f t="shared" si="11"/>
        <v>0</v>
      </c>
      <c r="AV38" s="13">
        <f t="shared" si="12"/>
        <v>0</v>
      </c>
      <c r="AW38" s="13">
        <f t="shared" si="13"/>
        <v>0</v>
      </c>
      <c r="AX38" s="14">
        <f t="shared" si="14"/>
        <v>0</v>
      </c>
      <c r="AY38" s="13">
        <f t="shared" si="15"/>
        <v>0</v>
      </c>
      <c r="AZ38" s="13">
        <f t="shared" si="16"/>
        <v>0</v>
      </c>
      <c r="BA38" s="13">
        <f t="shared" si="17"/>
        <v>0</v>
      </c>
      <c r="BB38" s="13">
        <f t="shared" si="18"/>
        <v>0</v>
      </c>
      <c r="BC38" s="13">
        <f t="shared" si="19"/>
        <v>0</v>
      </c>
      <c r="BD38" s="13">
        <f t="shared" si="20"/>
        <v>0</v>
      </c>
      <c r="BE38" s="14">
        <f t="shared" si="21"/>
        <v>197</v>
      </c>
      <c r="BF38" s="13">
        <f t="shared" si="22"/>
        <v>224</v>
      </c>
      <c r="BG38" s="13">
        <f t="shared" si="23"/>
        <v>232</v>
      </c>
      <c r="BH38" s="13">
        <f t="shared" si="24"/>
        <v>234</v>
      </c>
      <c r="BI38" s="13">
        <f t="shared" si="25"/>
        <v>269</v>
      </c>
      <c r="BJ38" s="13">
        <f t="shared" si="26"/>
        <v>234</v>
      </c>
      <c r="BK38" s="13">
        <f t="shared" si="27"/>
        <v>224</v>
      </c>
      <c r="BL38" s="14">
        <f t="shared" si="28"/>
        <v>229</v>
      </c>
      <c r="BM38" s="13">
        <f t="shared" si="29"/>
        <v>0</v>
      </c>
      <c r="BN38" s="13">
        <f t="shared" si="30"/>
        <v>0</v>
      </c>
      <c r="BO38" s="13">
        <f t="shared" si="31"/>
        <v>0</v>
      </c>
      <c r="BP38" s="16">
        <f t="shared" si="33"/>
        <v>3739</v>
      </c>
    </row>
    <row r="39" spans="2:68" x14ac:dyDescent="0.15">
      <c r="B39" s="15" t="s">
        <v>68</v>
      </c>
      <c r="C39" s="16">
        <v>313</v>
      </c>
      <c r="D39" s="16">
        <v>274</v>
      </c>
      <c r="E39" s="16">
        <v>269</v>
      </c>
      <c r="F39" s="16">
        <v>284</v>
      </c>
      <c r="G39" s="16">
        <v>263</v>
      </c>
      <c r="H39" s="16">
        <v>269</v>
      </c>
      <c r="I39" s="16">
        <v>258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200</v>
      </c>
      <c r="X39" s="16">
        <v>221</v>
      </c>
      <c r="Y39" s="16">
        <v>221</v>
      </c>
      <c r="Z39" s="16">
        <v>242</v>
      </c>
      <c r="AA39" s="16">
        <v>250</v>
      </c>
      <c r="AB39" s="16">
        <v>240</v>
      </c>
      <c r="AC39" s="16">
        <v>237</v>
      </c>
      <c r="AD39" s="16">
        <v>229</v>
      </c>
      <c r="AE39" s="16"/>
      <c r="AF39" s="16"/>
      <c r="AG39" s="16"/>
      <c r="AH39" s="16">
        <f t="shared" si="32"/>
        <v>3770</v>
      </c>
      <c r="AJ39" s="12" t="str">
        <f t="shared" ref="AJ39:AJ56" si="34">B39</f>
        <v>15:00-15:30</v>
      </c>
      <c r="AK39" s="14">
        <f t="shared" ref="AK39:AK56" si="35">C39</f>
        <v>313</v>
      </c>
      <c r="AL39" s="14">
        <f t="shared" ref="AL39:AL56" si="36">D39</f>
        <v>274</v>
      </c>
      <c r="AM39" s="14">
        <f t="shared" ref="AM39:AM56" si="37">E39</f>
        <v>269</v>
      </c>
      <c r="AN39" s="14">
        <f t="shared" ref="AN39:AN56" si="38">F39</f>
        <v>284</v>
      </c>
      <c r="AO39" s="14">
        <f t="shared" ref="AO39:AO56" si="39">G39</f>
        <v>263</v>
      </c>
      <c r="AP39" s="13">
        <f t="shared" ref="AP39:AP56" si="40">H39</f>
        <v>269</v>
      </c>
      <c r="AQ39" s="14">
        <f t="shared" ref="AQ39:AQ56" si="41">I39</f>
        <v>258</v>
      </c>
      <c r="AR39" s="13">
        <f t="shared" ref="AR39:AR56" si="42">J39</f>
        <v>0</v>
      </c>
      <c r="AS39" s="13">
        <f t="shared" ref="AS39:AS56" si="43">K39</f>
        <v>0</v>
      </c>
      <c r="AT39" s="13">
        <f t="shared" ref="AT39:AT56" si="44">L39</f>
        <v>0</v>
      </c>
      <c r="AU39" s="13">
        <f t="shared" ref="AU39:AU56" si="45">M39</f>
        <v>0</v>
      </c>
      <c r="AV39" s="13">
        <f t="shared" ref="AV39:AV56" si="46">N39</f>
        <v>0</v>
      </c>
      <c r="AW39" s="13">
        <f t="shared" ref="AW39:AW56" si="47">O39</f>
        <v>0</v>
      </c>
      <c r="AX39" s="14">
        <f t="shared" ref="AX39:AX56" si="48">P39</f>
        <v>0</v>
      </c>
      <c r="AY39" s="13">
        <f t="shared" ref="AY39:AY56" si="49">Q39</f>
        <v>0</v>
      </c>
      <c r="AZ39" s="13">
        <f t="shared" ref="AZ39:AZ56" si="50">R39</f>
        <v>0</v>
      </c>
      <c r="BA39" s="13">
        <f t="shared" ref="BA39:BA56" si="51">S39</f>
        <v>0</v>
      </c>
      <c r="BB39" s="13">
        <f t="shared" ref="BB39:BB56" si="52">T39</f>
        <v>0</v>
      </c>
      <c r="BC39" s="13">
        <f t="shared" ref="BC39:BC56" si="53">U39</f>
        <v>0</v>
      </c>
      <c r="BD39" s="13">
        <f t="shared" ref="BD39:BD56" si="54">V39</f>
        <v>0</v>
      </c>
      <c r="BE39" s="14">
        <f t="shared" ref="BE39:BE56" si="55">W39</f>
        <v>200</v>
      </c>
      <c r="BF39" s="13">
        <f t="shared" ref="BF39:BF56" si="56">X39</f>
        <v>221</v>
      </c>
      <c r="BG39" s="13">
        <f t="shared" ref="BG39:BG56" si="57">Y39</f>
        <v>221</v>
      </c>
      <c r="BH39" s="13">
        <f t="shared" ref="BH39:BH56" si="58">Z39</f>
        <v>242</v>
      </c>
      <c r="BI39" s="13">
        <f t="shared" ref="BI39:BI56" si="59">AA39</f>
        <v>250</v>
      </c>
      <c r="BJ39" s="13">
        <f t="shared" ref="BJ39:BJ56" si="60">AB39</f>
        <v>240</v>
      </c>
      <c r="BK39" s="13">
        <f t="shared" ref="BK39:BK56" si="61">AC39</f>
        <v>237</v>
      </c>
      <c r="BL39" s="14">
        <f t="shared" ref="BL39:BL56" si="62">AD39</f>
        <v>229</v>
      </c>
      <c r="BM39" s="13">
        <f t="shared" ref="BM39:BM56" si="63">AE39</f>
        <v>0</v>
      </c>
      <c r="BN39" s="13">
        <f t="shared" ref="BN39:BN56" si="64">AF39</f>
        <v>0</v>
      </c>
      <c r="BO39" s="13">
        <f t="shared" ref="BO39:BO56" si="65">AG39</f>
        <v>0</v>
      </c>
      <c r="BP39" s="16">
        <f t="shared" si="33"/>
        <v>3770</v>
      </c>
    </row>
    <row r="40" spans="2:68" x14ac:dyDescent="0.15">
      <c r="B40" s="17" t="s">
        <v>69</v>
      </c>
      <c r="C40" s="18">
        <v>276</v>
      </c>
      <c r="D40" s="18">
        <v>240</v>
      </c>
      <c r="E40" s="18">
        <v>287</v>
      </c>
      <c r="F40" s="18">
        <v>253</v>
      </c>
      <c r="G40" s="18">
        <v>242</v>
      </c>
      <c r="H40" s="18">
        <v>240</v>
      </c>
      <c r="I40" s="18">
        <v>237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195</v>
      </c>
      <c r="X40" s="18">
        <v>205</v>
      </c>
      <c r="Y40" s="18">
        <v>208</v>
      </c>
      <c r="Z40" s="18">
        <v>237</v>
      </c>
      <c r="AA40" s="18">
        <v>234</v>
      </c>
      <c r="AB40" s="18">
        <v>258</v>
      </c>
      <c r="AC40" s="18">
        <v>211</v>
      </c>
      <c r="AD40" s="18">
        <v>237</v>
      </c>
      <c r="AE40" s="18"/>
      <c r="AF40" s="18"/>
      <c r="AG40" s="18"/>
      <c r="AH40" s="18">
        <f t="shared" si="32"/>
        <v>3560</v>
      </c>
      <c r="AJ40" s="12" t="str">
        <f t="shared" si="34"/>
        <v>15:30-16:00</v>
      </c>
      <c r="AK40" s="14">
        <f t="shared" si="35"/>
        <v>276</v>
      </c>
      <c r="AL40" s="14">
        <f t="shared" si="36"/>
        <v>240</v>
      </c>
      <c r="AM40" s="14">
        <f t="shared" si="37"/>
        <v>287</v>
      </c>
      <c r="AN40" s="14">
        <f t="shared" si="38"/>
        <v>253</v>
      </c>
      <c r="AO40" s="14">
        <f t="shared" si="39"/>
        <v>242</v>
      </c>
      <c r="AP40" s="13">
        <f t="shared" si="40"/>
        <v>240</v>
      </c>
      <c r="AQ40" s="14">
        <f t="shared" si="41"/>
        <v>237</v>
      </c>
      <c r="AR40" s="13">
        <f t="shared" si="42"/>
        <v>0</v>
      </c>
      <c r="AS40" s="13">
        <f t="shared" si="43"/>
        <v>0</v>
      </c>
      <c r="AT40" s="13">
        <f t="shared" si="44"/>
        <v>0</v>
      </c>
      <c r="AU40" s="13">
        <f t="shared" si="45"/>
        <v>0</v>
      </c>
      <c r="AV40" s="13">
        <f t="shared" si="46"/>
        <v>0</v>
      </c>
      <c r="AW40" s="13">
        <f t="shared" si="47"/>
        <v>0</v>
      </c>
      <c r="AX40" s="14">
        <f t="shared" si="48"/>
        <v>0</v>
      </c>
      <c r="AY40" s="13">
        <f t="shared" si="49"/>
        <v>0</v>
      </c>
      <c r="AZ40" s="13">
        <f t="shared" si="50"/>
        <v>0</v>
      </c>
      <c r="BA40" s="13">
        <f t="shared" si="51"/>
        <v>0</v>
      </c>
      <c r="BB40" s="13">
        <f t="shared" si="52"/>
        <v>0</v>
      </c>
      <c r="BC40" s="13">
        <f t="shared" si="53"/>
        <v>0</v>
      </c>
      <c r="BD40" s="13">
        <f t="shared" si="54"/>
        <v>0</v>
      </c>
      <c r="BE40" s="14">
        <f t="shared" si="55"/>
        <v>195</v>
      </c>
      <c r="BF40" s="13">
        <f t="shared" si="56"/>
        <v>205</v>
      </c>
      <c r="BG40" s="13">
        <f t="shared" si="57"/>
        <v>208</v>
      </c>
      <c r="BH40" s="13">
        <f t="shared" si="58"/>
        <v>237</v>
      </c>
      <c r="BI40" s="13">
        <f t="shared" si="59"/>
        <v>234</v>
      </c>
      <c r="BJ40" s="13">
        <f t="shared" si="60"/>
        <v>258</v>
      </c>
      <c r="BK40" s="13">
        <f t="shared" si="61"/>
        <v>211</v>
      </c>
      <c r="BL40" s="14">
        <f t="shared" si="62"/>
        <v>237</v>
      </c>
      <c r="BM40" s="13">
        <f t="shared" si="63"/>
        <v>0</v>
      </c>
      <c r="BN40" s="13">
        <f t="shared" si="64"/>
        <v>0</v>
      </c>
      <c r="BO40" s="13">
        <f t="shared" si="65"/>
        <v>0</v>
      </c>
      <c r="BP40" s="18">
        <f t="shared" si="33"/>
        <v>3560</v>
      </c>
    </row>
    <row r="41" spans="2:68" x14ac:dyDescent="0.15">
      <c r="B41" s="21" t="s">
        <v>70</v>
      </c>
      <c r="C41" s="22">
        <v>297</v>
      </c>
      <c r="D41" s="22">
        <v>274</v>
      </c>
      <c r="E41" s="22">
        <v>279</v>
      </c>
      <c r="F41" s="22">
        <v>237</v>
      </c>
      <c r="G41" s="22">
        <v>208</v>
      </c>
      <c r="H41" s="22">
        <v>253</v>
      </c>
      <c r="I41" s="22">
        <v>229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213</v>
      </c>
      <c r="X41" s="22">
        <v>213</v>
      </c>
      <c r="Y41" s="22">
        <v>221</v>
      </c>
      <c r="Z41" s="22">
        <v>234</v>
      </c>
      <c r="AA41" s="22">
        <v>282</v>
      </c>
      <c r="AB41" s="22">
        <v>247</v>
      </c>
      <c r="AC41" s="22">
        <v>219</v>
      </c>
      <c r="AD41" s="22">
        <v>237</v>
      </c>
      <c r="AE41" s="22"/>
      <c r="AF41" s="22"/>
      <c r="AG41" s="22"/>
      <c r="AH41" s="22">
        <f t="shared" si="32"/>
        <v>3643</v>
      </c>
      <c r="AJ41" s="12" t="str">
        <f t="shared" si="34"/>
        <v>16:00-16:30</v>
      </c>
      <c r="AK41" s="14">
        <f t="shared" si="35"/>
        <v>297</v>
      </c>
      <c r="AL41" s="14">
        <f t="shared" si="36"/>
        <v>274</v>
      </c>
      <c r="AM41" s="14">
        <f t="shared" si="37"/>
        <v>279</v>
      </c>
      <c r="AN41" s="14">
        <f t="shared" si="38"/>
        <v>237</v>
      </c>
      <c r="AO41" s="14">
        <f t="shared" si="39"/>
        <v>208</v>
      </c>
      <c r="AP41" s="13">
        <f t="shared" si="40"/>
        <v>253</v>
      </c>
      <c r="AQ41" s="14">
        <f t="shared" si="41"/>
        <v>229</v>
      </c>
      <c r="AR41" s="13">
        <f t="shared" si="42"/>
        <v>0</v>
      </c>
      <c r="AS41" s="13">
        <f t="shared" si="43"/>
        <v>0</v>
      </c>
      <c r="AT41" s="13">
        <f t="shared" si="44"/>
        <v>0</v>
      </c>
      <c r="AU41" s="13">
        <f t="shared" si="45"/>
        <v>0</v>
      </c>
      <c r="AV41" s="13">
        <f t="shared" si="46"/>
        <v>0</v>
      </c>
      <c r="AW41" s="13">
        <f t="shared" si="47"/>
        <v>0</v>
      </c>
      <c r="AX41" s="14">
        <f t="shared" si="48"/>
        <v>0</v>
      </c>
      <c r="AY41" s="13">
        <f t="shared" si="49"/>
        <v>0</v>
      </c>
      <c r="AZ41" s="13">
        <f t="shared" si="50"/>
        <v>0</v>
      </c>
      <c r="BA41" s="13">
        <f t="shared" si="51"/>
        <v>0</v>
      </c>
      <c r="BB41" s="13">
        <f t="shared" si="52"/>
        <v>0</v>
      </c>
      <c r="BC41" s="13">
        <f t="shared" si="53"/>
        <v>0</v>
      </c>
      <c r="BD41" s="13">
        <f t="shared" si="54"/>
        <v>0</v>
      </c>
      <c r="BE41" s="14">
        <f t="shared" si="55"/>
        <v>213</v>
      </c>
      <c r="BF41" s="13">
        <f t="shared" si="56"/>
        <v>213</v>
      </c>
      <c r="BG41" s="13">
        <f t="shared" si="57"/>
        <v>221</v>
      </c>
      <c r="BH41" s="13">
        <f t="shared" si="58"/>
        <v>234</v>
      </c>
      <c r="BI41" s="13">
        <f t="shared" si="59"/>
        <v>282</v>
      </c>
      <c r="BJ41" s="13">
        <f t="shared" si="60"/>
        <v>247</v>
      </c>
      <c r="BK41" s="13">
        <f t="shared" si="61"/>
        <v>219</v>
      </c>
      <c r="BL41" s="14">
        <f t="shared" si="62"/>
        <v>237</v>
      </c>
      <c r="BM41" s="13">
        <f t="shared" si="63"/>
        <v>0</v>
      </c>
      <c r="BN41" s="13">
        <f t="shared" si="64"/>
        <v>0</v>
      </c>
      <c r="BO41" s="13">
        <f t="shared" si="65"/>
        <v>0</v>
      </c>
      <c r="BP41" s="22">
        <f t="shared" si="33"/>
        <v>3643</v>
      </c>
    </row>
    <row r="42" spans="2:68" x14ac:dyDescent="0.15">
      <c r="B42" s="15" t="s">
        <v>71</v>
      </c>
      <c r="C42" s="16">
        <v>266</v>
      </c>
      <c r="D42" s="16">
        <v>282</v>
      </c>
      <c r="E42" s="16">
        <v>274</v>
      </c>
      <c r="F42" s="16">
        <v>247</v>
      </c>
      <c r="G42" s="16">
        <v>219</v>
      </c>
      <c r="H42" s="16">
        <v>266</v>
      </c>
      <c r="I42" s="16">
        <v>242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182</v>
      </c>
      <c r="X42" s="16">
        <v>195</v>
      </c>
      <c r="Y42" s="16">
        <v>232</v>
      </c>
      <c r="Z42" s="16">
        <v>229</v>
      </c>
      <c r="AA42" s="16">
        <v>269</v>
      </c>
      <c r="AB42" s="16">
        <v>250</v>
      </c>
      <c r="AC42" s="16">
        <v>229</v>
      </c>
      <c r="AD42" s="16">
        <v>232</v>
      </c>
      <c r="AE42" s="16"/>
      <c r="AF42" s="16"/>
      <c r="AG42" s="16"/>
      <c r="AH42" s="16">
        <f t="shared" si="32"/>
        <v>3614</v>
      </c>
      <c r="AJ42" s="12" t="str">
        <f t="shared" si="34"/>
        <v>16:30-17:00</v>
      </c>
      <c r="AK42" s="14">
        <f t="shared" si="35"/>
        <v>266</v>
      </c>
      <c r="AL42" s="14">
        <f t="shared" si="36"/>
        <v>282</v>
      </c>
      <c r="AM42" s="14">
        <f t="shared" si="37"/>
        <v>274</v>
      </c>
      <c r="AN42" s="14">
        <f t="shared" si="38"/>
        <v>247</v>
      </c>
      <c r="AO42" s="14">
        <f t="shared" si="39"/>
        <v>219</v>
      </c>
      <c r="AP42" s="13">
        <f t="shared" si="40"/>
        <v>266</v>
      </c>
      <c r="AQ42" s="14">
        <f t="shared" si="41"/>
        <v>242</v>
      </c>
      <c r="AR42" s="13">
        <f t="shared" si="42"/>
        <v>0</v>
      </c>
      <c r="AS42" s="13">
        <f t="shared" si="43"/>
        <v>0</v>
      </c>
      <c r="AT42" s="13">
        <f t="shared" si="44"/>
        <v>0</v>
      </c>
      <c r="AU42" s="13">
        <f t="shared" si="45"/>
        <v>0</v>
      </c>
      <c r="AV42" s="13">
        <f t="shared" si="46"/>
        <v>0</v>
      </c>
      <c r="AW42" s="13">
        <f t="shared" si="47"/>
        <v>0</v>
      </c>
      <c r="AX42" s="14">
        <f t="shared" si="48"/>
        <v>0</v>
      </c>
      <c r="AY42" s="13">
        <f t="shared" si="49"/>
        <v>0</v>
      </c>
      <c r="AZ42" s="13">
        <f t="shared" si="50"/>
        <v>0</v>
      </c>
      <c r="BA42" s="13">
        <f t="shared" si="51"/>
        <v>0</v>
      </c>
      <c r="BB42" s="13">
        <f t="shared" si="52"/>
        <v>0</v>
      </c>
      <c r="BC42" s="13">
        <f t="shared" si="53"/>
        <v>0</v>
      </c>
      <c r="BD42" s="13">
        <f t="shared" si="54"/>
        <v>0</v>
      </c>
      <c r="BE42" s="14">
        <f t="shared" si="55"/>
        <v>182</v>
      </c>
      <c r="BF42" s="13">
        <f t="shared" si="56"/>
        <v>195</v>
      </c>
      <c r="BG42" s="13">
        <f t="shared" si="57"/>
        <v>232</v>
      </c>
      <c r="BH42" s="13">
        <f t="shared" si="58"/>
        <v>229</v>
      </c>
      <c r="BI42" s="13">
        <f t="shared" si="59"/>
        <v>269</v>
      </c>
      <c r="BJ42" s="13">
        <f t="shared" si="60"/>
        <v>250</v>
      </c>
      <c r="BK42" s="13">
        <f t="shared" si="61"/>
        <v>229</v>
      </c>
      <c r="BL42" s="14">
        <f t="shared" si="62"/>
        <v>232</v>
      </c>
      <c r="BM42" s="13">
        <f t="shared" si="63"/>
        <v>0</v>
      </c>
      <c r="BN42" s="13">
        <f t="shared" si="64"/>
        <v>0</v>
      </c>
      <c r="BO42" s="13">
        <f t="shared" si="65"/>
        <v>0</v>
      </c>
      <c r="BP42" s="16">
        <f t="shared" si="33"/>
        <v>3614</v>
      </c>
    </row>
    <row r="43" spans="2:68" x14ac:dyDescent="0.15">
      <c r="B43" s="15" t="s">
        <v>72</v>
      </c>
      <c r="C43" s="16">
        <v>261</v>
      </c>
      <c r="D43" s="16">
        <v>266</v>
      </c>
      <c r="E43" s="16">
        <v>282</v>
      </c>
      <c r="F43" s="16">
        <v>245</v>
      </c>
      <c r="G43" s="16">
        <v>219</v>
      </c>
      <c r="H43" s="16">
        <v>274</v>
      </c>
      <c r="I43" s="16">
        <v>247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229</v>
      </c>
      <c r="X43" s="16">
        <v>203</v>
      </c>
      <c r="Y43" s="16">
        <v>237</v>
      </c>
      <c r="Z43" s="16">
        <v>234</v>
      </c>
      <c r="AA43" s="16">
        <v>269</v>
      </c>
      <c r="AB43" s="16">
        <v>234</v>
      </c>
      <c r="AC43" s="16">
        <v>242</v>
      </c>
      <c r="AD43" s="16">
        <v>245</v>
      </c>
      <c r="AE43" s="16"/>
      <c r="AF43" s="16"/>
      <c r="AG43" s="16"/>
      <c r="AH43" s="16">
        <f t="shared" si="32"/>
        <v>3687</v>
      </c>
      <c r="AJ43" s="12" t="str">
        <f t="shared" si="34"/>
        <v>17:00-17:30</v>
      </c>
      <c r="AK43" s="14">
        <f t="shared" si="35"/>
        <v>261</v>
      </c>
      <c r="AL43" s="14">
        <f t="shared" si="36"/>
        <v>266</v>
      </c>
      <c r="AM43" s="14">
        <f t="shared" si="37"/>
        <v>282</v>
      </c>
      <c r="AN43" s="14">
        <f t="shared" si="38"/>
        <v>245</v>
      </c>
      <c r="AO43" s="14">
        <f t="shared" si="39"/>
        <v>219</v>
      </c>
      <c r="AP43" s="13">
        <f t="shared" si="40"/>
        <v>274</v>
      </c>
      <c r="AQ43" s="14">
        <f t="shared" si="41"/>
        <v>247</v>
      </c>
      <c r="AR43" s="13">
        <f t="shared" si="42"/>
        <v>0</v>
      </c>
      <c r="AS43" s="13">
        <f t="shared" si="43"/>
        <v>0</v>
      </c>
      <c r="AT43" s="13">
        <f t="shared" si="44"/>
        <v>0</v>
      </c>
      <c r="AU43" s="13">
        <f t="shared" si="45"/>
        <v>0</v>
      </c>
      <c r="AV43" s="13">
        <f t="shared" si="46"/>
        <v>0</v>
      </c>
      <c r="AW43" s="13">
        <f t="shared" si="47"/>
        <v>0</v>
      </c>
      <c r="AX43" s="14">
        <f t="shared" si="48"/>
        <v>0</v>
      </c>
      <c r="AY43" s="13">
        <f t="shared" si="49"/>
        <v>0</v>
      </c>
      <c r="AZ43" s="13">
        <f t="shared" si="50"/>
        <v>0</v>
      </c>
      <c r="BA43" s="13">
        <f t="shared" si="51"/>
        <v>0</v>
      </c>
      <c r="BB43" s="13">
        <f t="shared" si="52"/>
        <v>0</v>
      </c>
      <c r="BC43" s="13">
        <f t="shared" si="53"/>
        <v>0</v>
      </c>
      <c r="BD43" s="13">
        <f t="shared" si="54"/>
        <v>0</v>
      </c>
      <c r="BE43" s="14">
        <f t="shared" si="55"/>
        <v>229</v>
      </c>
      <c r="BF43" s="13">
        <f t="shared" si="56"/>
        <v>203</v>
      </c>
      <c r="BG43" s="13">
        <f t="shared" si="57"/>
        <v>237</v>
      </c>
      <c r="BH43" s="13">
        <f t="shared" si="58"/>
        <v>234</v>
      </c>
      <c r="BI43" s="13">
        <f t="shared" si="59"/>
        <v>269</v>
      </c>
      <c r="BJ43" s="13">
        <f t="shared" si="60"/>
        <v>234</v>
      </c>
      <c r="BK43" s="13">
        <f t="shared" si="61"/>
        <v>242</v>
      </c>
      <c r="BL43" s="14">
        <f t="shared" si="62"/>
        <v>245</v>
      </c>
      <c r="BM43" s="13">
        <f t="shared" si="63"/>
        <v>0</v>
      </c>
      <c r="BN43" s="13">
        <f t="shared" si="64"/>
        <v>0</v>
      </c>
      <c r="BO43" s="13">
        <f t="shared" si="65"/>
        <v>0</v>
      </c>
      <c r="BP43" s="16">
        <f t="shared" si="33"/>
        <v>3687</v>
      </c>
    </row>
    <row r="44" spans="2:68" x14ac:dyDescent="0.15">
      <c r="B44" s="15" t="s">
        <v>73</v>
      </c>
      <c r="C44" s="16">
        <v>279</v>
      </c>
      <c r="D44" s="16">
        <v>282</v>
      </c>
      <c r="E44" s="16">
        <v>282</v>
      </c>
      <c r="F44" s="16">
        <v>266</v>
      </c>
      <c r="G44" s="16">
        <v>224</v>
      </c>
      <c r="H44" s="16">
        <v>266</v>
      </c>
      <c r="I44" s="16">
        <v>250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205</v>
      </c>
      <c r="X44" s="16">
        <v>211</v>
      </c>
      <c r="Y44" s="16">
        <v>219</v>
      </c>
      <c r="Z44" s="16">
        <v>232</v>
      </c>
      <c r="AA44" s="16">
        <v>211</v>
      </c>
      <c r="AB44" s="16">
        <v>261</v>
      </c>
      <c r="AC44" s="16">
        <v>200</v>
      </c>
      <c r="AD44" s="16">
        <v>219</v>
      </c>
      <c r="AE44" s="16"/>
      <c r="AF44" s="16"/>
      <c r="AG44" s="16"/>
      <c r="AH44" s="16">
        <f t="shared" si="32"/>
        <v>3607</v>
      </c>
      <c r="AJ44" s="12" t="str">
        <f t="shared" si="34"/>
        <v>17:30-18:00</v>
      </c>
      <c r="AK44" s="14">
        <f t="shared" si="35"/>
        <v>279</v>
      </c>
      <c r="AL44" s="14">
        <f t="shared" si="36"/>
        <v>282</v>
      </c>
      <c r="AM44" s="14">
        <f t="shared" si="37"/>
        <v>282</v>
      </c>
      <c r="AN44" s="14">
        <f t="shared" si="38"/>
        <v>266</v>
      </c>
      <c r="AO44" s="14">
        <f t="shared" si="39"/>
        <v>224</v>
      </c>
      <c r="AP44" s="13">
        <f t="shared" si="40"/>
        <v>266</v>
      </c>
      <c r="AQ44" s="14">
        <f t="shared" si="41"/>
        <v>250</v>
      </c>
      <c r="AR44" s="13">
        <f t="shared" si="42"/>
        <v>0</v>
      </c>
      <c r="AS44" s="13">
        <f t="shared" si="43"/>
        <v>0</v>
      </c>
      <c r="AT44" s="13">
        <f t="shared" si="44"/>
        <v>0</v>
      </c>
      <c r="AU44" s="13">
        <f t="shared" si="45"/>
        <v>0</v>
      </c>
      <c r="AV44" s="13">
        <f t="shared" si="46"/>
        <v>0</v>
      </c>
      <c r="AW44" s="13">
        <f t="shared" si="47"/>
        <v>0</v>
      </c>
      <c r="AX44" s="14">
        <f t="shared" si="48"/>
        <v>0</v>
      </c>
      <c r="AY44" s="13">
        <f t="shared" si="49"/>
        <v>0</v>
      </c>
      <c r="AZ44" s="13">
        <f t="shared" si="50"/>
        <v>0</v>
      </c>
      <c r="BA44" s="13">
        <f t="shared" si="51"/>
        <v>0</v>
      </c>
      <c r="BB44" s="13">
        <f t="shared" si="52"/>
        <v>0</v>
      </c>
      <c r="BC44" s="13">
        <f t="shared" si="53"/>
        <v>0</v>
      </c>
      <c r="BD44" s="13">
        <f t="shared" si="54"/>
        <v>0</v>
      </c>
      <c r="BE44" s="14">
        <f t="shared" si="55"/>
        <v>205</v>
      </c>
      <c r="BF44" s="13">
        <f t="shared" si="56"/>
        <v>211</v>
      </c>
      <c r="BG44" s="13">
        <f t="shared" si="57"/>
        <v>219</v>
      </c>
      <c r="BH44" s="13">
        <f t="shared" si="58"/>
        <v>232</v>
      </c>
      <c r="BI44" s="13">
        <f t="shared" si="59"/>
        <v>211</v>
      </c>
      <c r="BJ44" s="13">
        <f t="shared" si="60"/>
        <v>261</v>
      </c>
      <c r="BK44" s="13">
        <f t="shared" si="61"/>
        <v>200</v>
      </c>
      <c r="BL44" s="14">
        <f t="shared" si="62"/>
        <v>219</v>
      </c>
      <c r="BM44" s="13">
        <f t="shared" si="63"/>
        <v>0</v>
      </c>
      <c r="BN44" s="13">
        <f t="shared" si="64"/>
        <v>0</v>
      </c>
      <c r="BO44" s="13">
        <f t="shared" si="65"/>
        <v>0</v>
      </c>
      <c r="BP44" s="16">
        <f t="shared" si="33"/>
        <v>3607</v>
      </c>
    </row>
    <row r="45" spans="2:68" x14ac:dyDescent="0.15">
      <c r="B45" s="15" t="s">
        <v>74</v>
      </c>
      <c r="C45" s="16">
        <v>292</v>
      </c>
      <c r="D45" s="16">
        <v>269</v>
      </c>
      <c r="E45" s="16">
        <v>297</v>
      </c>
      <c r="F45" s="16">
        <v>242</v>
      </c>
      <c r="G45" s="16">
        <v>205</v>
      </c>
      <c r="H45" s="16">
        <v>247</v>
      </c>
      <c r="I45" s="16">
        <v>261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140</v>
      </c>
      <c r="W45" s="16">
        <v>200</v>
      </c>
      <c r="X45" s="16">
        <v>205</v>
      </c>
      <c r="Y45" s="16">
        <v>226</v>
      </c>
      <c r="Z45" s="16">
        <v>242</v>
      </c>
      <c r="AA45" s="16">
        <v>221</v>
      </c>
      <c r="AB45" s="16">
        <v>237</v>
      </c>
      <c r="AC45" s="16">
        <v>237</v>
      </c>
      <c r="AD45" s="16">
        <v>258</v>
      </c>
      <c r="AE45" s="16"/>
      <c r="AF45" s="16"/>
      <c r="AG45" s="16"/>
      <c r="AH45" s="16">
        <f t="shared" si="32"/>
        <v>3779</v>
      </c>
      <c r="AJ45" s="12" t="str">
        <f t="shared" si="34"/>
        <v>18:00-18:30</v>
      </c>
      <c r="AK45" s="14">
        <f t="shared" si="35"/>
        <v>292</v>
      </c>
      <c r="AL45" s="14">
        <f t="shared" si="36"/>
        <v>269</v>
      </c>
      <c r="AM45" s="14">
        <f t="shared" si="37"/>
        <v>297</v>
      </c>
      <c r="AN45" s="14">
        <f t="shared" si="38"/>
        <v>242</v>
      </c>
      <c r="AO45" s="14">
        <f t="shared" si="39"/>
        <v>205</v>
      </c>
      <c r="AP45" s="13">
        <f t="shared" si="40"/>
        <v>247</v>
      </c>
      <c r="AQ45" s="14">
        <f t="shared" si="41"/>
        <v>261</v>
      </c>
      <c r="AR45" s="13">
        <f t="shared" si="42"/>
        <v>0</v>
      </c>
      <c r="AS45" s="13">
        <f t="shared" si="43"/>
        <v>0</v>
      </c>
      <c r="AT45" s="13">
        <f t="shared" si="44"/>
        <v>0</v>
      </c>
      <c r="AU45" s="13">
        <f t="shared" si="45"/>
        <v>0</v>
      </c>
      <c r="AV45" s="13">
        <f t="shared" si="46"/>
        <v>0</v>
      </c>
      <c r="AW45" s="13">
        <f t="shared" si="47"/>
        <v>0</v>
      </c>
      <c r="AX45" s="14">
        <f t="shared" si="48"/>
        <v>0</v>
      </c>
      <c r="AY45" s="13">
        <f t="shared" si="49"/>
        <v>0</v>
      </c>
      <c r="AZ45" s="13">
        <f t="shared" si="50"/>
        <v>0</v>
      </c>
      <c r="BA45" s="13">
        <f t="shared" si="51"/>
        <v>0</v>
      </c>
      <c r="BB45" s="13">
        <f t="shared" si="52"/>
        <v>0</v>
      </c>
      <c r="BC45" s="13">
        <f t="shared" si="53"/>
        <v>0</v>
      </c>
      <c r="BD45" s="13">
        <f t="shared" si="54"/>
        <v>140</v>
      </c>
      <c r="BE45" s="14">
        <f t="shared" si="55"/>
        <v>200</v>
      </c>
      <c r="BF45" s="13">
        <f t="shared" si="56"/>
        <v>205</v>
      </c>
      <c r="BG45" s="13">
        <f t="shared" si="57"/>
        <v>226</v>
      </c>
      <c r="BH45" s="13">
        <f t="shared" si="58"/>
        <v>242</v>
      </c>
      <c r="BI45" s="13">
        <f t="shared" si="59"/>
        <v>221</v>
      </c>
      <c r="BJ45" s="13">
        <f t="shared" si="60"/>
        <v>237</v>
      </c>
      <c r="BK45" s="13">
        <f t="shared" si="61"/>
        <v>237</v>
      </c>
      <c r="BL45" s="14">
        <f t="shared" si="62"/>
        <v>258</v>
      </c>
      <c r="BM45" s="13">
        <f t="shared" si="63"/>
        <v>0</v>
      </c>
      <c r="BN45" s="13">
        <f t="shared" si="64"/>
        <v>0</v>
      </c>
      <c r="BO45" s="13">
        <f t="shared" si="65"/>
        <v>0</v>
      </c>
      <c r="BP45" s="16">
        <f t="shared" si="33"/>
        <v>3779</v>
      </c>
    </row>
    <row r="46" spans="2:68" x14ac:dyDescent="0.15">
      <c r="B46" s="15" t="s">
        <v>75</v>
      </c>
      <c r="C46" s="16">
        <v>279</v>
      </c>
      <c r="D46" s="16">
        <v>255</v>
      </c>
      <c r="E46" s="16">
        <v>261</v>
      </c>
      <c r="F46" s="16">
        <v>221</v>
      </c>
      <c r="G46" s="16">
        <v>253</v>
      </c>
      <c r="H46" s="16">
        <v>292</v>
      </c>
      <c r="I46" s="16">
        <v>274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195</v>
      </c>
      <c r="W46" s="16">
        <v>190</v>
      </c>
      <c r="X46" s="16">
        <v>203</v>
      </c>
      <c r="Y46" s="16">
        <v>234</v>
      </c>
      <c r="Z46" s="16">
        <v>237</v>
      </c>
      <c r="AA46" s="16">
        <v>316</v>
      </c>
      <c r="AB46" s="16">
        <v>250</v>
      </c>
      <c r="AC46" s="16">
        <v>219</v>
      </c>
      <c r="AD46" s="16">
        <v>234</v>
      </c>
      <c r="AE46" s="16"/>
      <c r="AF46" s="16"/>
      <c r="AG46" s="16"/>
      <c r="AH46" s="16">
        <f t="shared" si="32"/>
        <v>3913</v>
      </c>
      <c r="AJ46" s="12" t="str">
        <f t="shared" si="34"/>
        <v>18:30-19:00</v>
      </c>
      <c r="AK46" s="14">
        <f t="shared" si="35"/>
        <v>279</v>
      </c>
      <c r="AL46" s="14">
        <f t="shared" si="36"/>
        <v>255</v>
      </c>
      <c r="AM46" s="14">
        <f t="shared" si="37"/>
        <v>261</v>
      </c>
      <c r="AN46" s="14">
        <f t="shared" si="38"/>
        <v>221</v>
      </c>
      <c r="AO46" s="14">
        <f t="shared" si="39"/>
        <v>253</v>
      </c>
      <c r="AP46" s="13">
        <f t="shared" si="40"/>
        <v>292</v>
      </c>
      <c r="AQ46" s="14">
        <f t="shared" si="41"/>
        <v>274</v>
      </c>
      <c r="AR46" s="13">
        <f t="shared" si="42"/>
        <v>0</v>
      </c>
      <c r="AS46" s="13">
        <f t="shared" si="43"/>
        <v>0</v>
      </c>
      <c r="AT46" s="13">
        <f t="shared" si="44"/>
        <v>0</v>
      </c>
      <c r="AU46" s="13">
        <f t="shared" si="45"/>
        <v>0</v>
      </c>
      <c r="AV46" s="13">
        <f t="shared" si="46"/>
        <v>0</v>
      </c>
      <c r="AW46" s="13">
        <f t="shared" si="47"/>
        <v>0</v>
      </c>
      <c r="AX46" s="14">
        <f t="shared" si="48"/>
        <v>0</v>
      </c>
      <c r="AY46" s="13">
        <f t="shared" si="49"/>
        <v>0</v>
      </c>
      <c r="AZ46" s="13">
        <f t="shared" si="50"/>
        <v>0</v>
      </c>
      <c r="BA46" s="13">
        <f t="shared" si="51"/>
        <v>0</v>
      </c>
      <c r="BB46" s="13">
        <f t="shared" si="52"/>
        <v>0</v>
      </c>
      <c r="BC46" s="13">
        <f t="shared" si="53"/>
        <v>0</v>
      </c>
      <c r="BD46" s="13">
        <f t="shared" si="54"/>
        <v>195</v>
      </c>
      <c r="BE46" s="14">
        <f t="shared" si="55"/>
        <v>190</v>
      </c>
      <c r="BF46" s="13">
        <f t="shared" si="56"/>
        <v>203</v>
      </c>
      <c r="BG46" s="13">
        <f t="shared" si="57"/>
        <v>234</v>
      </c>
      <c r="BH46" s="13">
        <f t="shared" si="58"/>
        <v>237</v>
      </c>
      <c r="BI46" s="13">
        <f t="shared" si="59"/>
        <v>316</v>
      </c>
      <c r="BJ46" s="13">
        <f t="shared" si="60"/>
        <v>250</v>
      </c>
      <c r="BK46" s="13">
        <f t="shared" si="61"/>
        <v>219</v>
      </c>
      <c r="BL46" s="14">
        <f t="shared" si="62"/>
        <v>234</v>
      </c>
      <c r="BM46" s="13">
        <f t="shared" si="63"/>
        <v>0</v>
      </c>
      <c r="BN46" s="13">
        <f t="shared" si="64"/>
        <v>0</v>
      </c>
      <c r="BO46" s="13">
        <f t="shared" si="65"/>
        <v>0</v>
      </c>
      <c r="BP46" s="16">
        <f t="shared" si="33"/>
        <v>3913</v>
      </c>
    </row>
    <row r="47" spans="2:68" x14ac:dyDescent="0.15">
      <c r="B47" s="15" t="s">
        <v>76</v>
      </c>
      <c r="C47" s="16">
        <v>266</v>
      </c>
      <c r="D47" s="16">
        <v>242</v>
      </c>
      <c r="E47" s="16">
        <v>295</v>
      </c>
      <c r="F47" s="16">
        <v>221</v>
      </c>
      <c r="G47" s="16">
        <v>266</v>
      </c>
      <c r="H47" s="16">
        <v>266</v>
      </c>
      <c r="I47" s="16">
        <v>258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208</v>
      </c>
      <c r="W47" s="16">
        <v>205</v>
      </c>
      <c r="X47" s="16">
        <v>205</v>
      </c>
      <c r="Y47" s="16">
        <v>245</v>
      </c>
      <c r="Z47" s="16">
        <v>234</v>
      </c>
      <c r="AA47" s="16">
        <v>234</v>
      </c>
      <c r="AB47" s="16">
        <v>261</v>
      </c>
      <c r="AC47" s="16">
        <v>205</v>
      </c>
      <c r="AD47" s="16">
        <v>255</v>
      </c>
      <c r="AE47" s="16"/>
      <c r="AF47" s="16"/>
      <c r="AG47" s="16"/>
      <c r="AH47" s="16">
        <f t="shared" si="32"/>
        <v>3866</v>
      </c>
      <c r="AJ47" s="12" t="str">
        <f t="shared" si="34"/>
        <v>19:00-19:30</v>
      </c>
      <c r="AK47" s="14">
        <f t="shared" si="35"/>
        <v>266</v>
      </c>
      <c r="AL47" s="14">
        <f t="shared" si="36"/>
        <v>242</v>
      </c>
      <c r="AM47" s="14">
        <f t="shared" si="37"/>
        <v>295</v>
      </c>
      <c r="AN47" s="14">
        <f t="shared" si="38"/>
        <v>221</v>
      </c>
      <c r="AO47" s="14">
        <f t="shared" si="39"/>
        <v>266</v>
      </c>
      <c r="AP47" s="13">
        <f t="shared" si="40"/>
        <v>266</v>
      </c>
      <c r="AQ47" s="14">
        <f t="shared" si="41"/>
        <v>258</v>
      </c>
      <c r="AR47" s="13">
        <f t="shared" si="42"/>
        <v>0</v>
      </c>
      <c r="AS47" s="13">
        <f t="shared" si="43"/>
        <v>0</v>
      </c>
      <c r="AT47" s="13">
        <f t="shared" si="44"/>
        <v>0</v>
      </c>
      <c r="AU47" s="13">
        <f t="shared" si="45"/>
        <v>0</v>
      </c>
      <c r="AV47" s="13">
        <f t="shared" si="46"/>
        <v>0</v>
      </c>
      <c r="AW47" s="13">
        <f t="shared" si="47"/>
        <v>0</v>
      </c>
      <c r="AX47" s="14">
        <f t="shared" si="48"/>
        <v>0</v>
      </c>
      <c r="AY47" s="13">
        <f t="shared" si="49"/>
        <v>0</v>
      </c>
      <c r="AZ47" s="13">
        <f t="shared" si="50"/>
        <v>0</v>
      </c>
      <c r="BA47" s="13">
        <f t="shared" si="51"/>
        <v>0</v>
      </c>
      <c r="BB47" s="13">
        <f t="shared" si="52"/>
        <v>0</v>
      </c>
      <c r="BC47" s="13">
        <f t="shared" si="53"/>
        <v>0</v>
      </c>
      <c r="BD47" s="13">
        <f t="shared" si="54"/>
        <v>208</v>
      </c>
      <c r="BE47" s="14">
        <f t="shared" si="55"/>
        <v>205</v>
      </c>
      <c r="BF47" s="13">
        <f t="shared" si="56"/>
        <v>205</v>
      </c>
      <c r="BG47" s="13">
        <f t="shared" si="57"/>
        <v>245</v>
      </c>
      <c r="BH47" s="13">
        <f t="shared" si="58"/>
        <v>234</v>
      </c>
      <c r="BI47" s="13">
        <f t="shared" si="59"/>
        <v>234</v>
      </c>
      <c r="BJ47" s="13">
        <f t="shared" si="60"/>
        <v>261</v>
      </c>
      <c r="BK47" s="13">
        <f t="shared" si="61"/>
        <v>205</v>
      </c>
      <c r="BL47" s="14">
        <f t="shared" si="62"/>
        <v>255</v>
      </c>
      <c r="BM47" s="13">
        <f t="shared" si="63"/>
        <v>0</v>
      </c>
      <c r="BN47" s="13">
        <f t="shared" si="64"/>
        <v>0</v>
      </c>
      <c r="BO47" s="13">
        <f t="shared" si="65"/>
        <v>0</v>
      </c>
      <c r="BP47" s="16">
        <f t="shared" si="33"/>
        <v>3866</v>
      </c>
    </row>
    <row r="48" spans="2:68" x14ac:dyDescent="0.15">
      <c r="B48" s="15" t="s">
        <v>77</v>
      </c>
      <c r="C48" s="16">
        <v>282</v>
      </c>
      <c r="D48" s="16">
        <v>242</v>
      </c>
      <c r="E48" s="16">
        <v>271</v>
      </c>
      <c r="F48" s="16">
        <v>234</v>
      </c>
      <c r="G48" s="16">
        <v>237</v>
      </c>
      <c r="H48" s="16">
        <v>253</v>
      </c>
      <c r="I48" s="16">
        <v>216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229</v>
      </c>
      <c r="W48" s="16">
        <v>190</v>
      </c>
      <c r="X48" s="16">
        <v>232</v>
      </c>
      <c r="Y48" s="16">
        <v>253</v>
      </c>
      <c r="Z48" s="16">
        <v>219</v>
      </c>
      <c r="AA48" s="16">
        <v>263</v>
      </c>
      <c r="AB48" s="16">
        <v>234</v>
      </c>
      <c r="AC48" s="16">
        <v>221</v>
      </c>
      <c r="AD48" s="16">
        <v>237</v>
      </c>
      <c r="AE48" s="16"/>
      <c r="AF48" s="16"/>
      <c r="AG48" s="16"/>
      <c r="AH48" s="16">
        <f t="shared" si="32"/>
        <v>3813</v>
      </c>
      <c r="AJ48" s="12" t="str">
        <f t="shared" si="34"/>
        <v>19:30-20:00</v>
      </c>
      <c r="AK48" s="14">
        <f t="shared" si="35"/>
        <v>282</v>
      </c>
      <c r="AL48" s="14">
        <f t="shared" si="36"/>
        <v>242</v>
      </c>
      <c r="AM48" s="14">
        <f t="shared" si="37"/>
        <v>271</v>
      </c>
      <c r="AN48" s="14">
        <f t="shared" si="38"/>
        <v>234</v>
      </c>
      <c r="AO48" s="14">
        <f t="shared" si="39"/>
        <v>237</v>
      </c>
      <c r="AP48" s="13">
        <f t="shared" si="40"/>
        <v>253</v>
      </c>
      <c r="AQ48" s="14">
        <f t="shared" si="41"/>
        <v>216</v>
      </c>
      <c r="AR48" s="13">
        <f t="shared" si="42"/>
        <v>0</v>
      </c>
      <c r="AS48" s="13">
        <f t="shared" si="43"/>
        <v>0</v>
      </c>
      <c r="AT48" s="13">
        <f t="shared" si="44"/>
        <v>0</v>
      </c>
      <c r="AU48" s="13">
        <f t="shared" si="45"/>
        <v>0</v>
      </c>
      <c r="AV48" s="13">
        <f t="shared" si="46"/>
        <v>0</v>
      </c>
      <c r="AW48" s="13">
        <f t="shared" si="47"/>
        <v>0</v>
      </c>
      <c r="AX48" s="14">
        <f t="shared" si="48"/>
        <v>0</v>
      </c>
      <c r="AY48" s="13">
        <f t="shared" si="49"/>
        <v>0</v>
      </c>
      <c r="AZ48" s="13">
        <f t="shared" si="50"/>
        <v>0</v>
      </c>
      <c r="BA48" s="13">
        <f t="shared" si="51"/>
        <v>0</v>
      </c>
      <c r="BB48" s="13">
        <f t="shared" si="52"/>
        <v>0</v>
      </c>
      <c r="BC48" s="13">
        <f t="shared" si="53"/>
        <v>0</v>
      </c>
      <c r="BD48" s="13">
        <f t="shared" si="54"/>
        <v>229</v>
      </c>
      <c r="BE48" s="14">
        <f t="shared" si="55"/>
        <v>190</v>
      </c>
      <c r="BF48" s="13">
        <f t="shared" si="56"/>
        <v>232</v>
      </c>
      <c r="BG48" s="13">
        <f t="shared" si="57"/>
        <v>253</v>
      </c>
      <c r="BH48" s="13">
        <f t="shared" si="58"/>
        <v>219</v>
      </c>
      <c r="BI48" s="13">
        <f t="shared" si="59"/>
        <v>263</v>
      </c>
      <c r="BJ48" s="13">
        <f t="shared" si="60"/>
        <v>234</v>
      </c>
      <c r="BK48" s="13">
        <f t="shared" si="61"/>
        <v>221</v>
      </c>
      <c r="BL48" s="14">
        <f t="shared" si="62"/>
        <v>237</v>
      </c>
      <c r="BM48" s="13">
        <f t="shared" si="63"/>
        <v>0</v>
      </c>
      <c r="BN48" s="13">
        <f t="shared" si="64"/>
        <v>0</v>
      </c>
      <c r="BO48" s="13">
        <f t="shared" si="65"/>
        <v>0</v>
      </c>
      <c r="BP48" s="16">
        <f t="shared" si="33"/>
        <v>3813</v>
      </c>
    </row>
    <row r="49" spans="2:70" x14ac:dyDescent="0.15">
      <c r="B49" s="15" t="s">
        <v>78</v>
      </c>
      <c r="C49" s="16">
        <v>276</v>
      </c>
      <c r="D49" s="16">
        <v>261</v>
      </c>
      <c r="E49" s="16">
        <v>261</v>
      </c>
      <c r="F49" s="16">
        <v>237</v>
      </c>
      <c r="G49" s="16">
        <v>276</v>
      </c>
      <c r="H49" s="16">
        <v>279</v>
      </c>
      <c r="I49" s="16">
        <v>284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203</v>
      </c>
      <c r="W49" s="16">
        <v>229</v>
      </c>
      <c r="X49" s="16">
        <v>240</v>
      </c>
      <c r="Y49" s="16">
        <v>237</v>
      </c>
      <c r="Z49" s="16">
        <v>250</v>
      </c>
      <c r="AA49" s="16">
        <v>295</v>
      </c>
      <c r="AB49" s="16">
        <v>234</v>
      </c>
      <c r="AC49" s="16">
        <v>221</v>
      </c>
      <c r="AD49" s="16">
        <v>232</v>
      </c>
      <c r="AE49" s="16"/>
      <c r="AF49" s="16"/>
      <c r="AG49" s="16"/>
      <c r="AH49" s="16">
        <f t="shared" si="32"/>
        <v>4015</v>
      </c>
      <c r="AJ49" s="12" t="str">
        <f t="shared" si="34"/>
        <v>20:00-20:30</v>
      </c>
      <c r="AK49" s="14">
        <f t="shared" si="35"/>
        <v>276</v>
      </c>
      <c r="AL49" s="14">
        <f t="shared" si="36"/>
        <v>261</v>
      </c>
      <c r="AM49" s="14">
        <f t="shared" si="37"/>
        <v>261</v>
      </c>
      <c r="AN49" s="14">
        <f t="shared" si="38"/>
        <v>237</v>
      </c>
      <c r="AO49" s="14">
        <f t="shared" si="39"/>
        <v>276</v>
      </c>
      <c r="AP49" s="13">
        <f t="shared" si="40"/>
        <v>279</v>
      </c>
      <c r="AQ49" s="14">
        <f t="shared" si="41"/>
        <v>284</v>
      </c>
      <c r="AR49" s="13">
        <f t="shared" si="42"/>
        <v>0</v>
      </c>
      <c r="AS49" s="13">
        <f t="shared" si="43"/>
        <v>0</v>
      </c>
      <c r="AT49" s="13">
        <f t="shared" si="44"/>
        <v>0</v>
      </c>
      <c r="AU49" s="13">
        <f t="shared" si="45"/>
        <v>0</v>
      </c>
      <c r="AV49" s="13">
        <f t="shared" si="46"/>
        <v>0</v>
      </c>
      <c r="AW49" s="13">
        <f t="shared" si="47"/>
        <v>0</v>
      </c>
      <c r="AX49" s="14">
        <f t="shared" si="48"/>
        <v>0</v>
      </c>
      <c r="AY49" s="13">
        <f t="shared" si="49"/>
        <v>0</v>
      </c>
      <c r="AZ49" s="13">
        <f t="shared" si="50"/>
        <v>0</v>
      </c>
      <c r="BA49" s="13">
        <f t="shared" si="51"/>
        <v>0</v>
      </c>
      <c r="BB49" s="13">
        <f t="shared" si="52"/>
        <v>0</v>
      </c>
      <c r="BC49" s="13">
        <f t="shared" si="53"/>
        <v>0</v>
      </c>
      <c r="BD49" s="13">
        <f t="shared" si="54"/>
        <v>203</v>
      </c>
      <c r="BE49" s="14">
        <f t="shared" si="55"/>
        <v>229</v>
      </c>
      <c r="BF49" s="13">
        <f t="shared" si="56"/>
        <v>240</v>
      </c>
      <c r="BG49" s="13">
        <f t="shared" si="57"/>
        <v>237</v>
      </c>
      <c r="BH49" s="13">
        <f t="shared" si="58"/>
        <v>250</v>
      </c>
      <c r="BI49" s="13">
        <f t="shared" si="59"/>
        <v>295</v>
      </c>
      <c r="BJ49" s="13">
        <f t="shared" si="60"/>
        <v>234</v>
      </c>
      <c r="BK49" s="13">
        <f t="shared" si="61"/>
        <v>221</v>
      </c>
      <c r="BL49" s="14">
        <f t="shared" si="62"/>
        <v>232</v>
      </c>
      <c r="BM49" s="13">
        <f t="shared" si="63"/>
        <v>0</v>
      </c>
      <c r="BN49" s="13">
        <f t="shared" si="64"/>
        <v>0</v>
      </c>
      <c r="BO49" s="13">
        <f t="shared" si="65"/>
        <v>0</v>
      </c>
      <c r="BP49" s="16">
        <f t="shared" si="33"/>
        <v>4015</v>
      </c>
    </row>
    <row r="50" spans="2:70" x14ac:dyDescent="0.15">
      <c r="B50" s="15" t="s">
        <v>79</v>
      </c>
      <c r="C50" s="16">
        <v>279</v>
      </c>
      <c r="D50" s="16">
        <v>219</v>
      </c>
      <c r="E50" s="16">
        <v>269</v>
      </c>
      <c r="F50" s="16">
        <v>224</v>
      </c>
      <c r="G50" s="16">
        <v>279</v>
      </c>
      <c r="H50" s="16">
        <v>284</v>
      </c>
      <c r="I50" s="16">
        <v>284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242</v>
      </c>
      <c r="W50" s="16">
        <v>232</v>
      </c>
      <c r="X50" s="16">
        <v>221</v>
      </c>
      <c r="Y50" s="16">
        <v>234</v>
      </c>
      <c r="Z50" s="16">
        <v>237</v>
      </c>
      <c r="AA50" s="16">
        <v>263</v>
      </c>
      <c r="AB50" s="16">
        <v>261</v>
      </c>
      <c r="AC50" s="16">
        <v>234</v>
      </c>
      <c r="AD50" s="16">
        <v>255</v>
      </c>
      <c r="AE50" s="16"/>
      <c r="AF50" s="16"/>
      <c r="AG50" s="16"/>
      <c r="AH50" s="16">
        <f t="shared" si="32"/>
        <v>4017</v>
      </c>
      <c r="AJ50" s="12" t="str">
        <f t="shared" si="34"/>
        <v>20:30-21:00</v>
      </c>
      <c r="AK50" s="14">
        <f t="shared" si="35"/>
        <v>279</v>
      </c>
      <c r="AL50" s="14">
        <f t="shared" si="36"/>
        <v>219</v>
      </c>
      <c r="AM50" s="14">
        <f t="shared" si="37"/>
        <v>269</v>
      </c>
      <c r="AN50" s="14">
        <f t="shared" si="38"/>
        <v>224</v>
      </c>
      <c r="AO50" s="14">
        <f t="shared" si="39"/>
        <v>279</v>
      </c>
      <c r="AP50" s="13">
        <f t="shared" si="40"/>
        <v>284</v>
      </c>
      <c r="AQ50" s="14">
        <f t="shared" si="41"/>
        <v>284</v>
      </c>
      <c r="AR50" s="13">
        <f t="shared" si="42"/>
        <v>0</v>
      </c>
      <c r="AS50" s="13">
        <f t="shared" si="43"/>
        <v>0</v>
      </c>
      <c r="AT50" s="13">
        <f t="shared" si="44"/>
        <v>0</v>
      </c>
      <c r="AU50" s="13">
        <f t="shared" si="45"/>
        <v>0</v>
      </c>
      <c r="AV50" s="13">
        <f t="shared" si="46"/>
        <v>0</v>
      </c>
      <c r="AW50" s="13">
        <f t="shared" si="47"/>
        <v>0</v>
      </c>
      <c r="AX50" s="14">
        <f t="shared" si="48"/>
        <v>0</v>
      </c>
      <c r="AY50" s="13">
        <f t="shared" si="49"/>
        <v>0</v>
      </c>
      <c r="AZ50" s="13">
        <f t="shared" si="50"/>
        <v>0</v>
      </c>
      <c r="BA50" s="13">
        <f t="shared" si="51"/>
        <v>0</v>
      </c>
      <c r="BB50" s="13">
        <f t="shared" si="52"/>
        <v>0</v>
      </c>
      <c r="BC50" s="13">
        <f t="shared" si="53"/>
        <v>0</v>
      </c>
      <c r="BD50" s="13">
        <f t="shared" si="54"/>
        <v>242</v>
      </c>
      <c r="BE50" s="14">
        <f t="shared" si="55"/>
        <v>232</v>
      </c>
      <c r="BF50" s="13">
        <f t="shared" si="56"/>
        <v>221</v>
      </c>
      <c r="BG50" s="13">
        <f t="shared" si="57"/>
        <v>234</v>
      </c>
      <c r="BH50" s="13">
        <f t="shared" si="58"/>
        <v>237</v>
      </c>
      <c r="BI50" s="13">
        <f t="shared" si="59"/>
        <v>263</v>
      </c>
      <c r="BJ50" s="13">
        <f t="shared" si="60"/>
        <v>261</v>
      </c>
      <c r="BK50" s="13">
        <f t="shared" si="61"/>
        <v>234</v>
      </c>
      <c r="BL50" s="14">
        <f t="shared" si="62"/>
        <v>255</v>
      </c>
      <c r="BM50" s="13">
        <f t="shared" si="63"/>
        <v>0</v>
      </c>
      <c r="BN50" s="13">
        <f t="shared" si="64"/>
        <v>0</v>
      </c>
      <c r="BO50" s="13">
        <f t="shared" si="65"/>
        <v>0</v>
      </c>
      <c r="BP50" s="16">
        <f t="shared" si="33"/>
        <v>4017</v>
      </c>
    </row>
    <row r="51" spans="2:70" x14ac:dyDescent="0.15">
      <c r="B51" s="15" t="s">
        <v>80</v>
      </c>
      <c r="C51" s="16">
        <v>287</v>
      </c>
      <c r="D51" s="16">
        <v>234</v>
      </c>
      <c r="E51" s="16">
        <v>297</v>
      </c>
      <c r="F51" s="16">
        <v>250</v>
      </c>
      <c r="G51" s="16">
        <v>250</v>
      </c>
      <c r="H51" s="16">
        <v>258</v>
      </c>
      <c r="I51" s="16">
        <v>242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187</v>
      </c>
      <c r="W51" s="16">
        <v>219</v>
      </c>
      <c r="X51" s="16">
        <v>213</v>
      </c>
      <c r="Y51" s="16">
        <v>234</v>
      </c>
      <c r="Z51" s="16">
        <v>226</v>
      </c>
      <c r="AA51" s="16">
        <v>242</v>
      </c>
      <c r="AB51" s="16">
        <v>271</v>
      </c>
      <c r="AC51" s="16">
        <v>213</v>
      </c>
      <c r="AD51" s="16">
        <v>255</v>
      </c>
      <c r="AE51" s="16"/>
      <c r="AF51" s="16"/>
      <c r="AG51" s="16"/>
      <c r="AH51" s="16">
        <f t="shared" si="32"/>
        <v>3878</v>
      </c>
      <c r="AJ51" s="12" t="str">
        <f t="shared" si="34"/>
        <v>21:00-21:30</v>
      </c>
      <c r="AK51" s="14">
        <f t="shared" si="35"/>
        <v>287</v>
      </c>
      <c r="AL51" s="14">
        <f t="shared" si="36"/>
        <v>234</v>
      </c>
      <c r="AM51" s="14">
        <f t="shared" si="37"/>
        <v>297</v>
      </c>
      <c r="AN51" s="14">
        <f t="shared" si="38"/>
        <v>250</v>
      </c>
      <c r="AO51" s="14">
        <f t="shared" si="39"/>
        <v>250</v>
      </c>
      <c r="AP51" s="13">
        <f t="shared" si="40"/>
        <v>258</v>
      </c>
      <c r="AQ51" s="14">
        <f t="shared" si="41"/>
        <v>242</v>
      </c>
      <c r="AR51" s="13">
        <f t="shared" si="42"/>
        <v>0</v>
      </c>
      <c r="AS51" s="13">
        <f t="shared" si="43"/>
        <v>0</v>
      </c>
      <c r="AT51" s="13">
        <f t="shared" si="44"/>
        <v>0</v>
      </c>
      <c r="AU51" s="13">
        <f t="shared" si="45"/>
        <v>0</v>
      </c>
      <c r="AV51" s="13">
        <f t="shared" si="46"/>
        <v>0</v>
      </c>
      <c r="AW51" s="13">
        <f t="shared" si="47"/>
        <v>0</v>
      </c>
      <c r="AX51" s="14">
        <f t="shared" si="48"/>
        <v>0</v>
      </c>
      <c r="AY51" s="13">
        <f t="shared" si="49"/>
        <v>0</v>
      </c>
      <c r="AZ51" s="13">
        <f t="shared" si="50"/>
        <v>0</v>
      </c>
      <c r="BA51" s="13">
        <f t="shared" si="51"/>
        <v>0</v>
      </c>
      <c r="BB51" s="13">
        <f t="shared" si="52"/>
        <v>0</v>
      </c>
      <c r="BC51" s="13">
        <f t="shared" si="53"/>
        <v>0</v>
      </c>
      <c r="BD51" s="13">
        <f t="shared" si="54"/>
        <v>187</v>
      </c>
      <c r="BE51" s="14">
        <f t="shared" si="55"/>
        <v>219</v>
      </c>
      <c r="BF51" s="13">
        <f t="shared" si="56"/>
        <v>213</v>
      </c>
      <c r="BG51" s="13">
        <f t="shared" si="57"/>
        <v>234</v>
      </c>
      <c r="BH51" s="13">
        <f t="shared" si="58"/>
        <v>226</v>
      </c>
      <c r="BI51" s="13">
        <f t="shared" si="59"/>
        <v>242</v>
      </c>
      <c r="BJ51" s="13">
        <f t="shared" si="60"/>
        <v>271</v>
      </c>
      <c r="BK51" s="13">
        <f t="shared" si="61"/>
        <v>213</v>
      </c>
      <c r="BL51" s="14">
        <f t="shared" si="62"/>
        <v>255</v>
      </c>
      <c r="BM51" s="13">
        <f t="shared" si="63"/>
        <v>0</v>
      </c>
      <c r="BN51" s="13">
        <f t="shared" si="64"/>
        <v>0</v>
      </c>
      <c r="BO51" s="13">
        <f t="shared" si="65"/>
        <v>0</v>
      </c>
      <c r="BP51" s="16">
        <f t="shared" si="33"/>
        <v>3878</v>
      </c>
    </row>
    <row r="52" spans="2:70" x14ac:dyDescent="0.15">
      <c r="B52" s="17" t="s">
        <v>81</v>
      </c>
      <c r="C52" s="18">
        <v>274</v>
      </c>
      <c r="D52" s="18">
        <v>229</v>
      </c>
      <c r="E52" s="18">
        <v>253</v>
      </c>
      <c r="F52" s="18">
        <v>279</v>
      </c>
      <c r="G52" s="18">
        <v>221</v>
      </c>
      <c r="H52" s="18">
        <v>271</v>
      </c>
      <c r="I52" s="18">
        <v>237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219</v>
      </c>
      <c r="W52" s="18">
        <v>234</v>
      </c>
      <c r="X52" s="18">
        <v>240</v>
      </c>
      <c r="Y52" s="18">
        <v>229</v>
      </c>
      <c r="Z52" s="18">
        <v>224</v>
      </c>
      <c r="AA52" s="18">
        <v>240</v>
      </c>
      <c r="AB52" s="18">
        <v>232</v>
      </c>
      <c r="AC52" s="18">
        <v>229</v>
      </c>
      <c r="AD52" s="18">
        <v>237</v>
      </c>
      <c r="AE52" s="18"/>
      <c r="AF52" s="18"/>
      <c r="AG52" s="18"/>
      <c r="AH52" s="18">
        <f t="shared" si="32"/>
        <v>3848</v>
      </c>
      <c r="AJ52" s="12" t="str">
        <f t="shared" si="34"/>
        <v>21:30-22:00</v>
      </c>
      <c r="AK52" s="14">
        <f t="shared" si="35"/>
        <v>274</v>
      </c>
      <c r="AL52" s="14">
        <f t="shared" si="36"/>
        <v>229</v>
      </c>
      <c r="AM52" s="14">
        <f t="shared" si="37"/>
        <v>253</v>
      </c>
      <c r="AN52" s="14">
        <f t="shared" si="38"/>
        <v>279</v>
      </c>
      <c r="AO52" s="14">
        <f t="shared" si="39"/>
        <v>221</v>
      </c>
      <c r="AP52" s="13">
        <f t="shared" si="40"/>
        <v>271</v>
      </c>
      <c r="AQ52" s="14">
        <f t="shared" si="41"/>
        <v>237</v>
      </c>
      <c r="AR52" s="13">
        <f t="shared" si="42"/>
        <v>0</v>
      </c>
      <c r="AS52" s="13">
        <f t="shared" si="43"/>
        <v>0</v>
      </c>
      <c r="AT52" s="13">
        <f t="shared" si="44"/>
        <v>0</v>
      </c>
      <c r="AU52" s="13">
        <f t="shared" si="45"/>
        <v>0</v>
      </c>
      <c r="AV52" s="13">
        <f t="shared" si="46"/>
        <v>0</v>
      </c>
      <c r="AW52" s="13">
        <f t="shared" si="47"/>
        <v>0</v>
      </c>
      <c r="AX52" s="14">
        <f t="shared" si="48"/>
        <v>0</v>
      </c>
      <c r="AY52" s="13">
        <f t="shared" si="49"/>
        <v>0</v>
      </c>
      <c r="AZ52" s="13">
        <f t="shared" si="50"/>
        <v>0</v>
      </c>
      <c r="BA52" s="13">
        <f t="shared" si="51"/>
        <v>0</v>
      </c>
      <c r="BB52" s="13">
        <f t="shared" si="52"/>
        <v>0</v>
      </c>
      <c r="BC52" s="13">
        <f t="shared" si="53"/>
        <v>0</v>
      </c>
      <c r="BD52" s="13">
        <f t="shared" si="54"/>
        <v>219</v>
      </c>
      <c r="BE52" s="14">
        <f t="shared" si="55"/>
        <v>234</v>
      </c>
      <c r="BF52" s="13">
        <f t="shared" si="56"/>
        <v>240</v>
      </c>
      <c r="BG52" s="13">
        <f t="shared" si="57"/>
        <v>229</v>
      </c>
      <c r="BH52" s="13">
        <f t="shared" si="58"/>
        <v>224</v>
      </c>
      <c r="BI52" s="13">
        <f t="shared" si="59"/>
        <v>240</v>
      </c>
      <c r="BJ52" s="13">
        <f t="shared" si="60"/>
        <v>232</v>
      </c>
      <c r="BK52" s="13">
        <f t="shared" si="61"/>
        <v>229</v>
      </c>
      <c r="BL52" s="14">
        <f t="shared" si="62"/>
        <v>237</v>
      </c>
      <c r="BM52" s="13">
        <f t="shared" si="63"/>
        <v>0</v>
      </c>
      <c r="BN52" s="13">
        <f t="shared" si="64"/>
        <v>0</v>
      </c>
      <c r="BO52" s="13">
        <f t="shared" si="65"/>
        <v>0</v>
      </c>
      <c r="BP52" s="18">
        <f t="shared" si="33"/>
        <v>3848</v>
      </c>
    </row>
    <row r="53" spans="2:70" x14ac:dyDescent="0.15">
      <c r="B53" s="12" t="s">
        <v>82</v>
      </c>
      <c r="C53" s="13">
        <v>276</v>
      </c>
      <c r="D53" s="13">
        <v>261</v>
      </c>
      <c r="E53" s="13">
        <v>274</v>
      </c>
      <c r="F53" s="13">
        <v>266</v>
      </c>
      <c r="G53" s="13">
        <v>271</v>
      </c>
      <c r="H53" s="13">
        <v>266</v>
      </c>
      <c r="I53" s="13">
        <v>263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208</v>
      </c>
      <c r="W53" s="13">
        <v>237</v>
      </c>
      <c r="X53" s="13">
        <v>229</v>
      </c>
      <c r="Y53" s="13">
        <v>221</v>
      </c>
      <c r="Z53" s="13">
        <v>245</v>
      </c>
      <c r="AA53" s="13">
        <v>253</v>
      </c>
      <c r="AB53" s="13">
        <v>242</v>
      </c>
      <c r="AC53" s="13">
        <v>232</v>
      </c>
      <c r="AD53" s="13">
        <v>261</v>
      </c>
      <c r="AE53" s="13"/>
      <c r="AF53" s="13"/>
      <c r="AG53" s="13"/>
      <c r="AH53" s="13">
        <f t="shared" si="32"/>
        <v>4005</v>
      </c>
      <c r="AJ53" s="12" t="str">
        <f t="shared" si="34"/>
        <v>22:00-22:30</v>
      </c>
      <c r="AK53" s="14">
        <f t="shared" si="35"/>
        <v>276</v>
      </c>
      <c r="AL53" s="14">
        <f t="shared" si="36"/>
        <v>261</v>
      </c>
      <c r="AM53" s="14">
        <f t="shared" si="37"/>
        <v>274</v>
      </c>
      <c r="AN53" s="14">
        <f t="shared" si="38"/>
        <v>266</v>
      </c>
      <c r="AO53" s="14">
        <f t="shared" si="39"/>
        <v>271</v>
      </c>
      <c r="AP53" s="13">
        <f t="shared" si="40"/>
        <v>266</v>
      </c>
      <c r="AQ53" s="14">
        <f t="shared" si="41"/>
        <v>263</v>
      </c>
      <c r="AR53" s="13">
        <f t="shared" si="42"/>
        <v>0</v>
      </c>
      <c r="AS53" s="13">
        <f t="shared" si="43"/>
        <v>0</v>
      </c>
      <c r="AT53" s="13">
        <f t="shared" si="44"/>
        <v>0</v>
      </c>
      <c r="AU53" s="13">
        <f t="shared" si="45"/>
        <v>0</v>
      </c>
      <c r="AV53" s="13">
        <f t="shared" si="46"/>
        <v>0</v>
      </c>
      <c r="AW53" s="13">
        <f t="shared" si="47"/>
        <v>0</v>
      </c>
      <c r="AX53" s="14">
        <f t="shared" si="48"/>
        <v>0</v>
      </c>
      <c r="AY53" s="13">
        <f t="shared" si="49"/>
        <v>0</v>
      </c>
      <c r="AZ53" s="13">
        <f t="shared" si="50"/>
        <v>0</v>
      </c>
      <c r="BA53" s="13">
        <f t="shared" si="51"/>
        <v>0</v>
      </c>
      <c r="BB53" s="13">
        <f t="shared" si="52"/>
        <v>0</v>
      </c>
      <c r="BC53" s="13">
        <f t="shared" si="53"/>
        <v>0</v>
      </c>
      <c r="BD53" s="13">
        <f t="shared" si="54"/>
        <v>208</v>
      </c>
      <c r="BE53" s="14">
        <f t="shared" si="55"/>
        <v>237</v>
      </c>
      <c r="BF53" s="13">
        <f t="shared" si="56"/>
        <v>229</v>
      </c>
      <c r="BG53" s="13">
        <f t="shared" si="57"/>
        <v>221</v>
      </c>
      <c r="BH53" s="13">
        <f t="shared" si="58"/>
        <v>245</v>
      </c>
      <c r="BI53" s="13">
        <f t="shared" si="59"/>
        <v>253</v>
      </c>
      <c r="BJ53" s="13">
        <f t="shared" si="60"/>
        <v>242</v>
      </c>
      <c r="BK53" s="13">
        <f t="shared" si="61"/>
        <v>232</v>
      </c>
      <c r="BL53" s="14">
        <f t="shared" si="62"/>
        <v>261</v>
      </c>
      <c r="BM53" s="13">
        <f t="shared" si="63"/>
        <v>0</v>
      </c>
      <c r="BN53" s="13">
        <f t="shared" si="64"/>
        <v>0</v>
      </c>
      <c r="BO53" s="13">
        <f t="shared" si="65"/>
        <v>0</v>
      </c>
      <c r="BP53" s="13">
        <f t="shared" si="33"/>
        <v>4005</v>
      </c>
    </row>
    <row r="54" spans="2:70" x14ac:dyDescent="0.15">
      <c r="B54" s="15" t="s">
        <v>83</v>
      </c>
      <c r="C54" s="16">
        <v>242</v>
      </c>
      <c r="D54" s="16">
        <v>287</v>
      </c>
      <c r="E54" s="16">
        <v>290</v>
      </c>
      <c r="F54" s="16">
        <v>282</v>
      </c>
      <c r="G54" s="16">
        <v>279</v>
      </c>
      <c r="H54" s="16">
        <v>250</v>
      </c>
      <c r="I54" s="16">
        <v>263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203</v>
      </c>
      <c r="W54" s="16">
        <v>221</v>
      </c>
      <c r="X54" s="16">
        <v>219</v>
      </c>
      <c r="Y54" s="16">
        <v>245</v>
      </c>
      <c r="Z54" s="16">
        <v>232</v>
      </c>
      <c r="AA54" s="16">
        <v>219</v>
      </c>
      <c r="AB54" s="16">
        <v>266</v>
      </c>
      <c r="AC54" s="16">
        <v>234</v>
      </c>
      <c r="AD54" s="16">
        <v>253</v>
      </c>
      <c r="AE54" s="16"/>
      <c r="AF54" s="16"/>
      <c r="AG54" s="16"/>
      <c r="AH54" s="16">
        <f t="shared" si="32"/>
        <v>3985</v>
      </c>
      <c r="AJ54" s="12" t="str">
        <f t="shared" si="34"/>
        <v>22:30-23:00</v>
      </c>
      <c r="AK54" s="14">
        <f t="shared" si="35"/>
        <v>242</v>
      </c>
      <c r="AL54" s="14">
        <f t="shared" si="36"/>
        <v>287</v>
      </c>
      <c r="AM54" s="14">
        <f t="shared" si="37"/>
        <v>290</v>
      </c>
      <c r="AN54" s="14">
        <f t="shared" si="38"/>
        <v>282</v>
      </c>
      <c r="AO54" s="14">
        <f t="shared" si="39"/>
        <v>279</v>
      </c>
      <c r="AP54" s="13">
        <f t="shared" si="40"/>
        <v>250</v>
      </c>
      <c r="AQ54" s="14">
        <f t="shared" si="41"/>
        <v>263</v>
      </c>
      <c r="AR54" s="13">
        <f t="shared" si="42"/>
        <v>0</v>
      </c>
      <c r="AS54" s="13">
        <f t="shared" si="43"/>
        <v>0</v>
      </c>
      <c r="AT54" s="13">
        <f t="shared" si="44"/>
        <v>0</v>
      </c>
      <c r="AU54" s="13">
        <f t="shared" si="45"/>
        <v>0</v>
      </c>
      <c r="AV54" s="13">
        <f t="shared" si="46"/>
        <v>0</v>
      </c>
      <c r="AW54" s="13">
        <f t="shared" si="47"/>
        <v>0</v>
      </c>
      <c r="AX54" s="14">
        <f t="shared" si="48"/>
        <v>0</v>
      </c>
      <c r="AY54" s="13">
        <f t="shared" si="49"/>
        <v>0</v>
      </c>
      <c r="AZ54" s="13">
        <f t="shared" si="50"/>
        <v>0</v>
      </c>
      <c r="BA54" s="13">
        <f t="shared" si="51"/>
        <v>0</v>
      </c>
      <c r="BB54" s="13">
        <f t="shared" si="52"/>
        <v>0</v>
      </c>
      <c r="BC54" s="13">
        <f t="shared" si="53"/>
        <v>0</v>
      </c>
      <c r="BD54" s="13">
        <f t="shared" si="54"/>
        <v>203</v>
      </c>
      <c r="BE54" s="14">
        <f t="shared" si="55"/>
        <v>221</v>
      </c>
      <c r="BF54" s="13">
        <f t="shared" si="56"/>
        <v>219</v>
      </c>
      <c r="BG54" s="13">
        <f t="shared" si="57"/>
        <v>245</v>
      </c>
      <c r="BH54" s="13">
        <f t="shared" si="58"/>
        <v>232</v>
      </c>
      <c r="BI54" s="13">
        <f t="shared" si="59"/>
        <v>219</v>
      </c>
      <c r="BJ54" s="13">
        <f t="shared" si="60"/>
        <v>266</v>
      </c>
      <c r="BK54" s="13">
        <f t="shared" si="61"/>
        <v>234</v>
      </c>
      <c r="BL54" s="14">
        <f t="shared" si="62"/>
        <v>253</v>
      </c>
      <c r="BM54" s="13">
        <f t="shared" si="63"/>
        <v>0</v>
      </c>
      <c r="BN54" s="13">
        <f t="shared" si="64"/>
        <v>0</v>
      </c>
      <c r="BO54" s="13">
        <f t="shared" si="65"/>
        <v>0</v>
      </c>
      <c r="BP54" s="16">
        <f t="shared" si="33"/>
        <v>3985</v>
      </c>
    </row>
    <row r="55" spans="2:70" x14ac:dyDescent="0.15">
      <c r="B55" s="15" t="s">
        <v>84</v>
      </c>
      <c r="C55" s="16">
        <v>292</v>
      </c>
      <c r="D55" s="16">
        <v>284</v>
      </c>
      <c r="E55" s="16">
        <v>274</v>
      </c>
      <c r="F55" s="16">
        <v>279</v>
      </c>
      <c r="G55" s="16">
        <v>250</v>
      </c>
      <c r="H55" s="16">
        <v>271</v>
      </c>
      <c r="I55" s="16">
        <v>253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203</v>
      </c>
      <c r="W55" s="16">
        <v>242</v>
      </c>
      <c r="X55" s="16">
        <v>232</v>
      </c>
      <c r="Y55" s="16">
        <v>242</v>
      </c>
      <c r="Z55" s="16">
        <v>237</v>
      </c>
      <c r="AA55" s="16">
        <v>255</v>
      </c>
      <c r="AB55" s="16">
        <v>237</v>
      </c>
      <c r="AC55" s="16">
        <v>237</v>
      </c>
      <c r="AD55" s="16">
        <v>255</v>
      </c>
      <c r="AE55" s="16"/>
      <c r="AF55" s="16"/>
      <c r="AG55" s="16"/>
      <c r="AH55" s="16">
        <f t="shared" si="32"/>
        <v>4043</v>
      </c>
      <c r="AJ55" s="12" t="str">
        <f t="shared" si="34"/>
        <v>23:00-23:30</v>
      </c>
      <c r="AK55" s="14">
        <f t="shared" si="35"/>
        <v>292</v>
      </c>
      <c r="AL55" s="14">
        <f t="shared" si="36"/>
        <v>284</v>
      </c>
      <c r="AM55" s="14">
        <f t="shared" si="37"/>
        <v>274</v>
      </c>
      <c r="AN55" s="14">
        <f t="shared" si="38"/>
        <v>279</v>
      </c>
      <c r="AO55" s="14">
        <f t="shared" si="39"/>
        <v>250</v>
      </c>
      <c r="AP55" s="13">
        <f t="shared" si="40"/>
        <v>271</v>
      </c>
      <c r="AQ55" s="14">
        <f t="shared" si="41"/>
        <v>253</v>
      </c>
      <c r="AR55" s="13">
        <f t="shared" si="42"/>
        <v>0</v>
      </c>
      <c r="AS55" s="13">
        <f t="shared" si="43"/>
        <v>0</v>
      </c>
      <c r="AT55" s="13">
        <f t="shared" si="44"/>
        <v>0</v>
      </c>
      <c r="AU55" s="13">
        <f t="shared" si="45"/>
        <v>0</v>
      </c>
      <c r="AV55" s="13">
        <f t="shared" si="46"/>
        <v>0</v>
      </c>
      <c r="AW55" s="13">
        <f t="shared" si="47"/>
        <v>0</v>
      </c>
      <c r="AX55" s="14">
        <f t="shared" si="48"/>
        <v>0</v>
      </c>
      <c r="AY55" s="13">
        <f t="shared" si="49"/>
        <v>0</v>
      </c>
      <c r="AZ55" s="13">
        <f t="shared" si="50"/>
        <v>0</v>
      </c>
      <c r="BA55" s="13">
        <f t="shared" si="51"/>
        <v>0</v>
      </c>
      <c r="BB55" s="13">
        <f t="shared" si="52"/>
        <v>0</v>
      </c>
      <c r="BC55" s="13">
        <f t="shared" si="53"/>
        <v>0</v>
      </c>
      <c r="BD55" s="13">
        <f t="shared" si="54"/>
        <v>203</v>
      </c>
      <c r="BE55" s="14">
        <f t="shared" si="55"/>
        <v>242</v>
      </c>
      <c r="BF55" s="13">
        <f t="shared" si="56"/>
        <v>232</v>
      </c>
      <c r="BG55" s="13">
        <f t="shared" si="57"/>
        <v>242</v>
      </c>
      <c r="BH55" s="13">
        <f t="shared" si="58"/>
        <v>237</v>
      </c>
      <c r="BI55" s="13">
        <f t="shared" si="59"/>
        <v>255</v>
      </c>
      <c r="BJ55" s="13">
        <f t="shared" si="60"/>
        <v>237</v>
      </c>
      <c r="BK55" s="13">
        <f t="shared" si="61"/>
        <v>237</v>
      </c>
      <c r="BL55" s="14">
        <f t="shared" si="62"/>
        <v>255</v>
      </c>
      <c r="BM55" s="13">
        <f t="shared" si="63"/>
        <v>0</v>
      </c>
      <c r="BN55" s="13">
        <f t="shared" si="64"/>
        <v>0</v>
      </c>
      <c r="BO55" s="13">
        <f t="shared" si="65"/>
        <v>0</v>
      </c>
      <c r="BP55" s="16">
        <f t="shared" si="33"/>
        <v>4043</v>
      </c>
    </row>
    <row r="56" spans="2:70" x14ac:dyDescent="0.15">
      <c r="B56" s="17" t="s">
        <v>85</v>
      </c>
      <c r="C56" s="18">
        <v>287</v>
      </c>
      <c r="D56" s="18">
        <v>237</v>
      </c>
      <c r="E56" s="18">
        <v>271</v>
      </c>
      <c r="F56" s="18">
        <v>276</v>
      </c>
      <c r="G56" s="18">
        <v>279</v>
      </c>
      <c r="H56" s="18">
        <v>290</v>
      </c>
      <c r="I56" s="18">
        <v>258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208</v>
      </c>
      <c r="W56" s="18">
        <v>232</v>
      </c>
      <c r="X56" s="18">
        <v>224</v>
      </c>
      <c r="Y56" s="18">
        <v>224</v>
      </c>
      <c r="Z56" s="18">
        <v>237</v>
      </c>
      <c r="AA56" s="18">
        <v>258</v>
      </c>
      <c r="AB56" s="18">
        <v>253</v>
      </c>
      <c r="AC56" s="18">
        <v>245</v>
      </c>
      <c r="AD56" s="18">
        <v>250</v>
      </c>
      <c r="AE56" s="18"/>
      <c r="AF56" s="18"/>
      <c r="AG56" s="18"/>
      <c r="AH56" s="18">
        <f t="shared" si="32"/>
        <v>4029</v>
      </c>
      <c r="AJ56" s="12" t="str">
        <f t="shared" si="34"/>
        <v>23:30-24:00</v>
      </c>
      <c r="AK56" s="14">
        <f t="shared" si="35"/>
        <v>287</v>
      </c>
      <c r="AL56" s="14">
        <f t="shared" si="36"/>
        <v>237</v>
      </c>
      <c r="AM56" s="14">
        <f t="shared" si="37"/>
        <v>271</v>
      </c>
      <c r="AN56" s="14">
        <f t="shared" si="38"/>
        <v>276</v>
      </c>
      <c r="AO56" s="14">
        <f t="shared" si="39"/>
        <v>279</v>
      </c>
      <c r="AP56" s="13">
        <f t="shared" si="40"/>
        <v>290</v>
      </c>
      <c r="AQ56" s="14">
        <f t="shared" si="41"/>
        <v>258</v>
      </c>
      <c r="AR56" s="13">
        <f t="shared" si="42"/>
        <v>0</v>
      </c>
      <c r="AS56" s="13">
        <f t="shared" si="43"/>
        <v>0</v>
      </c>
      <c r="AT56" s="13">
        <f t="shared" si="44"/>
        <v>0</v>
      </c>
      <c r="AU56" s="13">
        <f t="shared" si="45"/>
        <v>0</v>
      </c>
      <c r="AV56" s="13">
        <f t="shared" si="46"/>
        <v>0</v>
      </c>
      <c r="AW56" s="13">
        <f t="shared" si="47"/>
        <v>0</v>
      </c>
      <c r="AX56" s="14">
        <f t="shared" si="48"/>
        <v>0</v>
      </c>
      <c r="AY56" s="13">
        <f t="shared" si="49"/>
        <v>0</v>
      </c>
      <c r="AZ56" s="13">
        <f t="shared" si="50"/>
        <v>0</v>
      </c>
      <c r="BA56" s="13">
        <f t="shared" si="51"/>
        <v>0</v>
      </c>
      <c r="BB56" s="13">
        <f t="shared" si="52"/>
        <v>0</v>
      </c>
      <c r="BC56" s="13">
        <f t="shared" si="53"/>
        <v>0</v>
      </c>
      <c r="BD56" s="13">
        <f t="shared" si="54"/>
        <v>208</v>
      </c>
      <c r="BE56" s="14">
        <f t="shared" si="55"/>
        <v>232</v>
      </c>
      <c r="BF56" s="13">
        <f t="shared" si="56"/>
        <v>224</v>
      </c>
      <c r="BG56" s="13">
        <f t="shared" si="57"/>
        <v>224</v>
      </c>
      <c r="BH56" s="13">
        <f t="shared" si="58"/>
        <v>237</v>
      </c>
      <c r="BI56" s="13">
        <f t="shared" si="59"/>
        <v>258</v>
      </c>
      <c r="BJ56" s="13">
        <f t="shared" si="60"/>
        <v>253</v>
      </c>
      <c r="BK56" s="13">
        <f t="shared" si="61"/>
        <v>245</v>
      </c>
      <c r="BL56" s="14">
        <f t="shared" si="62"/>
        <v>250</v>
      </c>
      <c r="BM56" s="13">
        <f t="shared" si="63"/>
        <v>0</v>
      </c>
      <c r="BN56" s="13">
        <f t="shared" si="64"/>
        <v>0</v>
      </c>
      <c r="BO56" s="13">
        <f t="shared" si="65"/>
        <v>0</v>
      </c>
      <c r="BP56" s="18">
        <f t="shared" si="33"/>
        <v>4029</v>
      </c>
    </row>
    <row r="57" spans="2:70" x14ac:dyDescent="0.15">
      <c r="B57" s="1" t="s">
        <v>86</v>
      </c>
      <c r="C57" s="3">
        <f t="shared" ref="C57:AD57" si="66">SUM(C9:C56)</f>
        <v>12625</v>
      </c>
      <c r="D57" s="3">
        <f t="shared" si="66"/>
        <v>12197</v>
      </c>
      <c r="E57" s="3">
        <f t="shared" si="66"/>
        <v>12650</v>
      </c>
      <c r="F57" s="3">
        <f t="shared" si="66"/>
        <v>12123</v>
      </c>
      <c r="G57" s="3">
        <f t="shared" si="66"/>
        <v>12398</v>
      </c>
      <c r="H57" s="3">
        <f t="shared" si="66"/>
        <v>12508</v>
      </c>
      <c r="I57" s="3">
        <f t="shared" si="66"/>
        <v>12272</v>
      </c>
      <c r="J57" s="3">
        <f t="shared" si="66"/>
        <v>4437</v>
      </c>
      <c r="K57" s="3">
        <f t="shared" si="66"/>
        <v>0</v>
      </c>
      <c r="L57" s="3">
        <f t="shared" si="66"/>
        <v>0</v>
      </c>
      <c r="M57" s="3">
        <f t="shared" si="66"/>
        <v>0</v>
      </c>
      <c r="N57" s="3">
        <f t="shared" si="66"/>
        <v>0</v>
      </c>
      <c r="O57" s="3">
        <f t="shared" si="66"/>
        <v>0</v>
      </c>
      <c r="P57" s="3">
        <f t="shared" si="66"/>
        <v>0</v>
      </c>
      <c r="Q57" s="3">
        <f t="shared" si="66"/>
        <v>0</v>
      </c>
      <c r="R57" s="3">
        <f t="shared" si="66"/>
        <v>0</v>
      </c>
      <c r="S57" s="3">
        <f t="shared" si="66"/>
        <v>0</v>
      </c>
      <c r="T57" s="3">
        <f t="shared" si="66"/>
        <v>0</v>
      </c>
      <c r="U57" s="3">
        <f t="shared" si="66"/>
        <v>0</v>
      </c>
      <c r="V57" s="3">
        <f t="shared" si="66"/>
        <v>2445</v>
      </c>
      <c r="W57" s="3">
        <f t="shared" si="66"/>
        <v>9804</v>
      </c>
      <c r="X57" s="3">
        <f t="shared" si="66"/>
        <v>10547</v>
      </c>
      <c r="Y57" s="3">
        <f t="shared" si="66"/>
        <v>10718</v>
      </c>
      <c r="Z57" s="3">
        <f t="shared" si="66"/>
        <v>11102</v>
      </c>
      <c r="AA57" s="3">
        <f t="shared" si="66"/>
        <v>11879</v>
      </c>
      <c r="AB57" s="3">
        <f t="shared" si="66"/>
        <v>11645</v>
      </c>
      <c r="AC57" s="3">
        <f t="shared" si="66"/>
        <v>11113</v>
      </c>
      <c r="AD57" s="3">
        <f t="shared" si="66"/>
        <v>11523</v>
      </c>
      <c r="AE57" s="3"/>
      <c r="AF57" s="3"/>
      <c r="AG57" s="3"/>
      <c r="AH57" s="3">
        <f>SUM(C9:AG56)</f>
        <v>181986</v>
      </c>
      <c r="AJ57" s="2" t="str">
        <f>B57</f>
        <v>計</v>
      </c>
      <c r="AK57" s="23">
        <f t="shared" ref="AK57:BO57" si="67">SUM(AK9:AK56)</f>
        <v>12625</v>
      </c>
      <c r="AL57" s="23">
        <f t="shared" si="67"/>
        <v>12197</v>
      </c>
      <c r="AM57" s="23">
        <f t="shared" si="67"/>
        <v>12650</v>
      </c>
      <c r="AN57" s="23">
        <f t="shared" si="67"/>
        <v>12123</v>
      </c>
      <c r="AO57" s="23">
        <f t="shared" si="67"/>
        <v>12398</v>
      </c>
      <c r="AP57" s="3">
        <f t="shared" si="67"/>
        <v>12508</v>
      </c>
      <c r="AQ57" s="23">
        <f t="shared" si="67"/>
        <v>12272</v>
      </c>
      <c r="AR57" s="3">
        <f t="shared" si="67"/>
        <v>4437</v>
      </c>
      <c r="AS57" s="3">
        <f t="shared" si="67"/>
        <v>0</v>
      </c>
      <c r="AT57" s="3">
        <f t="shared" si="67"/>
        <v>0</v>
      </c>
      <c r="AU57" s="3">
        <f t="shared" si="67"/>
        <v>0</v>
      </c>
      <c r="AV57" s="3">
        <f t="shared" si="67"/>
        <v>0</v>
      </c>
      <c r="AW57" s="3">
        <f t="shared" si="67"/>
        <v>0</v>
      </c>
      <c r="AX57" s="23">
        <f t="shared" si="67"/>
        <v>0</v>
      </c>
      <c r="AY57" s="3">
        <f t="shared" si="67"/>
        <v>0</v>
      </c>
      <c r="AZ57" s="3">
        <f t="shared" si="67"/>
        <v>0</v>
      </c>
      <c r="BA57" s="3">
        <f t="shared" si="67"/>
        <v>0</v>
      </c>
      <c r="BB57" s="3">
        <f t="shared" si="67"/>
        <v>0</v>
      </c>
      <c r="BC57" s="3">
        <f t="shared" si="67"/>
        <v>0</v>
      </c>
      <c r="BD57" s="3">
        <f t="shared" si="67"/>
        <v>2445</v>
      </c>
      <c r="BE57" s="23">
        <f t="shared" si="67"/>
        <v>9804</v>
      </c>
      <c r="BF57" s="3">
        <f t="shared" si="67"/>
        <v>10547</v>
      </c>
      <c r="BG57" s="3">
        <f t="shared" si="67"/>
        <v>10718</v>
      </c>
      <c r="BH57" s="3">
        <f t="shared" si="67"/>
        <v>11102</v>
      </c>
      <c r="BI57" s="3">
        <f t="shared" si="67"/>
        <v>11879</v>
      </c>
      <c r="BJ57" s="3">
        <f t="shared" si="67"/>
        <v>11645</v>
      </c>
      <c r="BK57" s="3">
        <f t="shared" si="67"/>
        <v>11113</v>
      </c>
      <c r="BL57" s="23">
        <f t="shared" si="67"/>
        <v>11523</v>
      </c>
      <c r="BM57" s="3">
        <f t="shared" si="67"/>
        <v>0</v>
      </c>
      <c r="BN57" s="3">
        <f t="shared" si="67"/>
        <v>0</v>
      </c>
      <c r="BO57" s="3">
        <f t="shared" si="67"/>
        <v>0</v>
      </c>
      <c r="BP57" s="3">
        <f>SUM(AK9:BO56)</f>
        <v>181986</v>
      </c>
    </row>
    <row r="59" spans="2:70" x14ac:dyDescent="0.15">
      <c r="C59" t="s">
        <v>101</v>
      </c>
      <c r="AJ59" s="24" t="s">
        <v>121</v>
      </c>
      <c r="BQ59" s="8" t="s">
        <v>127</v>
      </c>
    </row>
    <row r="60" spans="2:70" x14ac:dyDescent="0.15">
      <c r="C60" t="s">
        <v>102</v>
      </c>
      <c r="AJ60" s="24" t="s">
        <v>115</v>
      </c>
      <c r="AK60">
        <f>SUM(AK$25:AK$52)</f>
        <v>7549</v>
      </c>
      <c r="AL60">
        <f>SUM(AL$25:AL$52)</f>
        <v>6946</v>
      </c>
      <c r="AM60">
        <f>SUM(AM$25:AM$52)</f>
        <v>7519</v>
      </c>
      <c r="AN60">
        <f>SUM(AN$25:AN$52)</f>
        <v>6718</v>
      </c>
      <c r="AP60">
        <f>SUM(AP$25:AP$52)</f>
        <v>7142</v>
      </c>
      <c r="AQ60">
        <f>SUM(AQ$25:AQ$52)</f>
        <v>7190</v>
      </c>
      <c r="AR60">
        <f>SUM(AR$25:AR$52)</f>
        <v>555</v>
      </c>
      <c r="AS60">
        <f>SUM(AS$25:AS$52)</f>
        <v>0</v>
      </c>
      <c r="AT60">
        <f>SUM(AT$25:AT$52)</f>
        <v>0</v>
      </c>
      <c r="AW60">
        <f t="shared" ref="AW60:BB60" si="68">SUM(AW$25:AW$52)</f>
        <v>0</v>
      </c>
      <c r="AX60">
        <f t="shared" si="68"/>
        <v>0</v>
      </c>
      <c r="AY60">
        <f t="shared" si="68"/>
        <v>0</v>
      </c>
      <c r="AZ60">
        <f t="shared" si="68"/>
        <v>0</v>
      </c>
      <c r="BA60">
        <f t="shared" si="68"/>
        <v>0</v>
      </c>
      <c r="BB60">
        <f t="shared" si="68"/>
        <v>0</v>
      </c>
      <c r="BD60">
        <f>SUM(BD$25:BD$52)</f>
        <v>1623</v>
      </c>
      <c r="BE60">
        <f>SUM(BE$25:BE$52)</f>
        <v>5650</v>
      </c>
      <c r="BF60">
        <f>SUM(BF$25:BF$52)</f>
        <v>6008</v>
      </c>
      <c r="BH60">
        <f>SUM(BH$25:BH$52)</f>
        <v>6407</v>
      </c>
      <c r="BI60">
        <f>SUM(BI$25:BI$52)</f>
        <v>7116</v>
      </c>
      <c r="BK60">
        <f>SUM(BK$25:BK$52)</f>
        <v>6355</v>
      </c>
      <c r="BL60">
        <f>SUM(BL$25:BL$52)</f>
        <v>6699</v>
      </c>
      <c r="BM60">
        <f>SUM(BM$25:BM$52)</f>
        <v>0</v>
      </c>
      <c r="BN60">
        <f>SUM(BN$25:BN$52)</f>
        <v>0</v>
      </c>
      <c r="BO60">
        <f>SUM(BO$25:BO$52)</f>
        <v>0</v>
      </c>
      <c r="BP60">
        <f>SUM(AK60:BO60)</f>
        <v>83477</v>
      </c>
      <c r="BQ60" s="8">
        <f>AVERAGE(AK60:AN60,AP60:AR60,BD60:BF60,BH60:BI60,BK60:BL60)</f>
        <v>5962.6428571428569</v>
      </c>
      <c r="BR60" t="s">
        <v>118</v>
      </c>
    </row>
    <row r="61" spans="2:70" ht="40.5" x14ac:dyDescent="0.15">
      <c r="AJ61" s="25" t="s">
        <v>114</v>
      </c>
      <c r="AK61" s="26">
        <f>SUM(AK$9:AK$24,AK$53:AK$56)</f>
        <v>5076</v>
      </c>
      <c r="AL61" s="26">
        <f>SUM(AL$9:AL$24,AL$53:AL$56)</f>
        <v>5251</v>
      </c>
      <c r="AM61" s="26">
        <f>SUM(AM$9:AM$24,AM$53:AM$56)</f>
        <v>5131</v>
      </c>
      <c r="AN61" s="26">
        <f>SUM(AN$9:AN$24,AN$53:AN$56)</f>
        <v>5405</v>
      </c>
      <c r="AO61" s="26">
        <f>SUM(AO$9:AO$56)</f>
        <v>12398</v>
      </c>
      <c r="AP61" s="26">
        <f>SUM(AP$9:AP$24,AP$53:AP$56)</f>
        <v>5366</v>
      </c>
      <c r="AQ61" s="26">
        <f>SUM(AQ$9:AQ$24,AQ$53:AQ$56)</f>
        <v>5082</v>
      </c>
      <c r="AR61" s="26">
        <f>SUM(AR$9:AR$24,AR$53:AR$56)</f>
        <v>3882</v>
      </c>
      <c r="AS61" s="26">
        <f>SUM(AS$9:AS$24,AS$53:AS$56)</f>
        <v>0</v>
      </c>
      <c r="AT61" s="26">
        <f>SUM(AT$9:AT$24,AT$53:AT$56)</f>
        <v>0</v>
      </c>
      <c r="AU61" s="26">
        <f>SUM(AU$9:AU$56)</f>
        <v>0</v>
      </c>
      <c r="AV61" s="26">
        <f>SUM(AV$9:AV$56)</f>
        <v>0</v>
      </c>
      <c r="AW61" s="26">
        <f t="shared" ref="AW61:BB61" si="69">SUM(AW$9:AW$24,AW$53:AW$56)</f>
        <v>0</v>
      </c>
      <c r="AX61" s="26">
        <f t="shared" si="69"/>
        <v>0</v>
      </c>
      <c r="AY61" s="26">
        <f t="shared" si="69"/>
        <v>0</v>
      </c>
      <c r="AZ61" s="26">
        <f t="shared" si="69"/>
        <v>0</v>
      </c>
      <c r="BA61" s="26">
        <f t="shared" si="69"/>
        <v>0</v>
      </c>
      <c r="BB61" s="26">
        <f t="shared" si="69"/>
        <v>0</v>
      </c>
      <c r="BC61" s="26">
        <f>SUM(BC$9:BC$56)</f>
        <v>0</v>
      </c>
      <c r="BD61" s="26">
        <f>SUM(BD$9:BD$24,BD$53:BD$56)</f>
        <v>822</v>
      </c>
      <c r="BE61" s="26">
        <f>SUM(BE$9:BE$24,BE$53:BE$56)</f>
        <v>4154</v>
      </c>
      <c r="BF61" s="26">
        <f>SUM(BF$9:BF$24,BF$53:BF$56)</f>
        <v>4539</v>
      </c>
      <c r="BG61" s="26">
        <f>SUM(BG$9:BG$56)</f>
        <v>10718</v>
      </c>
      <c r="BH61" s="26">
        <f>SUM(BH$9:BH$24,BH$53:BH$56)</f>
        <v>4695</v>
      </c>
      <c r="BI61" s="26">
        <f>SUM(BI$9:BI$24,BI$53:BI$56)</f>
        <v>4763</v>
      </c>
      <c r="BJ61" s="26">
        <f>SUM(BJ$9:BJ$56)</f>
        <v>11645</v>
      </c>
      <c r="BK61" s="26">
        <f>SUM(BK$9:BK$24,BK$53:BK$56)</f>
        <v>4758</v>
      </c>
      <c r="BL61" s="26">
        <f>SUM(BL$9:BL$24,BL$53:BL$56)</f>
        <v>4824</v>
      </c>
      <c r="BM61" s="26">
        <f>SUM(BM$9:BM$24,BM$53:BM$56)</f>
        <v>0</v>
      </c>
      <c r="BN61" s="26">
        <f>SUM(BN$9:BN$24,BN$53:BN$56)</f>
        <v>0</v>
      </c>
      <c r="BO61" s="26">
        <f>SUM(BO$9:BO$24,BO$53:BO$56)</f>
        <v>0</v>
      </c>
      <c r="BP61" s="26">
        <f>SUM(AK61:BO61)</f>
        <v>98509</v>
      </c>
      <c r="BQ61" s="26">
        <f>AVERAGE(AK61:AN61,AP61:AR61,BD61:BF61,BH61:BI61,BK61:BL61)</f>
        <v>4553.4285714285716</v>
      </c>
      <c r="BR61" t="s">
        <v>117</v>
      </c>
    </row>
    <row r="62" spans="2:70" ht="40.5" x14ac:dyDescent="0.15">
      <c r="AJ62" s="25" t="s">
        <v>113</v>
      </c>
      <c r="BP62" s="26">
        <f>SUM(AK62:BO62)</f>
        <v>0</v>
      </c>
      <c r="BQ62" s="26">
        <f>AVERAGE(AO61,AU61:AV61,BC61:BC61,BG61)</f>
        <v>4623.2</v>
      </c>
      <c r="BR62" t="s">
        <v>116</v>
      </c>
    </row>
    <row r="63" spans="2:70" ht="54" x14ac:dyDescent="0.15">
      <c r="AJ63" s="25" t="s">
        <v>112</v>
      </c>
      <c r="BP63" s="26">
        <f>SUM(AK63:BO63)</f>
        <v>0</v>
      </c>
      <c r="BQ63" s="26"/>
    </row>
    <row r="64" spans="2:70" x14ac:dyDescent="0.15">
      <c r="AJ64" s="27"/>
      <c r="BP64" s="26"/>
    </row>
    <row r="65" spans="36:69" x14ac:dyDescent="0.15">
      <c r="AJ65" s="28" t="s">
        <v>120</v>
      </c>
      <c r="BP65" s="26"/>
      <c r="BQ65" s="8"/>
    </row>
    <row r="66" spans="36:69" ht="27" x14ac:dyDescent="0.15">
      <c r="AJ66" s="29" t="s">
        <v>115</v>
      </c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>
        <f>SUM(AK66:BO66)</f>
        <v>0</v>
      </c>
      <c r="BQ66" s="26"/>
    </row>
    <row r="67" spans="36:69" ht="40.5" x14ac:dyDescent="0.15">
      <c r="AJ67" s="29" t="s">
        <v>114</v>
      </c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>
        <f>SUM(AK67:BO67)</f>
        <v>0</v>
      </c>
      <c r="BQ67" s="26"/>
    </row>
    <row r="68" spans="36:69" ht="40.5" x14ac:dyDescent="0.15">
      <c r="AJ68" s="29" t="s">
        <v>113</v>
      </c>
      <c r="BP68" s="26">
        <f>SUM(AK68:BO68)</f>
        <v>0</v>
      </c>
      <c r="BQ68" s="26"/>
    </row>
    <row r="69" spans="36:69" ht="54" x14ac:dyDescent="0.15">
      <c r="AJ69" s="29" t="s">
        <v>112</v>
      </c>
      <c r="BP69" s="26">
        <f>SUM(AK69:BO69)</f>
        <v>0</v>
      </c>
      <c r="BQ69" s="26"/>
    </row>
    <row r="71" spans="36:69" x14ac:dyDescent="0.15">
      <c r="BO71" s="7" t="s">
        <v>124</v>
      </c>
      <c r="BP71" s="26">
        <f>SUM(BP60:BP69)</f>
        <v>181986</v>
      </c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5" priority="1">
      <formula>MONTH(C$4)&lt;&gt;MONTH($D$4)</formula>
    </cfRule>
    <cfRule type="expression" dxfId="4" priority="2">
      <formula>COUNTIF($AJ:$AJ,C$4)=1</formula>
    </cfRule>
    <cfRule type="expression" dxfId="3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BR90"/>
  <sheetViews>
    <sheetView view="pageBreakPreview" topLeftCell="D9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 t="s">
        <v>128</v>
      </c>
    </row>
    <row r="3" spans="2:68" x14ac:dyDescent="0.15">
      <c r="AJ3" t="s">
        <v>123</v>
      </c>
    </row>
    <row r="4" spans="2:68" x14ac:dyDescent="0.15">
      <c r="B4" s="4" t="s">
        <v>95</v>
      </c>
      <c r="C4" s="5">
        <v>0.62209000000000003</v>
      </c>
      <c r="AJ4" s="9" t="str">
        <f>B4</f>
        <v>バイオマス比率</v>
      </c>
      <c r="AK4" s="10">
        <f>C4</f>
        <v>0.62209000000000003</v>
      </c>
    </row>
    <row r="5" spans="2:68" x14ac:dyDescent="0.15">
      <c r="B5" s="4" t="s">
        <v>96</v>
      </c>
      <c r="C5" s="5">
        <f>1-C4</f>
        <v>0.37790999999999997</v>
      </c>
      <c r="AJ5" s="9" t="str">
        <f>B5</f>
        <v>非バイオマス比率</v>
      </c>
      <c r="AK5" s="10">
        <f>C5</f>
        <v>0.37790999999999997</v>
      </c>
    </row>
    <row r="6" spans="2:68" x14ac:dyDescent="0.15">
      <c r="T6" s="8"/>
      <c r="AZ6" s="8"/>
    </row>
    <row r="7" spans="2:68" x14ac:dyDescent="0.15">
      <c r="B7" s="1" t="s">
        <v>126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 t="str">
        <f t="shared" ref="AJ7:AJ38" si="0">B7</f>
        <v>令和５年</v>
      </c>
      <c r="AK7" s="11" t="str">
        <f t="shared" ref="AK7:AK38" si="1">C7</f>
        <v>1日</v>
      </c>
      <c r="AL7" s="11" t="str">
        <f t="shared" ref="AL7:AL38" si="2">D7</f>
        <v>2日</v>
      </c>
      <c r="AM7" s="11" t="str">
        <f t="shared" ref="AM7:AM38" si="3">E7</f>
        <v>3日</v>
      </c>
      <c r="AN7" s="11" t="str">
        <f t="shared" ref="AN7:AN38" si="4">F7</f>
        <v>4日</v>
      </c>
      <c r="AO7" s="11" t="str">
        <f t="shared" ref="AO7:AO38" si="5">G7</f>
        <v>5日</v>
      </c>
      <c r="AP7" s="1" t="str">
        <f t="shared" ref="AP7:AP38" si="6">H7</f>
        <v>6日</v>
      </c>
      <c r="AQ7" s="11" t="str">
        <f t="shared" ref="AQ7:AQ38" si="7">I7</f>
        <v>7日</v>
      </c>
      <c r="AR7" s="1" t="str">
        <f t="shared" ref="AR7:AR38" si="8">J7</f>
        <v>8日</v>
      </c>
      <c r="AS7" s="1" t="str">
        <f t="shared" ref="AS7:AS38" si="9">K7</f>
        <v>9日</v>
      </c>
      <c r="AT7" s="1" t="str">
        <f t="shared" ref="AT7:AT38" si="10">L7</f>
        <v>10日</v>
      </c>
      <c r="AU7" s="1" t="str">
        <f t="shared" ref="AU7:AU38" si="11">M7</f>
        <v>11日</v>
      </c>
      <c r="AV7" s="1" t="str">
        <f t="shared" ref="AV7:AV38" si="12">N7</f>
        <v>12日</v>
      </c>
      <c r="AW7" s="1" t="str">
        <f t="shared" ref="AW7:AW38" si="13">O7</f>
        <v>13日</v>
      </c>
      <c r="AX7" s="11" t="str">
        <f t="shared" ref="AX7:AX38" si="14">P7</f>
        <v>14日</v>
      </c>
      <c r="AY7" s="1" t="str">
        <f t="shared" ref="AY7:AY38" si="15">Q7</f>
        <v>15日</v>
      </c>
      <c r="AZ7" s="1" t="str">
        <f t="shared" ref="AZ7:AZ38" si="16">R7</f>
        <v>16日</v>
      </c>
      <c r="BA7" s="1" t="str">
        <f t="shared" ref="BA7:BA38" si="17">S7</f>
        <v>17日</v>
      </c>
      <c r="BB7" s="1" t="str">
        <f t="shared" ref="BB7:BB38" si="18">T7</f>
        <v>18日</v>
      </c>
      <c r="BC7" s="1" t="str">
        <f t="shared" ref="BC7:BC38" si="19">U7</f>
        <v>19日</v>
      </c>
      <c r="BD7" s="1" t="str">
        <f t="shared" ref="BD7:BD38" si="20">V7</f>
        <v>20日</v>
      </c>
      <c r="BE7" s="11" t="str">
        <f t="shared" ref="BE7:BE38" si="21">W7</f>
        <v>21日</v>
      </c>
      <c r="BF7" s="1" t="str">
        <f t="shared" ref="BF7:BF38" si="22">X7</f>
        <v>22日</v>
      </c>
      <c r="BG7" s="1" t="str">
        <f t="shared" ref="BG7:BG38" si="23">Y7</f>
        <v>23日</v>
      </c>
      <c r="BH7" s="1" t="str">
        <f t="shared" ref="BH7:BH38" si="24">Z7</f>
        <v>24日</v>
      </c>
      <c r="BI7" s="1" t="str">
        <f t="shared" ref="BI7:BI38" si="25">AA7</f>
        <v>25日</v>
      </c>
      <c r="BJ7" s="1" t="str">
        <f t="shared" ref="BJ7:BJ38" si="26">AB7</f>
        <v>26日</v>
      </c>
      <c r="BK7" s="1" t="str">
        <f t="shared" ref="BK7:BK38" si="27">AC7</f>
        <v>27日</v>
      </c>
      <c r="BL7" s="11" t="str">
        <f t="shared" ref="BL7:BL38" si="28">AD7</f>
        <v>28日</v>
      </c>
      <c r="BM7" s="1" t="str">
        <f t="shared" ref="BM7:BM38" si="29">AE7</f>
        <v>29日</v>
      </c>
      <c r="BN7" s="1" t="str">
        <f t="shared" ref="BN7:BN38" si="30">AF7</f>
        <v>30日</v>
      </c>
      <c r="BO7" s="1" t="str">
        <f t="shared" ref="BO7:BO38" si="31">AG7</f>
        <v>31日</v>
      </c>
      <c r="BP7" s="31" t="s">
        <v>30</v>
      </c>
    </row>
    <row r="8" spans="2:68" ht="17.25" x14ac:dyDescent="0.15">
      <c r="B8" s="30" t="s">
        <v>100</v>
      </c>
      <c r="C8" s="1" t="s">
        <v>104</v>
      </c>
      <c r="D8" s="1" t="s">
        <v>36</v>
      </c>
      <c r="E8" s="1" t="s">
        <v>37</v>
      </c>
      <c r="F8" s="1" t="s">
        <v>31</v>
      </c>
      <c r="G8" s="1" t="s">
        <v>32</v>
      </c>
      <c r="H8" s="1" t="s">
        <v>33</v>
      </c>
      <c r="I8" s="1" t="s">
        <v>34</v>
      </c>
      <c r="J8" s="1" t="s">
        <v>35</v>
      </c>
      <c r="K8" s="1" t="s">
        <v>36</v>
      </c>
      <c r="L8" s="1" t="s">
        <v>37</v>
      </c>
      <c r="M8" s="1" t="s">
        <v>31</v>
      </c>
      <c r="N8" s="1" t="s">
        <v>32</v>
      </c>
      <c r="O8" s="1" t="s">
        <v>33</v>
      </c>
      <c r="P8" s="1" t="s">
        <v>34</v>
      </c>
      <c r="Q8" s="1" t="s">
        <v>35</v>
      </c>
      <c r="R8" s="1" t="s">
        <v>36</v>
      </c>
      <c r="S8" s="1" t="s">
        <v>37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31</v>
      </c>
      <c r="AB8" s="1" t="s">
        <v>32</v>
      </c>
      <c r="AC8" s="1" t="s">
        <v>33</v>
      </c>
      <c r="AD8" s="1" t="s">
        <v>129</v>
      </c>
      <c r="AE8" s="1" t="s">
        <v>35</v>
      </c>
      <c r="AF8" s="1" t="s">
        <v>130</v>
      </c>
      <c r="AG8" s="1" t="s">
        <v>106</v>
      </c>
      <c r="AH8" s="31"/>
      <c r="AJ8" s="1" t="str">
        <f t="shared" si="0"/>
        <v>3月</v>
      </c>
      <c r="AK8" s="11" t="str">
        <f t="shared" si="1"/>
        <v>水</v>
      </c>
      <c r="AL8" s="11" t="str">
        <f t="shared" si="2"/>
        <v>木</v>
      </c>
      <c r="AM8" s="11" t="str">
        <f t="shared" si="3"/>
        <v>金</v>
      </c>
      <c r="AN8" s="11" t="str">
        <f t="shared" si="4"/>
        <v>土</v>
      </c>
      <c r="AO8" s="11" t="str">
        <f t="shared" si="5"/>
        <v>日</v>
      </c>
      <c r="AP8" s="1" t="str">
        <f t="shared" si="6"/>
        <v>月</v>
      </c>
      <c r="AQ8" s="11" t="str">
        <f t="shared" si="7"/>
        <v>火</v>
      </c>
      <c r="AR8" s="1" t="str">
        <f t="shared" si="8"/>
        <v>水</v>
      </c>
      <c r="AS8" s="1" t="str">
        <f t="shared" si="9"/>
        <v>木</v>
      </c>
      <c r="AT8" s="1" t="str">
        <f t="shared" si="10"/>
        <v>金</v>
      </c>
      <c r="AU8" s="1" t="str">
        <f t="shared" si="11"/>
        <v>土</v>
      </c>
      <c r="AV8" s="1" t="str">
        <f t="shared" si="12"/>
        <v>日</v>
      </c>
      <c r="AW8" s="1" t="str">
        <f t="shared" si="13"/>
        <v>月</v>
      </c>
      <c r="AX8" s="11" t="str">
        <f t="shared" si="14"/>
        <v>火</v>
      </c>
      <c r="AY8" s="1" t="str">
        <f t="shared" si="15"/>
        <v>水</v>
      </c>
      <c r="AZ8" s="1" t="str">
        <f t="shared" si="16"/>
        <v>木</v>
      </c>
      <c r="BA8" s="1" t="str">
        <f t="shared" si="17"/>
        <v>金</v>
      </c>
      <c r="BB8" s="1" t="str">
        <f t="shared" si="18"/>
        <v>土</v>
      </c>
      <c r="BC8" s="1" t="str">
        <f t="shared" si="19"/>
        <v>日</v>
      </c>
      <c r="BD8" s="1" t="str">
        <f t="shared" si="20"/>
        <v>月</v>
      </c>
      <c r="BE8" s="11" t="str">
        <f t="shared" si="21"/>
        <v>火</v>
      </c>
      <c r="BF8" s="1" t="str">
        <f t="shared" si="22"/>
        <v>水</v>
      </c>
      <c r="BG8" s="1" t="str">
        <f t="shared" si="23"/>
        <v>木</v>
      </c>
      <c r="BH8" s="1" t="str">
        <f t="shared" si="24"/>
        <v>金</v>
      </c>
      <c r="BI8" s="1" t="str">
        <f t="shared" si="25"/>
        <v>土</v>
      </c>
      <c r="BJ8" s="1" t="str">
        <f t="shared" si="26"/>
        <v>日</v>
      </c>
      <c r="BK8" s="1" t="str">
        <f t="shared" si="27"/>
        <v>月</v>
      </c>
      <c r="BL8" s="11" t="str">
        <f t="shared" si="28"/>
        <v>火</v>
      </c>
      <c r="BM8" s="1" t="str">
        <f t="shared" si="29"/>
        <v>水</v>
      </c>
      <c r="BN8" s="1" t="str">
        <f t="shared" si="30"/>
        <v>木</v>
      </c>
      <c r="BO8" s="1" t="str">
        <f t="shared" si="31"/>
        <v>金</v>
      </c>
      <c r="BP8" s="31"/>
    </row>
    <row r="9" spans="2:68" x14ac:dyDescent="0.15">
      <c r="B9" s="12" t="s">
        <v>38</v>
      </c>
      <c r="C9" s="13">
        <v>287</v>
      </c>
      <c r="D9" s="13">
        <v>308</v>
      </c>
      <c r="E9" s="13">
        <v>278</v>
      </c>
      <c r="F9" s="13">
        <v>245</v>
      </c>
      <c r="G9" s="13">
        <v>290</v>
      </c>
      <c r="H9" s="13">
        <v>308</v>
      </c>
      <c r="I9" s="13">
        <v>290</v>
      </c>
      <c r="J9" s="13">
        <v>287</v>
      </c>
      <c r="K9" s="13">
        <v>263</v>
      </c>
      <c r="L9" s="13">
        <v>686</v>
      </c>
      <c r="M9" s="13">
        <v>680</v>
      </c>
      <c r="N9" s="13">
        <v>632</v>
      </c>
      <c r="O9" s="13">
        <v>686</v>
      </c>
      <c r="P9" s="13">
        <v>626</v>
      </c>
      <c r="Q9" s="13">
        <v>683</v>
      </c>
      <c r="R9" s="13">
        <v>299</v>
      </c>
      <c r="S9" s="13">
        <v>311</v>
      </c>
      <c r="T9" s="13">
        <v>284</v>
      </c>
      <c r="U9" s="13">
        <v>680</v>
      </c>
      <c r="V9" s="13">
        <v>680</v>
      </c>
      <c r="W9" s="13">
        <v>677</v>
      </c>
      <c r="X9" s="13">
        <v>677</v>
      </c>
      <c r="Y9" s="13">
        <v>671</v>
      </c>
      <c r="Z9" s="13">
        <v>674</v>
      </c>
      <c r="AA9" s="13">
        <v>665</v>
      </c>
      <c r="AB9" s="13">
        <v>680</v>
      </c>
      <c r="AC9" s="13">
        <v>680</v>
      </c>
      <c r="AD9" s="13">
        <v>680</v>
      </c>
      <c r="AE9" s="13">
        <v>683</v>
      </c>
      <c r="AF9" s="13">
        <v>680</v>
      </c>
      <c r="AG9" s="13">
        <v>680</v>
      </c>
      <c r="AH9" s="13">
        <f t="shared" ref="AH9:AH56" si="32">SUM(C9:AG9)</f>
        <v>16250</v>
      </c>
      <c r="AJ9" s="12" t="str">
        <f t="shared" si="0"/>
        <v xml:space="preserve"> 0:00- 0:30</v>
      </c>
      <c r="AK9" s="14">
        <f t="shared" si="1"/>
        <v>287</v>
      </c>
      <c r="AL9" s="14">
        <f t="shared" si="2"/>
        <v>308</v>
      </c>
      <c r="AM9" s="14">
        <f t="shared" si="3"/>
        <v>278</v>
      </c>
      <c r="AN9" s="14">
        <f t="shared" si="4"/>
        <v>245</v>
      </c>
      <c r="AO9" s="14">
        <f t="shared" si="5"/>
        <v>290</v>
      </c>
      <c r="AP9" s="13">
        <f t="shared" si="6"/>
        <v>308</v>
      </c>
      <c r="AQ9" s="14">
        <f t="shared" si="7"/>
        <v>290</v>
      </c>
      <c r="AR9" s="13">
        <f t="shared" si="8"/>
        <v>287</v>
      </c>
      <c r="AS9" s="13">
        <f t="shared" si="9"/>
        <v>263</v>
      </c>
      <c r="AT9" s="13">
        <f t="shared" si="10"/>
        <v>686</v>
      </c>
      <c r="AU9" s="13">
        <f t="shared" si="11"/>
        <v>680</v>
      </c>
      <c r="AV9" s="13">
        <f t="shared" si="12"/>
        <v>632</v>
      </c>
      <c r="AW9" s="13">
        <f t="shared" si="13"/>
        <v>686</v>
      </c>
      <c r="AX9" s="14">
        <f t="shared" si="14"/>
        <v>626</v>
      </c>
      <c r="AY9" s="13">
        <f t="shared" si="15"/>
        <v>683</v>
      </c>
      <c r="AZ9" s="13">
        <f t="shared" si="16"/>
        <v>299</v>
      </c>
      <c r="BA9" s="13">
        <f t="shared" si="17"/>
        <v>311</v>
      </c>
      <c r="BB9" s="13">
        <f t="shared" si="18"/>
        <v>284</v>
      </c>
      <c r="BC9" s="13">
        <f t="shared" si="19"/>
        <v>680</v>
      </c>
      <c r="BD9" s="13">
        <f t="shared" si="20"/>
        <v>680</v>
      </c>
      <c r="BE9" s="14">
        <f t="shared" si="21"/>
        <v>677</v>
      </c>
      <c r="BF9" s="13">
        <f t="shared" si="22"/>
        <v>677</v>
      </c>
      <c r="BG9" s="13">
        <f t="shared" si="23"/>
        <v>671</v>
      </c>
      <c r="BH9" s="13">
        <f t="shared" si="24"/>
        <v>674</v>
      </c>
      <c r="BI9" s="13">
        <f t="shared" si="25"/>
        <v>665</v>
      </c>
      <c r="BJ9" s="13">
        <f t="shared" si="26"/>
        <v>680</v>
      </c>
      <c r="BK9" s="13">
        <f t="shared" si="27"/>
        <v>680</v>
      </c>
      <c r="BL9" s="14">
        <f t="shared" si="28"/>
        <v>680</v>
      </c>
      <c r="BM9" s="13">
        <f t="shared" si="29"/>
        <v>683</v>
      </c>
      <c r="BN9" s="13">
        <f t="shared" si="30"/>
        <v>680</v>
      </c>
      <c r="BO9" s="13">
        <f t="shared" si="31"/>
        <v>680</v>
      </c>
      <c r="BP9" s="13">
        <f t="shared" ref="BP9:BP56" si="33">SUM(AK9:BO9)</f>
        <v>16250</v>
      </c>
    </row>
    <row r="10" spans="2:68" x14ac:dyDescent="0.15">
      <c r="B10" s="15" t="s">
        <v>39</v>
      </c>
      <c r="C10" s="16">
        <v>302</v>
      </c>
      <c r="D10" s="16">
        <v>281</v>
      </c>
      <c r="E10" s="16">
        <v>293</v>
      </c>
      <c r="F10" s="16">
        <v>278</v>
      </c>
      <c r="G10" s="16">
        <v>299</v>
      </c>
      <c r="H10" s="16">
        <v>275</v>
      </c>
      <c r="I10" s="16">
        <v>284</v>
      </c>
      <c r="J10" s="16">
        <v>281</v>
      </c>
      <c r="K10" s="16">
        <v>257</v>
      </c>
      <c r="L10" s="16">
        <v>680</v>
      </c>
      <c r="M10" s="16">
        <v>680</v>
      </c>
      <c r="N10" s="16">
        <v>626</v>
      </c>
      <c r="O10" s="16">
        <v>686</v>
      </c>
      <c r="P10" s="16">
        <v>599</v>
      </c>
      <c r="Q10" s="16">
        <v>680</v>
      </c>
      <c r="R10" s="16">
        <v>287</v>
      </c>
      <c r="S10" s="16">
        <v>272</v>
      </c>
      <c r="T10" s="16">
        <v>293</v>
      </c>
      <c r="U10" s="16">
        <v>680</v>
      </c>
      <c r="V10" s="16">
        <v>680</v>
      </c>
      <c r="W10" s="16">
        <v>671</v>
      </c>
      <c r="X10" s="16">
        <v>674</v>
      </c>
      <c r="Y10" s="16">
        <v>671</v>
      </c>
      <c r="Z10" s="16">
        <v>674</v>
      </c>
      <c r="AA10" s="16">
        <v>671</v>
      </c>
      <c r="AB10" s="16">
        <v>677</v>
      </c>
      <c r="AC10" s="16">
        <v>680</v>
      </c>
      <c r="AD10" s="16">
        <v>683</v>
      </c>
      <c r="AE10" s="16">
        <v>680</v>
      </c>
      <c r="AF10" s="16">
        <v>683</v>
      </c>
      <c r="AG10" s="16">
        <v>677</v>
      </c>
      <c r="AH10" s="16">
        <f t="shared" si="32"/>
        <v>16154</v>
      </c>
      <c r="AJ10" s="12" t="str">
        <f t="shared" si="0"/>
        <v xml:space="preserve"> 0:30- 1:00</v>
      </c>
      <c r="AK10" s="14">
        <f t="shared" si="1"/>
        <v>302</v>
      </c>
      <c r="AL10" s="14">
        <f t="shared" si="2"/>
        <v>281</v>
      </c>
      <c r="AM10" s="14">
        <f t="shared" si="3"/>
        <v>293</v>
      </c>
      <c r="AN10" s="14">
        <f t="shared" si="4"/>
        <v>278</v>
      </c>
      <c r="AO10" s="14">
        <f t="shared" si="5"/>
        <v>299</v>
      </c>
      <c r="AP10" s="13">
        <f t="shared" si="6"/>
        <v>275</v>
      </c>
      <c r="AQ10" s="14">
        <f t="shared" si="7"/>
        <v>284</v>
      </c>
      <c r="AR10" s="13">
        <f t="shared" si="8"/>
        <v>281</v>
      </c>
      <c r="AS10" s="13">
        <f t="shared" si="9"/>
        <v>257</v>
      </c>
      <c r="AT10" s="13">
        <f t="shared" si="10"/>
        <v>680</v>
      </c>
      <c r="AU10" s="13">
        <f t="shared" si="11"/>
        <v>680</v>
      </c>
      <c r="AV10" s="13">
        <f t="shared" si="12"/>
        <v>626</v>
      </c>
      <c r="AW10" s="13">
        <f t="shared" si="13"/>
        <v>686</v>
      </c>
      <c r="AX10" s="14">
        <f t="shared" si="14"/>
        <v>599</v>
      </c>
      <c r="AY10" s="13">
        <f t="shared" si="15"/>
        <v>680</v>
      </c>
      <c r="AZ10" s="13">
        <f t="shared" si="16"/>
        <v>287</v>
      </c>
      <c r="BA10" s="13">
        <f t="shared" si="17"/>
        <v>272</v>
      </c>
      <c r="BB10" s="13">
        <f t="shared" si="18"/>
        <v>293</v>
      </c>
      <c r="BC10" s="13">
        <f t="shared" si="19"/>
        <v>680</v>
      </c>
      <c r="BD10" s="13">
        <f t="shared" si="20"/>
        <v>680</v>
      </c>
      <c r="BE10" s="14">
        <f t="shared" si="21"/>
        <v>671</v>
      </c>
      <c r="BF10" s="13">
        <f t="shared" si="22"/>
        <v>674</v>
      </c>
      <c r="BG10" s="13">
        <f t="shared" si="23"/>
        <v>671</v>
      </c>
      <c r="BH10" s="13">
        <f t="shared" si="24"/>
        <v>674</v>
      </c>
      <c r="BI10" s="13">
        <f t="shared" si="25"/>
        <v>671</v>
      </c>
      <c r="BJ10" s="13">
        <f t="shared" si="26"/>
        <v>677</v>
      </c>
      <c r="BK10" s="13">
        <f t="shared" si="27"/>
        <v>680</v>
      </c>
      <c r="BL10" s="14">
        <f t="shared" si="28"/>
        <v>683</v>
      </c>
      <c r="BM10" s="13">
        <f t="shared" si="29"/>
        <v>680</v>
      </c>
      <c r="BN10" s="13">
        <f t="shared" si="30"/>
        <v>683</v>
      </c>
      <c r="BO10" s="13">
        <f t="shared" si="31"/>
        <v>677</v>
      </c>
      <c r="BP10" s="16">
        <f t="shared" si="33"/>
        <v>16154</v>
      </c>
    </row>
    <row r="11" spans="2:68" x14ac:dyDescent="0.15">
      <c r="B11" s="15" t="s">
        <v>40</v>
      </c>
      <c r="C11" s="16">
        <v>284</v>
      </c>
      <c r="D11" s="16">
        <v>311</v>
      </c>
      <c r="E11" s="16">
        <v>281</v>
      </c>
      <c r="F11" s="16">
        <v>281</v>
      </c>
      <c r="G11" s="16">
        <v>281</v>
      </c>
      <c r="H11" s="16">
        <v>302</v>
      </c>
      <c r="I11" s="16">
        <v>305</v>
      </c>
      <c r="J11" s="16">
        <v>272</v>
      </c>
      <c r="K11" s="16">
        <v>272</v>
      </c>
      <c r="L11" s="16">
        <v>680</v>
      </c>
      <c r="M11" s="16">
        <v>686</v>
      </c>
      <c r="N11" s="16">
        <v>653</v>
      </c>
      <c r="O11" s="16">
        <v>686</v>
      </c>
      <c r="P11" s="16">
        <v>617</v>
      </c>
      <c r="Q11" s="16">
        <v>683</v>
      </c>
      <c r="R11" s="16">
        <v>290</v>
      </c>
      <c r="S11" s="16">
        <v>308</v>
      </c>
      <c r="T11" s="16">
        <v>302</v>
      </c>
      <c r="U11" s="16">
        <v>683</v>
      </c>
      <c r="V11" s="16">
        <v>680</v>
      </c>
      <c r="W11" s="16">
        <v>677</v>
      </c>
      <c r="X11" s="16">
        <v>674</v>
      </c>
      <c r="Y11" s="16">
        <v>671</v>
      </c>
      <c r="Z11" s="16">
        <v>674</v>
      </c>
      <c r="AA11" s="16">
        <v>674</v>
      </c>
      <c r="AB11" s="16">
        <v>680</v>
      </c>
      <c r="AC11" s="16">
        <v>671</v>
      </c>
      <c r="AD11" s="16">
        <v>665</v>
      </c>
      <c r="AE11" s="16">
        <v>677</v>
      </c>
      <c r="AF11" s="16">
        <v>683</v>
      </c>
      <c r="AG11" s="16">
        <v>680</v>
      </c>
      <c r="AH11" s="16">
        <f t="shared" si="32"/>
        <v>16283</v>
      </c>
      <c r="AJ11" s="12" t="str">
        <f t="shared" si="0"/>
        <v xml:space="preserve"> 1:00- 1:30</v>
      </c>
      <c r="AK11" s="14">
        <f t="shared" si="1"/>
        <v>284</v>
      </c>
      <c r="AL11" s="14">
        <f t="shared" si="2"/>
        <v>311</v>
      </c>
      <c r="AM11" s="14">
        <f t="shared" si="3"/>
        <v>281</v>
      </c>
      <c r="AN11" s="14">
        <f t="shared" si="4"/>
        <v>281</v>
      </c>
      <c r="AO11" s="14">
        <f t="shared" si="5"/>
        <v>281</v>
      </c>
      <c r="AP11" s="13">
        <f t="shared" si="6"/>
        <v>302</v>
      </c>
      <c r="AQ11" s="14">
        <f t="shared" si="7"/>
        <v>305</v>
      </c>
      <c r="AR11" s="13">
        <f t="shared" si="8"/>
        <v>272</v>
      </c>
      <c r="AS11" s="13">
        <f t="shared" si="9"/>
        <v>272</v>
      </c>
      <c r="AT11" s="13">
        <f t="shared" si="10"/>
        <v>680</v>
      </c>
      <c r="AU11" s="13">
        <f t="shared" si="11"/>
        <v>686</v>
      </c>
      <c r="AV11" s="13">
        <f t="shared" si="12"/>
        <v>653</v>
      </c>
      <c r="AW11" s="13">
        <f t="shared" si="13"/>
        <v>686</v>
      </c>
      <c r="AX11" s="14">
        <f t="shared" si="14"/>
        <v>617</v>
      </c>
      <c r="AY11" s="13">
        <f t="shared" si="15"/>
        <v>683</v>
      </c>
      <c r="AZ11" s="13">
        <f t="shared" si="16"/>
        <v>290</v>
      </c>
      <c r="BA11" s="13">
        <f t="shared" si="17"/>
        <v>308</v>
      </c>
      <c r="BB11" s="13">
        <f t="shared" si="18"/>
        <v>302</v>
      </c>
      <c r="BC11" s="13">
        <f t="shared" si="19"/>
        <v>683</v>
      </c>
      <c r="BD11" s="13">
        <f t="shared" si="20"/>
        <v>680</v>
      </c>
      <c r="BE11" s="14">
        <f t="shared" si="21"/>
        <v>677</v>
      </c>
      <c r="BF11" s="13">
        <f t="shared" si="22"/>
        <v>674</v>
      </c>
      <c r="BG11" s="13">
        <f t="shared" si="23"/>
        <v>671</v>
      </c>
      <c r="BH11" s="13">
        <f t="shared" si="24"/>
        <v>674</v>
      </c>
      <c r="BI11" s="13">
        <f t="shared" si="25"/>
        <v>674</v>
      </c>
      <c r="BJ11" s="13">
        <f t="shared" si="26"/>
        <v>680</v>
      </c>
      <c r="BK11" s="13">
        <f t="shared" si="27"/>
        <v>671</v>
      </c>
      <c r="BL11" s="14">
        <f t="shared" si="28"/>
        <v>665</v>
      </c>
      <c r="BM11" s="13">
        <f t="shared" si="29"/>
        <v>677</v>
      </c>
      <c r="BN11" s="13">
        <f t="shared" si="30"/>
        <v>683</v>
      </c>
      <c r="BO11" s="13">
        <f t="shared" si="31"/>
        <v>680</v>
      </c>
      <c r="BP11" s="16">
        <f t="shared" si="33"/>
        <v>16283</v>
      </c>
    </row>
    <row r="12" spans="2:68" x14ac:dyDescent="0.15">
      <c r="B12" s="15" t="s">
        <v>41</v>
      </c>
      <c r="C12" s="16">
        <v>278</v>
      </c>
      <c r="D12" s="16">
        <v>305</v>
      </c>
      <c r="E12" s="16">
        <v>275</v>
      </c>
      <c r="F12" s="16">
        <v>281</v>
      </c>
      <c r="G12" s="16">
        <v>260</v>
      </c>
      <c r="H12" s="16">
        <v>305</v>
      </c>
      <c r="I12" s="16">
        <v>290</v>
      </c>
      <c r="J12" s="16">
        <v>296</v>
      </c>
      <c r="K12" s="16">
        <v>269</v>
      </c>
      <c r="L12" s="16">
        <v>680</v>
      </c>
      <c r="M12" s="16">
        <v>683</v>
      </c>
      <c r="N12" s="16">
        <v>653</v>
      </c>
      <c r="O12" s="16">
        <v>680</v>
      </c>
      <c r="P12" s="16">
        <v>623</v>
      </c>
      <c r="Q12" s="16">
        <v>680</v>
      </c>
      <c r="R12" s="16">
        <v>311</v>
      </c>
      <c r="S12" s="16">
        <v>305</v>
      </c>
      <c r="T12" s="16">
        <v>296</v>
      </c>
      <c r="U12" s="16">
        <v>680</v>
      </c>
      <c r="V12" s="16">
        <v>677</v>
      </c>
      <c r="W12" s="16">
        <v>674</v>
      </c>
      <c r="X12" s="16">
        <v>674</v>
      </c>
      <c r="Y12" s="16">
        <v>662</v>
      </c>
      <c r="Z12" s="16">
        <v>680</v>
      </c>
      <c r="AA12" s="16">
        <v>671</v>
      </c>
      <c r="AB12" s="16">
        <v>674</v>
      </c>
      <c r="AC12" s="16">
        <v>662</v>
      </c>
      <c r="AD12" s="16">
        <v>680</v>
      </c>
      <c r="AE12" s="16">
        <v>683</v>
      </c>
      <c r="AF12" s="16">
        <v>683</v>
      </c>
      <c r="AG12" s="16">
        <v>680</v>
      </c>
      <c r="AH12" s="16">
        <f t="shared" si="32"/>
        <v>16250</v>
      </c>
      <c r="AJ12" s="12" t="str">
        <f t="shared" si="0"/>
        <v xml:space="preserve"> 1:30- 2:00</v>
      </c>
      <c r="AK12" s="14">
        <f t="shared" si="1"/>
        <v>278</v>
      </c>
      <c r="AL12" s="14">
        <f t="shared" si="2"/>
        <v>305</v>
      </c>
      <c r="AM12" s="14">
        <f t="shared" si="3"/>
        <v>275</v>
      </c>
      <c r="AN12" s="14">
        <f t="shared" si="4"/>
        <v>281</v>
      </c>
      <c r="AO12" s="14">
        <f t="shared" si="5"/>
        <v>260</v>
      </c>
      <c r="AP12" s="13">
        <f t="shared" si="6"/>
        <v>305</v>
      </c>
      <c r="AQ12" s="14">
        <f t="shared" si="7"/>
        <v>290</v>
      </c>
      <c r="AR12" s="13">
        <f t="shared" si="8"/>
        <v>296</v>
      </c>
      <c r="AS12" s="13">
        <f t="shared" si="9"/>
        <v>269</v>
      </c>
      <c r="AT12" s="13">
        <f t="shared" si="10"/>
        <v>680</v>
      </c>
      <c r="AU12" s="13">
        <f t="shared" si="11"/>
        <v>683</v>
      </c>
      <c r="AV12" s="13">
        <f t="shared" si="12"/>
        <v>653</v>
      </c>
      <c r="AW12" s="13">
        <f t="shared" si="13"/>
        <v>680</v>
      </c>
      <c r="AX12" s="14">
        <f t="shared" si="14"/>
        <v>623</v>
      </c>
      <c r="AY12" s="13">
        <f t="shared" si="15"/>
        <v>680</v>
      </c>
      <c r="AZ12" s="13">
        <f t="shared" si="16"/>
        <v>311</v>
      </c>
      <c r="BA12" s="13">
        <f t="shared" si="17"/>
        <v>305</v>
      </c>
      <c r="BB12" s="13">
        <f t="shared" si="18"/>
        <v>296</v>
      </c>
      <c r="BC12" s="13">
        <f t="shared" si="19"/>
        <v>680</v>
      </c>
      <c r="BD12" s="13">
        <f t="shared" si="20"/>
        <v>677</v>
      </c>
      <c r="BE12" s="14">
        <f t="shared" si="21"/>
        <v>674</v>
      </c>
      <c r="BF12" s="13">
        <f t="shared" si="22"/>
        <v>674</v>
      </c>
      <c r="BG12" s="13">
        <f t="shared" si="23"/>
        <v>662</v>
      </c>
      <c r="BH12" s="13">
        <f t="shared" si="24"/>
        <v>680</v>
      </c>
      <c r="BI12" s="13">
        <f t="shared" si="25"/>
        <v>671</v>
      </c>
      <c r="BJ12" s="13">
        <f t="shared" si="26"/>
        <v>674</v>
      </c>
      <c r="BK12" s="13">
        <f t="shared" si="27"/>
        <v>662</v>
      </c>
      <c r="BL12" s="14">
        <f t="shared" si="28"/>
        <v>680</v>
      </c>
      <c r="BM12" s="13">
        <f t="shared" si="29"/>
        <v>683</v>
      </c>
      <c r="BN12" s="13">
        <f t="shared" si="30"/>
        <v>683</v>
      </c>
      <c r="BO12" s="13">
        <f t="shared" si="31"/>
        <v>680</v>
      </c>
      <c r="BP12" s="16">
        <f t="shared" si="33"/>
        <v>16250</v>
      </c>
    </row>
    <row r="13" spans="2:68" x14ac:dyDescent="0.15">
      <c r="B13" s="15" t="s">
        <v>42</v>
      </c>
      <c r="C13" s="16">
        <v>305</v>
      </c>
      <c r="D13" s="16">
        <v>308</v>
      </c>
      <c r="E13" s="16">
        <v>284</v>
      </c>
      <c r="F13" s="16">
        <v>263</v>
      </c>
      <c r="G13" s="16">
        <v>281</v>
      </c>
      <c r="H13" s="16">
        <v>269</v>
      </c>
      <c r="I13" s="16">
        <v>299</v>
      </c>
      <c r="J13" s="16">
        <v>302</v>
      </c>
      <c r="K13" s="16">
        <v>257</v>
      </c>
      <c r="L13" s="16">
        <v>683</v>
      </c>
      <c r="M13" s="16">
        <v>680</v>
      </c>
      <c r="N13" s="16">
        <v>638</v>
      </c>
      <c r="O13" s="16">
        <v>683</v>
      </c>
      <c r="P13" s="16">
        <v>644</v>
      </c>
      <c r="Q13" s="16">
        <v>686</v>
      </c>
      <c r="R13" s="16">
        <v>299</v>
      </c>
      <c r="S13" s="16">
        <v>287</v>
      </c>
      <c r="T13" s="16">
        <v>263</v>
      </c>
      <c r="U13" s="16">
        <v>683</v>
      </c>
      <c r="V13" s="16">
        <v>680</v>
      </c>
      <c r="W13" s="16">
        <v>671</v>
      </c>
      <c r="X13" s="16">
        <v>665</v>
      </c>
      <c r="Y13" s="16">
        <v>662</v>
      </c>
      <c r="Z13" s="16">
        <v>674</v>
      </c>
      <c r="AA13" s="16">
        <v>677</v>
      </c>
      <c r="AB13" s="16">
        <v>680</v>
      </c>
      <c r="AC13" s="16">
        <v>665</v>
      </c>
      <c r="AD13" s="16">
        <v>683</v>
      </c>
      <c r="AE13" s="16">
        <v>686</v>
      </c>
      <c r="AF13" s="16">
        <v>683</v>
      </c>
      <c r="AG13" s="16">
        <v>680</v>
      </c>
      <c r="AH13" s="16">
        <f t="shared" si="32"/>
        <v>16220</v>
      </c>
      <c r="AJ13" s="12" t="str">
        <f t="shared" si="0"/>
        <v xml:space="preserve"> 2:00- 2:30</v>
      </c>
      <c r="AK13" s="14">
        <f t="shared" si="1"/>
        <v>305</v>
      </c>
      <c r="AL13" s="14">
        <f t="shared" si="2"/>
        <v>308</v>
      </c>
      <c r="AM13" s="14">
        <f t="shared" si="3"/>
        <v>284</v>
      </c>
      <c r="AN13" s="14">
        <f t="shared" si="4"/>
        <v>263</v>
      </c>
      <c r="AO13" s="14">
        <f t="shared" si="5"/>
        <v>281</v>
      </c>
      <c r="AP13" s="13">
        <f t="shared" si="6"/>
        <v>269</v>
      </c>
      <c r="AQ13" s="14">
        <f t="shared" si="7"/>
        <v>299</v>
      </c>
      <c r="AR13" s="13">
        <f t="shared" si="8"/>
        <v>302</v>
      </c>
      <c r="AS13" s="13">
        <f t="shared" si="9"/>
        <v>257</v>
      </c>
      <c r="AT13" s="13">
        <f t="shared" si="10"/>
        <v>683</v>
      </c>
      <c r="AU13" s="13">
        <f t="shared" si="11"/>
        <v>680</v>
      </c>
      <c r="AV13" s="13">
        <f t="shared" si="12"/>
        <v>638</v>
      </c>
      <c r="AW13" s="13">
        <f t="shared" si="13"/>
        <v>683</v>
      </c>
      <c r="AX13" s="14">
        <f t="shared" si="14"/>
        <v>644</v>
      </c>
      <c r="AY13" s="13">
        <f t="shared" si="15"/>
        <v>686</v>
      </c>
      <c r="AZ13" s="13">
        <f t="shared" si="16"/>
        <v>299</v>
      </c>
      <c r="BA13" s="13">
        <f t="shared" si="17"/>
        <v>287</v>
      </c>
      <c r="BB13" s="13">
        <f t="shared" si="18"/>
        <v>263</v>
      </c>
      <c r="BC13" s="13">
        <f t="shared" si="19"/>
        <v>683</v>
      </c>
      <c r="BD13" s="13">
        <f t="shared" si="20"/>
        <v>680</v>
      </c>
      <c r="BE13" s="14">
        <f t="shared" si="21"/>
        <v>671</v>
      </c>
      <c r="BF13" s="13">
        <f t="shared" si="22"/>
        <v>665</v>
      </c>
      <c r="BG13" s="13">
        <f t="shared" si="23"/>
        <v>662</v>
      </c>
      <c r="BH13" s="13">
        <f t="shared" si="24"/>
        <v>674</v>
      </c>
      <c r="BI13" s="13">
        <f t="shared" si="25"/>
        <v>677</v>
      </c>
      <c r="BJ13" s="13">
        <f t="shared" si="26"/>
        <v>680</v>
      </c>
      <c r="BK13" s="13">
        <f t="shared" si="27"/>
        <v>665</v>
      </c>
      <c r="BL13" s="14">
        <f t="shared" si="28"/>
        <v>683</v>
      </c>
      <c r="BM13" s="13">
        <f t="shared" si="29"/>
        <v>686</v>
      </c>
      <c r="BN13" s="13">
        <f t="shared" si="30"/>
        <v>683</v>
      </c>
      <c r="BO13" s="13">
        <f t="shared" si="31"/>
        <v>680</v>
      </c>
      <c r="BP13" s="16">
        <f t="shared" si="33"/>
        <v>16220</v>
      </c>
    </row>
    <row r="14" spans="2:68" x14ac:dyDescent="0.15">
      <c r="B14" s="15" t="s">
        <v>43</v>
      </c>
      <c r="C14" s="16">
        <v>299</v>
      </c>
      <c r="D14" s="16">
        <v>311</v>
      </c>
      <c r="E14" s="16">
        <v>287</v>
      </c>
      <c r="F14" s="16">
        <v>269</v>
      </c>
      <c r="G14" s="16">
        <v>281</v>
      </c>
      <c r="H14" s="16">
        <v>269</v>
      </c>
      <c r="I14" s="16">
        <v>302</v>
      </c>
      <c r="J14" s="16">
        <v>284</v>
      </c>
      <c r="K14" s="16">
        <v>254</v>
      </c>
      <c r="L14" s="16">
        <v>680</v>
      </c>
      <c r="M14" s="16">
        <v>683</v>
      </c>
      <c r="N14" s="16">
        <v>662</v>
      </c>
      <c r="O14" s="16">
        <v>683</v>
      </c>
      <c r="P14" s="16">
        <v>644</v>
      </c>
      <c r="Q14" s="16">
        <v>683</v>
      </c>
      <c r="R14" s="16">
        <v>302</v>
      </c>
      <c r="S14" s="16">
        <v>296</v>
      </c>
      <c r="T14" s="16">
        <v>260</v>
      </c>
      <c r="U14" s="16">
        <v>677</v>
      </c>
      <c r="V14" s="16">
        <v>677</v>
      </c>
      <c r="W14" s="16">
        <v>671</v>
      </c>
      <c r="X14" s="16">
        <v>668</v>
      </c>
      <c r="Y14" s="16">
        <v>665</v>
      </c>
      <c r="Z14" s="16">
        <v>677</v>
      </c>
      <c r="AA14" s="16">
        <v>674</v>
      </c>
      <c r="AB14" s="16">
        <v>680</v>
      </c>
      <c r="AC14" s="16">
        <v>632</v>
      </c>
      <c r="AD14" s="16">
        <v>680</v>
      </c>
      <c r="AE14" s="16">
        <v>686</v>
      </c>
      <c r="AF14" s="16">
        <v>683</v>
      </c>
      <c r="AG14" s="16">
        <v>680</v>
      </c>
      <c r="AH14" s="16">
        <f t="shared" si="32"/>
        <v>16199</v>
      </c>
      <c r="AJ14" s="12" t="str">
        <f t="shared" si="0"/>
        <v xml:space="preserve"> 2:30- 3:00</v>
      </c>
      <c r="AK14" s="14">
        <f t="shared" si="1"/>
        <v>299</v>
      </c>
      <c r="AL14" s="14">
        <f t="shared" si="2"/>
        <v>311</v>
      </c>
      <c r="AM14" s="14">
        <f t="shared" si="3"/>
        <v>287</v>
      </c>
      <c r="AN14" s="14">
        <f t="shared" si="4"/>
        <v>269</v>
      </c>
      <c r="AO14" s="14">
        <f t="shared" si="5"/>
        <v>281</v>
      </c>
      <c r="AP14" s="13">
        <f t="shared" si="6"/>
        <v>269</v>
      </c>
      <c r="AQ14" s="14">
        <f t="shared" si="7"/>
        <v>302</v>
      </c>
      <c r="AR14" s="13">
        <f t="shared" si="8"/>
        <v>284</v>
      </c>
      <c r="AS14" s="13">
        <f t="shared" si="9"/>
        <v>254</v>
      </c>
      <c r="AT14" s="13">
        <f t="shared" si="10"/>
        <v>680</v>
      </c>
      <c r="AU14" s="13">
        <f t="shared" si="11"/>
        <v>683</v>
      </c>
      <c r="AV14" s="13">
        <f t="shared" si="12"/>
        <v>662</v>
      </c>
      <c r="AW14" s="13">
        <f t="shared" si="13"/>
        <v>683</v>
      </c>
      <c r="AX14" s="14">
        <f t="shared" si="14"/>
        <v>644</v>
      </c>
      <c r="AY14" s="13">
        <f t="shared" si="15"/>
        <v>683</v>
      </c>
      <c r="AZ14" s="13">
        <f t="shared" si="16"/>
        <v>302</v>
      </c>
      <c r="BA14" s="13">
        <f t="shared" si="17"/>
        <v>296</v>
      </c>
      <c r="BB14" s="13">
        <f t="shared" si="18"/>
        <v>260</v>
      </c>
      <c r="BC14" s="13">
        <f t="shared" si="19"/>
        <v>677</v>
      </c>
      <c r="BD14" s="13">
        <f t="shared" si="20"/>
        <v>677</v>
      </c>
      <c r="BE14" s="14">
        <f t="shared" si="21"/>
        <v>671</v>
      </c>
      <c r="BF14" s="13">
        <f t="shared" si="22"/>
        <v>668</v>
      </c>
      <c r="BG14" s="13">
        <f t="shared" si="23"/>
        <v>665</v>
      </c>
      <c r="BH14" s="13">
        <f t="shared" si="24"/>
        <v>677</v>
      </c>
      <c r="BI14" s="13">
        <f t="shared" si="25"/>
        <v>674</v>
      </c>
      <c r="BJ14" s="13">
        <f t="shared" si="26"/>
        <v>680</v>
      </c>
      <c r="BK14" s="13">
        <f t="shared" si="27"/>
        <v>632</v>
      </c>
      <c r="BL14" s="14">
        <f t="shared" si="28"/>
        <v>680</v>
      </c>
      <c r="BM14" s="13">
        <f t="shared" si="29"/>
        <v>686</v>
      </c>
      <c r="BN14" s="13">
        <f t="shared" si="30"/>
        <v>683</v>
      </c>
      <c r="BO14" s="13">
        <f t="shared" si="31"/>
        <v>680</v>
      </c>
      <c r="BP14" s="16">
        <f t="shared" si="33"/>
        <v>16199</v>
      </c>
    </row>
    <row r="15" spans="2:68" x14ac:dyDescent="0.15">
      <c r="B15" s="15" t="s">
        <v>44</v>
      </c>
      <c r="C15" s="16">
        <v>293</v>
      </c>
      <c r="D15" s="16">
        <v>293</v>
      </c>
      <c r="E15" s="16">
        <v>284</v>
      </c>
      <c r="F15" s="16">
        <v>284</v>
      </c>
      <c r="G15" s="16">
        <v>254</v>
      </c>
      <c r="H15" s="16">
        <v>302</v>
      </c>
      <c r="I15" s="16">
        <v>293</v>
      </c>
      <c r="J15" s="16">
        <v>293</v>
      </c>
      <c r="K15" s="16">
        <v>242</v>
      </c>
      <c r="L15" s="16">
        <v>686</v>
      </c>
      <c r="M15" s="16">
        <v>674</v>
      </c>
      <c r="N15" s="16">
        <v>689</v>
      </c>
      <c r="O15" s="16">
        <v>686</v>
      </c>
      <c r="P15" s="16">
        <v>677</v>
      </c>
      <c r="Q15" s="16">
        <v>683</v>
      </c>
      <c r="R15" s="16">
        <v>327</v>
      </c>
      <c r="S15" s="16">
        <v>299</v>
      </c>
      <c r="T15" s="16">
        <v>269</v>
      </c>
      <c r="U15" s="16">
        <v>680</v>
      </c>
      <c r="V15" s="16">
        <v>683</v>
      </c>
      <c r="W15" s="16">
        <v>677</v>
      </c>
      <c r="X15" s="16">
        <v>674</v>
      </c>
      <c r="Y15" s="16">
        <v>665</v>
      </c>
      <c r="Z15" s="16">
        <v>671</v>
      </c>
      <c r="AA15" s="16">
        <v>674</v>
      </c>
      <c r="AB15" s="16">
        <v>683</v>
      </c>
      <c r="AC15" s="16">
        <v>659</v>
      </c>
      <c r="AD15" s="16">
        <v>683</v>
      </c>
      <c r="AE15" s="16">
        <v>689</v>
      </c>
      <c r="AF15" s="16">
        <v>683</v>
      </c>
      <c r="AG15" s="16">
        <v>680</v>
      </c>
      <c r="AH15" s="16">
        <f t="shared" si="32"/>
        <v>16329</v>
      </c>
      <c r="AJ15" s="12" t="str">
        <f t="shared" si="0"/>
        <v xml:space="preserve"> 3:00- 3:30</v>
      </c>
      <c r="AK15" s="14">
        <f t="shared" si="1"/>
        <v>293</v>
      </c>
      <c r="AL15" s="14">
        <f t="shared" si="2"/>
        <v>293</v>
      </c>
      <c r="AM15" s="14">
        <f t="shared" si="3"/>
        <v>284</v>
      </c>
      <c r="AN15" s="14">
        <f t="shared" si="4"/>
        <v>284</v>
      </c>
      <c r="AO15" s="14">
        <f t="shared" si="5"/>
        <v>254</v>
      </c>
      <c r="AP15" s="13">
        <f t="shared" si="6"/>
        <v>302</v>
      </c>
      <c r="AQ15" s="14">
        <f t="shared" si="7"/>
        <v>293</v>
      </c>
      <c r="AR15" s="13">
        <f t="shared" si="8"/>
        <v>293</v>
      </c>
      <c r="AS15" s="13">
        <f t="shared" si="9"/>
        <v>242</v>
      </c>
      <c r="AT15" s="13">
        <f t="shared" si="10"/>
        <v>686</v>
      </c>
      <c r="AU15" s="13">
        <f t="shared" si="11"/>
        <v>674</v>
      </c>
      <c r="AV15" s="13">
        <f t="shared" si="12"/>
        <v>689</v>
      </c>
      <c r="AW15" s="13">
        <f t="shared" si="13"/>
        <v>686</v>
      </c>
      <c r="AX15" s="14">
        <f t="shared" si="14"/>
        <v>677</v>
      </c>
      <c r="AY15" s="13">
        <f t="shared" si="15"/>
        <v>683</v>
      </c>
      <c r="AZ15" s="13">
        <f t="shared" si="16"/>
        <v>327</v>
      </c>
      <c r="BA15" s="13">
        <f t="shared" si="17"/>
        <v>299</v>
      </c>
      <c r="BB15" s="13">
        <f t="shared" si="18"/>
        <v>269</v>
      </c>
      <c r="BC15" s="13">
        <f t="shared" si="19"/>
        <v>680</v>
      </c>
      <c r="BD15" s="13">
        <f t="shared" si="20"/>
        <v>683</v>
      </c>
      <c r="BE15" s="14">
        <f t="shared" si="21"/>
        <v>677</v>
      </c>
      <c r="BF15" s="13">
        <f t="shared" si="22"/>
        <v>674</v>
      </c>
      <c r="BG15" s="13">
        <f t="shared" si="23"/>
        <v>665</v>
      </c>
      <c r="BH15" s="13">
        <f t="shared" si="24"/>
        <v>671</v>
      </c>
      <c r="BI15" s="13">
        <f t="shared" si="25"/>
        <v>674</v>
      </c>
      <c r="BJ15" s="13">
        <f t="shared" si="26"/>
        <v>683</v>
      </c>
      <c r="BK15" s="13">
        <f t="shared" si="27"/>
        <v>659</v>
      </c>
      <c r="BL15" s="14">
        <f t="shared" si="28"/>
        <v>683</v>
      </c>
      <c r="BM15" s="13">
        <f t="shared" si="29"/>
        <v>689</v>
      </c>
      <c r="BN15" s="13">
        <f t="shared" si="30"/>
        <v>683</v>
      </c>
      <c r="BO15" s="13">
        <f t="shared" si="31"/>
        <v>680</v>
      </c>
      <c r="BP15" s="16">
        <f t="shared" si="33"/>
        <v>16329</v>
      </c>
    </row>
    <row r="16" spans="2:68" x14ac:dyDescent="0.15">
      <c r="B16" s="15" t="s">
        <v>45</v>
      </c>
      <c r="C16" s="16">
        <v>311</v>
      </c>
      <c r="D16" s="16">
        <v>305</v>
      </c>
      <c r="E16" s="16">
        <v>266</v>
      </c>
      <c r="F16" s="16">
        <v>263</v>
      </c>
      <c r="G16" s="16">
        <v>293</v>
      </c>
      <c r="H16" s="16">
        <v>305</v>
      </c>
      <c r="I16" s="16">
        <v>278</v>
      </c>
      <c r="J16" s="16">
        <v>299</v>
      </c>
      <c r="K16" s="16">
        <v>287</v>
      </c>
      <c r="L16" s="16">
        <v>683</v>
      </c>
      <c r="M16" s="16">
        <v>680</v>
      </c>
      <c r="N16" s="16">
        <v>686</v>
      </c>
      <c r="O16" s="16">
        <v>686</v>
      </c>
      <c r="P16" s="16">
        <v>686</v>
      </c>
      <c r="Q16" s="16">
        <v>686</v>
      </c>
      <c r="R16" s="16">
        <v>317</v>
      </c>
      <c r="S16" s="16">
        <v>314</v>
      </c>
      <c r="T16" s="16">
        <v>284</v>
      </c>
      <c r="U16" s="16">
        <v>680</v>
      </c>
      <c r="V16" s="16">
        <v>680</v>
      </c>
      <c r="W16" s="16">
        <v>680</v>
      </c>
      <c r="X16" s="16">
        <v>671</v>
      </c>
      <c r="Y16" s="16">
        <v>671</v>
      </c>
      <c r="Z16" s="16">
        <v>674</v>
      </c>
      <c r="AA16" s="16">
        <v>677</v>
      </c>
      <c r="AB16" s="16">
        <v>680</v>
      </c>
      <c r="AC16" s="16">
        <v>686</v>
      </c>
      <c r="AD16" s="16">
        <v>683</v>
      </c>
      <c r="AE16" s="16">
        <v>686</v>
      </c>
      <c r="AF16" s="16">
        <v>683</v>
      </c>
      <c r="AG16" s="16">
        <v>683</v>
      </c>
      <c r="AH16" s="16">
        <f t="shared" si="32"/>
        <v>16463</v>
      </c>
      <c r="AJ16" s="12" t="str">
        <f t="shared" si="0"/>
        <v xml:space="preserve"> 3:30- 4:00</v>
      </c>
      <c r="AK16" s="14">
        <f t="shared" si="1"/>
        <v>311</v>
      </c>
      <c r="AL16" s="14">
        <f t="shared" si="2"/>
        <v>305</v>
      </c>
      <c r="AM16" s="14">
        <f t="shared" si="3"/>
        <v>266</v>
      </c>
      <c r="AN16" s="14">
        <f t="shared" si="4"/>
        <v>263</v>
      </c>
      <c r="AO16" s="14">
        <f t="shared" si="5"/>
        <v>293</v>
      </c>
      <c r="AP16" s="13">
        <f t="shared" si="6"/>
        <v>305</v>
      </c>
      <c r="AQ16" s="14">
        <f t="shared" si="7"/>
        <v>278</v>
      </c>
      <c r="AR16" s="13">
        <f t="shared" si="8"/>
        <v>299</v>
      </c>
      <c r="AS16" s="13">
        <f t="shared" si="9"/>
        <v>287</v>
      </c>
      <c r="AT16" s="13">
        <f t="shared" si="10"/>
        <v>683</v>
      </c>
      <c r="AU16" s="13">
        <f t="shared" si="11"/>
        <v>680</v>
      </c>
      <c r="AV16" s="13">
        <f t="shared" si="12"/>
        <v>686</v>
      </c>
      <c r="AW16" s="13">
        <f t="shared" si="13"/>
        <v>686</v>
      </c>
      <c r="AX16" s="14">
        <f t="shared" si="14"/>
        <v>686</v>
      </c>
      <c r="AY16" s="13">
        <f t="shared" si="15"/>
        <v>686</v>
      </c>
      <c r="AZ16" s="13">
        <f t="shared" si="16"/>
        <v>317</v>
      </c>
      <c r="BA16" s="13">
        <f t="shared" si="17"/>
        <v>314</v>
      </c>
      <c r="BB16" s="13">
        <f t="shared" si="18"/>
        <v>284</v>
      </c>
      <c r="BC16" s="13">
        <f t="shared" si="19"/>
        <v>680</v>
      </c>
      <c r="BD16" s="13">
        <f t="shared" si="20"/>
        <v>680</v>
      </c>
      <c r="BE16" s="14">
        <f t="shared" si="21"/>
        <v>680</v>
      </c>
      <c r="BF16" s="13">
        <f t="shared" si="22"/>
        <v>671</v>
      </c>
      <c r="BG16" s="13">
        <f t="shared" si="23"/>
        <v>671</v>
      </c>
      <c r="BH16" s="13">
        <f t="shared" si="24"/>
        <v>674</v>
      </c>
      <c r="BI16" s="13">
        <f t="shared" si="25"/>
        <v>677</v>
      </c>
      <c r="BJ16" s="13">
        <f t="shared" si="26"/>
        <v>680</v>
      </c>
      <c r="BK16" s="13">
        <f t="shared" si="27"/>
        <v>686</v>
      </c>
      <c r="BL16" s="14">
        <f t="shared" si="28"/>
        <v>683</v>
      </c>
      <c r="BM16" s="13">
        <f t="shared" si="29"/>
        <v>686</v>
      </c>
      <c r="BN16" s="13">
        <f t="shared" si="30"/>
        <v>683</v>
      </c>
      <c r="BO16" s="13">
        <f t="shared" si="31"/>
        <v>683</v>
      </c>
      <c r="BP16" s="16">
        <f t="shared" si="33"/>
        <v>16463</v>
      </c>
    </row>
    <row r="17" spans="2:68" x14ac:dyDescent="0.15">
      <c r="B17" s="15" t="s">
        <v>46</v>
      </c>
      <c r="C17" s="16">
        <v>308</v>
      </c>
      <c r="D17" s="16">
        <v>323</v>
      </c>
      <c r="E17" s="16">
        <v>287</v>
      </c>
      <c r="F17" s="16">
        <v>269</v>
      </c>
      <c r="G17" s="16">
        <v>281</v>
      </c>
      <c r="H17" s="16">
        <v>266</v>
      </c>
      <c r="I17" s="16">
        <v>305</v>
      </c>
      <c r="J17" s="16">
        <v>281</v>
      </c>
      <c r="K17" s="16">
        <v>269</v>
      </c>
      <c r="L17" s="16">
        <v>683</v>
      </c>
      <c r="M17" s="16">
        <v>674</v>
      </c>
      <c r="N17" s="16">
        <v>677</v>
      </c>
      <c r="O17" s="16">
        <v>683</v>
      </c>
      <c r="P17" s="16">
        <v>671</v>
      </c>
      <c r="Q17" s="16">
        <v>680</v>
      </c>
      <c r="R17" s="16">
        <v>305</v>
      </c>
      <c r="S17" s="16">
        <v>272</v>
      </c>
      <c r="T17" s="16">
        <v>287</v>
      </c>
      <c r="U17" s="16">
        <v>683</v>
      </c>
      <c r="V17" s="16">
        <v>683</v>
      </c>
      <c r="W17" s="16">
        <v>680</v>
      </c>
      <c r="X17" s="16">
        <v>671</v>
      </c>
      <c r="Y17" s="16">
        <v>674</v>
      </c>
      <c r="Z17" s="16">
        <v>674</v>
      </c>
      <c r="AA17" s="16">
        <v>677</v>
      </c>
      <c r="AB17" s="16">
        <v>683</v>
      </c>
      <c r="AC17" s="16">
        <v>656</v>
      </c>
      <c r="AD17" s="16">
        <v>680</v>
      </c>
      <c r="AE17" s="16">
        <v>680</v>
      </c>
      <c r="AF17" s="16">
        <v>683</v>
      </c>
      <c r="AG17" s="16">
        <v>683</v>
      </c>
      <c r="AH17" s="16">
        <f t="shared" si="32"/>
        <v>16328</v>
      </c>
      <c r="AJ17" s="12" t="str">
        <f t="shared" si="0"/>
        <v xml:space="preserve"> 4:00- 4:30</v>
      </c>
      <c r="AK17" s="14">
        <f t="shared" si="1"/>
        <v>308</v>
      </c>
      <c r="AL17" s="14">
        <f t="shared" si="2"/>
        <v>323</v>
      </c>
      <c r="AM17" s="14">
        <f t="shared" si="3"/>
        <v>287</v>
      </c>
      <c r="AN17" s="14">
        <f t="shared" si="4"/>
        <v>269</v>
      </c>
      <c r="AO17" s="14">
        <f t="shared" si="5"/>
        <v>281</v>
      </c>
      <c r="AP17" s="13">
        <f t="shared" si="6"/>
        <v>266</v>
      </c>
      <c r="AQ17" s="14">
        <f t="shared" si="7"/>
        <v>305</v>
      </c>
      <c r="AR17" s="13">
        <f t="shared" si="8"/>
        <v>281</v>
      </c>
      <c r="AS17" s="13">
        <f t="shared" si="9"/>
        <v>269</v>
      </c>
      <c r="AT17" s="13">
        <f t="shared" si="10"/>
        <v>683</v>
      </c>
      <c r="AU17" s="13">
        <f t="shared" si="11"/>
        <v>674</v>
      </c>
      <c r="AV17" s="13">
        <f t="shared" si="12"/>
        <v>677</v>
      </c>
      <c r="AW17" s="13">
        <f t="shared" si="13"/>
        <v>683</v>
      </c>
      <c r="AX17" s="14">
        <f t="shared" si="14"/>
        <v>671</v>
      </c>
      <c r="AY17" s="13">
        <f t="shared" si="15"/>
        <v>680</v>
      </c>
      <c r="AZ17" s="13">
        <f t="shared" si="16"/>
        <v>305</v>
      </c>
      <c r="BA17" s="13">
        <f t="shared" si="17"/>
        <v>272</v>
      </c>
      <c r="BB17" s="13">
        <f t="shared" si="18"/>
        <v>287</v>
      </c>
      <c r="BC17" s="13">
        <f t="shared" si="19"/>
        <v>683</v>
      </c>
      <c r="BD17" s="13">
        <f t="shared" si="20"/>
        <v>683</v>
      </c>
      <c r="BE17" s="14">
        <f t="shared" si="21"/>
        <v>680</v>
      </c>
      <c r="BF17" s="13">
        <f t="shared" si="22"/>
        <v>671</v>
      </c>
      <c r="BG17" s="13">
        <f t="shared" si="23"/>
        <v>674</v>
      </c>
      <c r="BH17" s="13">
        <f t="shared" si="24"/>
        <v>674</v>
      </c>
      <c r="BI17" s="13">
        <f t="shared" si="25"/>
        <v>677</v>
      </c>
      <c r="BJ17" s="13">
        <f t="shared" si="26"/>
        <v>683</v>
      </c>
      <c r="BK17" s="13">
        <f t="shared" si="27"/>
        <v>656</v>
      </c>
      <c r="BL17" s="14">
        <f t="shared" si="28"/>
        <v>680</v>
      </c>
      <c r="BM17" s="13">
        <f t="shared" si="29"/>
        <v>680</v>
      </c>
      <c r="BN17" s="13">
        <f t="shared" si="30"/>
        <v>683</v>
      </c>
      <c r="BO17" s="13">
        <f t="shared" si="31"/>
        <v>683</v>
      </c>
      <c r="BP17" s="16">
        <f t="shared" si="33"/>
        <v>16328</v>
      </c>
    </row>
    <row r="18" spans="2:68" x14ac:dyDescent="0.15">
      <c r="B18" s="15" t="s">
        <v>47</v>
      </c>
      <c r="C18" s="16">
        <v>305</v>
      </c>
      <c r="D18" s="16">
        <v>281</v>
      </c>
      <c r="E18" s="16">
        <v>293</v>
      </c>
      <c r="F18" s="16">
        <v>275</v>
      </c>
      <c r="G18" s="16">
        <v>269</v>
      </c>
      <c r="H18" s="16">
        <v>281</v>
      </c>
      <c r="I18" s="16">
        <v>293</v>
      </c>
      <c r="J18" s="16">
        <v>284</v>
      </c>
      <c r="K18" s="16">
        <v>284</v>
      </c>
      <c r="L18" s="16">
        <v>686</v>
      </c>
      <c r="M18" s="16">
        <v>671</v>
      </c>
      <c r="N18" s="16">
        <v>680</v>
      </c>
      <c r="O18" s="16">
        <v>683</v>
      </c>
      <c r="P18" s="16">
        <v>686</v>
      </c>
      <c r="Q18" s="16">
        <v>662</v>
      </c>
      <c r="R18" s="16">
        <v>305</v>
      </c>
      <c r="S18" s="16">
        <v>281</v>
      </c>
      <c r="T18" s="16">
        <v>272</v>
      </c>
      <c r="U18" s="16">
        <v>683</v>
      </c>
      <c r="V18" s="16">
        <v>680</v>
      </c>
      <c r="W18" s="16">
        <v>683</v>
      </c>
      <c r="X18" s="16">
        <v>668</v>
      </c>
      <c r="Y18" s="16">
        <v>674</v>
      </c>
      <c r="Z18" s="16">
        <v>677</v>
      </c>
      <c r="AA18" s="16">
        <v>653</v>
      </c>
      <c r="AB18" s="16">
        <v>677</v>
      </c>
      <c r="AC18" s="16">
        <v>650</v>
      </c>
      <c r="AD18" s="16">
        <v>680</v>
      </c>
      <c r="AE18" s="16">
        <v>680</v>
      </c>
      <c r="AF18" s="16">
        <v>683</v>
      </c>
      <c r="AG18" s="16">
        <v>686</v>
      </c>
      <c r="AH18" s="16">
        <f t="shared" si="32"/>
        <v>16265</v>
      </c>
      <c r="AJ18" s="12" t="str">
        <f t="shared" si="0"/>
        <v xml:space="preserve"> 4:30- 5:00</v>
      </c>
      <c r="AK18" s="14">
        <f t="shared" si="1"/>
        <v>305</v>
      </c>
      <c r="AL18" s="14">
        <f t="shared" si="2"/>
        <v>281</v>
      </c>
      <c r="AM18" s="14">
        <f t="shared" si="3"/>
        <v>293</v>
      </c>
      <c r="AN18" s="14">
        <f t="shared" si="4"/>
        <v>275</v>
      </c>
      <c r="AO18" s="14">
        <f t="shared" si="5"/>
        <v>269</v>
      </c>
      <c r="AP18" s="13">
        <f t="shared" si="6"/>
        <v>281</v>
      </c>
      <c r="AQ18" s="14">
        <f t="shared" si="7"/>
        <v>293</v>
      </c>
      <c r="AR18" s="13">
        <f t="shared" si="8"/>
        <v>284</v>
      </c>
      <c r="AS18" s="13">
        <f t="shared" si="9"/>
        <v>284</v>
      </c>
      <c r="AT18" s="13">
        <f t="shared" si="10"/>
        <v>686</v>
      </c>
      <c r="AU18" s="13">
        <f t="shared" si="11"/>
        <v>671</v>
      </c>
      <c r="AV18" s="13">
        <f t="shared" si="12"/>
        <v>680</v>
      </c>
      <c r="AW18" s="13">
        <f t="shared" si="13"/>
        <v>683</v>
      </c>
      <c r="AX18" s="14">
        <f t="shared" si="14"/>
        <v>686</v>
      </c>
      <c r="AY18" s="13">
        <f t="shared" si="15"/>
        <v>662</v>
      </c>
      <c r="AZ18" s="13">
        <f t="shared" si="16"/>
        <v>305</v>
      </c>
      <c r="BA18" s="13">
        <f t="shared" si="17"/>
        <v>281</v>
      </c>
      <c r="BB18" s="13">
        <f t="shared" si="18"/>
        <v>272</v>
      </c>
      <c r="BC18" s="13">
        <f t="shared" si="19"/>
        <v>683</v>
      </c>
      <c r="BD18" s="13">
        <f t="shared" si="20"/>
        <v>680</v>
      </c>
      <c r="BE18" s="14">
        <f t="shared" si="21"/>
        <v>683</v>
      </c>
      <c r="BF18" s="13">
        <f t="shared" si="22"/>
        <v>668</v>
      </c>
      <c r="BG18" s="13">
        <f t="shared" si="23"/>
        <v>674</v>
      </c>
      <c r="BH18" s="13">
        <f t="shared" si="24"/>
        <v>677</v>
      </c>
      <c r="BI18" s="13">
        <f t="shared" si="25"/>
        <v>653</v>
      </c>
      <c r="BJ18" s="13">
        <f t="shared" si="26"/>
        <v>677</v>
      </c>
      <c r="BK18" s="13">
        <f t="shared" si="27"/>
        <v>650</v>
      </c>
      <c r="BL18" s="14">
        <f t="shared" si="28"/>
        <v>680</v>
      </c>
      <c r="BM18" s="13">
        <f t="shared" si="29"/>
        <v>680</v>
      </c>
      <c r="BN18" s="13">
        <f t="shared" si="30"/>
        <v>683</v>
      </c>
      <c r="BO18" s="13">
        <f t="shared" si="31"/>
        <v>686</v>
      </c>
      <c r="BP18" s="16">
        <f t="shared" si="33"/>
        <v>16265</v>
      </c>
    </row>
    <row r="19" spans="2:68" x14ac:dyDescent="0.15">
      <c r="B19" s="15" t="s">
        <v>48</v>
      </c>
      <c r="C19" s="16">
        <v>311</v>
      </c>
      <c r="D19" s="16">
        <v>302</v>
      </c>
      <c r="E19" s="16">
        <v>281</v>
      </c>
      <c r="F19" s="16">
        <v>281</v>
      </c>
      <c r="G19" s="16">
        <v>296</v>
      </c>
      <c r="H19" s="16">
        <v>278</v>
      </c>
      <c r="I19" s="16">
        <v>275</v>
      </c>
      <c r="J19" s="16">
        <v>287</v>
      </c>
      <c r="K19" s="16">
        <v>293</v>
      </c>
      <c r="L19" s="16">
        <v>686</v>
      </c>
      <c r="M19" s="16">
        <v>656</v>
      </c>
      <c r="N19" s="16">
        <v>683</v>
      </c>
      <c r="O19" s="16">
        <v>683</v>
      </c>
      <c r="P19" s="16">
        <v>689</v>
      </c>
      <c r="Q19" s="16">
        <v>680</v>
      </c>
      <c r="R19" s="16">
        <v>320</v>
      </c>
      <c r="S19" s="16">
        <v>296</v>
      </c>
      <c r="T19" s="16">
        <v>278</v>
      </c>
      <c r="U19" s="16">
        <v>683</v>
      </c>
      <c r="V19" s="16">
        <v>677</v>
      </c>
      <c r="W19" s="16">
        <v>674</v>
      </c>
      <c r="X19" s="16">
        <v>671</v>
      </c>
      <c r="Y19" s="16">
        <v>671</v>
      </c>
      <c r="Z19" s="16">
        <v>677</v>
      </c>
      <c r="AA19" s="16">
        <v>671</v>
      </c>
      <c r="AB19" s="16">
        <v>680</v>
      </c>
      <c r="AC19" s="16">
        <v>674</v>
      </c>
      <c r="AD19" s="16">
        <v>680</v>
      </c>
      <c r="AE19" s="16">
        <v>683</v>
      </c>
      <c r="AF19" s="16">
        <v>683</v>
      </c>
      <c r="AG19" s="16">
        <v>680</v>
      </c>
      <c r="AH19" s="16">
        <f t="shared" si="32"/>
        <v>16379</v>
      </c>
      <c r="AJ19" s="12" t="str">
        <f t="shared" si="0"/>
        <v xml:space="preserve"> 5:00- 5:30</v>
      </c>
      <c r="AK19" s="14">
        <f t="shared" si="1"/>
        <v>311</v>
      </c>
      <c r="AL19" s="14">
        <f t="shared" si="2"/>
        <v>302</v>
      </c>
      <c r="AM19" s="14">
        <f t="shared" si="3"/>
        <v>281</v>
      </c>
      <c r="AN19" s="14">
        <f t="shared" si="4"/>
        <v>281</v>
      </c>
      <c r="AO19" s="14">
        <f t="shared" si="5"/>
        <v>296</v>
      </c>
      <c r="AP19" s="13">
        <f t="shared" si="6"/>
        <v>278</v>
      </c>
      <c r="AQ19" s="14">
        <f t="shared" si="7"/>
        <v>275</v>
      </c>
      <c r="AR19" s="13">
        <f t="shared" si="8"/>
        <v>287</v>
      </c>
      <c r="AS19" s="13">
        <f t="shared" si="9"/>
        <v>293</v>
      </c>
      <c r="AT19" s="13">
        <f t="shared" si="10"/>
        <v>686</v>
      </c>
      <c r="AU19" s="13">
        <f t="shared" si="11"/>
        <v>656</v>
      </c>
      <c r="AV19" s="13">
        <f t="shared" si="12"/>
        <v>683</v>
      </c>
      <c r="AW19" s="13">
        <f t="shared" si="13"/>
        <v>683</v>
      </c>
      <c r="AX19" s="14">
        <f t="shared" si="14"/>
        <v>689</v>
      </c>
      <c r="AY19" s="13">
        <f t="shared" si="15"/>
        <v>680</v>
      </c>
      <c r="AZ19" s="13">
        <f t="shared" si="16"/>
        <v>320</v>
      </c>
      <c r="BA19" s="13">
        <f t="shared" si="17"/>
        <v>296</v>
      </c>
      <c r="BB19" s="13">
        <f t="shared" si="18"/>
        <v>278</v>
      </c>
      <c r="BC19" s="13">
        <f t="shared" si="19"/>
        <v>683</v>
      </c>
      <c r="BD19" s="13">
        <f t="shared" si="20"/>
        <v>677</v>
      </c>
      <c r="BE19" s="14">
        <f t="shared" si="21"/>
        <v>674</v>
      </c>
      <c r="BF19" s="13">
        <f t="shared" si="22"/>
        <v>671</v>
      </c>
      <c r="BG19" s="13">
        <f t="shared" si="23"/>
        <v>671</v>
      </c>
      <c r="BH19" s="13">
        <f t="shared" si="24"/>
        <v>677</v>
      </c>
      <c r="BI19" s="13">
        <f t="shared" si="25"/>
        <v>671</v>
      </c>
      <c r="BJ19" s="13">
        <f t="shared" si="26"/>
        <v>680</v>
      </c>
      <c r="BK19" s="13">
        <f t="shared" si="27"/>
        <v>674</v>
      </c>
      <c r="BL19" s="14">
        <f t="shared" si="28"/>
        <v>680</v>
      </c>
      <c r="BM19" s="13">
        <f t="shared" si="29"/>
        <v>683</v>
      </c>
      <c r="BN19" s="13">
        <f t="shared" si="30"/>
        <v>683</v>
      </c>
      <c r="BO19" s="13">
        <f t="shared" si="31"/>
        <v>680</v>
      </c>
      <c r="BP19" s="16">
        <f t="shared" si="33"/>
        <v>16379</v>
      </c>
    </row>
    <row r="20" spans="2:68" x14ac:dyDescent="0.15">
      <c r="B20" s="15" t="s">
        <v>49</v>
      </c>
      <c r="C20" s="16">
        <v>305</v>
      </c>
      <c r="D20" s="16">
        <v>320</v>
      </c>
      <c r="E20" s="16">
        <v>293</v>
      </c>
      <c r="F20" s="16">
        <v>269</v>
      </c>
      <c r="G20" s="16">
        <v>275</v>
      </c>
      <c r="H20" s="16">
        <v>266</v>
      </c>
      <c r="I20" s="16">
        <v>299</v>
      </c>
      <c r="J20" s="16">
        <v>287</v>
      </c>
      <c r="K20" s="16">
        <v>248</v>
      </c>
      <c r="L20" s="16">
        <v>683</v>
      </c>
      <c r="M20" s="16">
        <v>659</v>
      </c>
      <c r="N20" s="16">
        <v>683</v>
      </c>
      <c r="O20" s="16">
        <v>686</v>
      </c>
      <c r="P20" s="16">
        <v>686</v>
      </c>
      <c r="Q20" s="16">
        <v>680</v>
      </c>
      <c r="R20" s="16">
        <v>287</v>
      </c>
      <c r="S20" s="16">
        <v>281</v>
      </c>
      <c r="T20" s="16">
        <v>293</v>
      </c>
      <c r="U20" s="16">
        <v>680</v>
      </c>
      <c r="V20" s="16">
        <v>680</v>
      </c>
      <c r="W20" s="16">
        <v>677</v>
      </c>
      <c r="X20" s="16">
        <v>674</v>
      </c>
      <c r="Y20" s="16">
        <v>668</v>
      </c>
      <c r="Z20" s="16">
        <v>677</v>
      </c>
      <c r="AA20" s="16">
        <v>674</v>
      </c>
      <c r="AB20" s="16">
        <v>665</v>
      </c>
      <c r="AC20" s="16">
        <v>683</v>
      </c>
      <c r="AD20" s="16">
        <v>683</v>
      </c>
      <c r="AE20" s="16">
        <v>674</v>
      </c>
      <c r="AF20" s="16">
        <v>683</v>
      </c>
      <c r="AG20" s="16">
        <v>683</v>
      </c>
      <c r="AH20" s="16">
        <f t="shared" si="32"/>
        <v>16301</v>
      </c>
      <c r="AJ20" s="12" t="str">
        <f t="shared" si="0"/>
        <v xml:space="preserve"> 5:30- 6:00</v>
      </c>
      <c r="AK20" s="14">
        <f t="shared" si="1"/>
        <v>305</v>
      </c>
      <c r="AL20" s="14">
        <f t="shared" si="2"/>
        <v>320</v>
      </c>
      <c r="AM20" s="14">
        <f t="shared" si="3"/>
        <v>293</v>
      </c>
      <c r="AN20" s="14">
        <f t="shared" si="4"/>
        <v>269</v>
      </c>
      <c r="AO20" s="14">
        <f t="shared" si="5"/>
        <v>275</v>
      </c>
      <c r="AP20" s="13">
        <f t="shared" si="6"/>
        <v>266</v>
      </c>
      <c r="AQ20" s="14">
        <f t="shared" si="7"/>
        <v>299</v>
      </c>
      <c r="AR20" s="13">
        <f t="shared" si="8"/>
        <v>287</v>
      </c>
      <c r="AS20" s="13">
        <f t="shared" si="9"/>
        <v>248</v>
      </c>
      <c r="AT20" s="13">
        <f t="shared" si="10"/>
        <v>683</v>
      </c>
      <c r="AU20" s="13">
        <f t="shared" si="11"/>
        <v>659</v>
      </c>
      <c r="AV20" s="13">
        <f t="shared" si="12"/>
        <v>683</v>
      </c>
      <c r="AW20" s="13">
        <f t="shared" si="13"/>
        <v>686</v>
      </c>
      <c r="AX20" s="14">
        <f t="shared" si="14"/>
        <v>686</v>
      </c>
      <c r="AY20" s="13">
        <f t="shared" si="15"/>
        <v>680</v>
      </c>
      <c r="AZ20" s="13">
        <f t="shared" si="16"/>
        <v>287</v>
      </c>
      <c r="BA20" s="13">
        <f t="shared" si="17"/>
        <v>281</v>
      </c>
      <c r="BB20" s="13">
        <f t="shared" si="18"/>
        <v>293</v>
      </c>
      <c r="BC20" s="13">
        <f t="shared" si="19"/>
        <v>680</v>
      </c>
      <c r="BD20" s="13">
        <f t="shared" si="20"/>
        <v>680</v>
      </c>
      <c r="BE20" s="14">
        <f t="shared" si="21"/>
        <v>677</v>
      </c>
      <c r="BF20" s="13">
        <f t="shared" si="22"/>
        <v>674</v>
      </c>
      <c r="BG20" s="13">
        <f t="shared" si="23"/>
        <v>668</v>
      </c>
      <c r="BH20" s="13">
        <f t="shared" si="24"/>
        <v>677</v>
      </c>
      <c r="BI20" s="13">
        <f t="shared" si="25"/>
        <v>674</v>
      </c>
      <c r="BJ20" s="13">
        <f t="shared" si="26"/>
        <v>665</v>
      </c>
      <c r="BK20" s="13">
        <f t="shared" si="27"/>
        <v>683</v>
      </c>
      <c r="BL20" s="14">
        <f t="shared" si="28"/>
        <v>683</v>
      </c>
      <c r="BM20" s="13">
        <f t="shared" si="29"/>
        <v>674</v>
      </c>
      <c r="BN20" s="13">
        <f t="shared" si="30"/>
        <v>683</v>
      </c>
      <c r="BO20" s="13">
        <f t="shared" si="31"/>
        <v>683</v>
      </c>
      <c r="BP20" s="16">
        <f t="shared" si="33"/>
        <v>16301</v>
      </c>
    </row>
    <row r="21" spans="2:68" x14ac:dyDescent="0.15">
      <c r="B21" s="15" t="s">
        <v>50</v>
      </c>
      <c r="C21" s="16">
        <v>305</v>
      </c>
      <c r="D21" s="16">
        <v>296</v>
      </c>
      <c r="E21" s="16">
        <v>275</v>
      </c>
      <c r="F21" s="16">
        <v>287</v>
      </c>
      <c r="G21" s="16">
        <v>272</v>
      </c>
      <c r="H21" s="16">
        <v>260</v>
      </c>
      <c r="I21" s="16">
        <v>272</v>
      </c>
      <c r="J21" s="16">
        <v>290</v>
      </c>
      <c r="K21" s="16">
        <v>272</v>
      </c>
      <c r="L21" s="16">
        <v>683</v>
      </c>
      <c r="M21" s="16">
        <v>653</v>
      </c>
      <c r="N21" s="16">
        <v>680</v>
      </c>
      <c r="O21" s="16">
        <v>686</v>
      </c>
      <c r="P21" s="16">
        <v>683</v>
      </c>
      <c r="Q21" s="16">
        <v>683</v>
      </c>
      <c r="R21" s="16">
        <v>299</v>
      </c>
      <c r="S21" s="16">
        <v>299</v>
      </c>
      <c r="T21" s="16">
        <v>275</v>
      </c>
      <c r="U21" s="16">
        <v>683</v>
      </c>
      <c r="V21" s="16">
        <v>680</v>
      </c>
      <c r="W21" s="16">
        <v>677</v>
      </c>
      <c r="X21" s="16">
        <v>674</v>
      </c>
      <c r="Y21" s="16">
        <v>671</v>
      </c>
      <c r="Z21" s="16">
        <v>668</v>
      </c>
      <c r="AA21" s="16">
        <v>668</v>
      </c>
      <c r="AB21" s="16">
        <v>674</v>
      </c>
      <c r="AC21" s="16">
        <v>674</v>
      </c>
      <c r="AD21" s="16">
        <v>680</v>
      </c>
      <c r="AE21" s="16">
        <v>671</v>
      </c>
      <c r="AF21" s="16">
        <v>683</v>
      </c>
      <c r="AG21" s="16">
        <v>683</v>
      </c>
      <c r="AH21" s="16">
        <f t="shared" si="32"/>
        <v>16256</v>
      </c>
      <c r="AJ21" s="12" t="str">
        <f t="shared" si="0"/>
        <v xml:space="preserve"> 6:00- 6:30</v>
      </c>
      <c r="AK21" s="14">
        <f t="shared" si="1"/>
        <v>305</v>
      </c>
      <c r="AL21" s="14">
        <f t="shared" si="2"/>
        <v>296</v>
      </c>
      <c r="AM21" s="14">
        <f t="shared" si="3"/>
        <v>275</v>
      </c>
      <c r="AN21" s="14">
        <f t="shared" si="4"/>
        <v>287</v>
      </c>
      <c r="AO21" s="14">
        <f t="shared" si="5"/>
        <v>272</v>
      </c>
      <c r="AP21" s="13">
        <f t="shared" si="6"/>
        <v>260</v>
      </c>
      <c r="AQ21" s="14">
        <f t="shared" si="7"/>
        <v>272</v>
      </c>
      <c r="AR21" s="13">
        <f t="shared" si="8"/>
        <v>290</v>
      </c>
      <c r="AS21" s="13">
        <f t="shared" si="9"/>
        <v>272</v>
      </c>
      <c r="AT21" s="13">
        <f t="shared" si="10"/>
        <v>683</v>
      </c>
      <c r="AU21" s="13">
        <f t="shared" si="11"/>
        <v>653</v>
      </c>
      <c r="AV21" s="13">
        <f t="shared" si="12"/>
        <v>680</v>
      </c>
      <c r="AW21" s="13">
        <f t="shared" si="13"/>
        <v>686</v>
      </c>
      <c r="AX21" s="14">
        <f t="shared" si="14"/>
        <v>683</v>
      </c>
      <c r="AY21" s="13">
        <f t="shared" si="15"/>
        <v>683</v>
      </c>
      <c r="AZ21" s="13">
        <f t="shared" si="16"/>
        <v>299</v>
      </c>
      <c r="BA21" s="13">
        <f t="shared" si="17"/>
        <v>299</v>
      </c>
      <c r="BB21" s="13">
        <f t="shared" si="18"/>
        <v>275</v>
      </c>
      <c r="BC21" s="13">
        <f t="shared" si="19"/>
        <v>683</v>
      </c>
      <c r="BD21" s="13">
        <f t="shared" si="20"/>
        <v>680</v>
      </c>
      <c r="BE21" s="14">
        <f t="shared" si="21"/>
        <v>677</v>
      </c>
      <c r="BF21" s="13">
        <f t="shared" si="22"/>
        <v>674</v>
      </c>
      <c r="BG21" s="13">
        <f t="shared" si="23"/>
        <v>671</v>
      </c>
      <c r="BH21" s="13">
        <f t="shared" si="24"/>
        <v>668</v>
      </c>
      <c r="BI21" s="13">
        <f t="shared" si="25"/>
        <v>668</v>
      </c>
      <c r="BJ21" s="13">
        <f t="shared" si="26"/>
        <v>674</v>
      </c>
      <c r="BK21" s="13">
        <f t="shared" si="27"/>
        <v>674</v>
      </c>
      <c r="BL21" s="14">
        <f t="shared" si="28"/>
        <v>680</v>
      </c>
      <c r="BM21" s="13">
        <f t="shared" si="29"/>
        <v>671</v>
      </c>
      <c r="BN21" s="13">
        <f t="shared" si="30"/>
        <v>683</v>
      </c>
      <c r="BO21" s="13">
        <f t="shared" si="31"/>
        <v>683</v>
      </c>
      <c r="BP21" s="16">
        <f t="shared" si="33"/>
        <v>16256</v>
      </c>
    </row>
    <row r="22" spans="2:68" x14ac:dyDescent="0.15">
      <c r="B22" s="15" t="s">
        <v>51</v>
      </c>
      <c r="C22" s="16">
        <v>287</v>
      </c>
      <c r="D22" s="16">
        <v>305</v>
      </c>
      <c r="E22" s="16">
        <v>269</v>
      </c>
      <c r="F22" s="16">
        <v>278</v>
      </c>
      <c r="G22" s="16">
        <v>290</v>
      </c>
      <c r="H22" s="16">
        <v>281</v>
      </c>
      <c r="I22" s="16">
        <v>275</v>
      </c>
      <c r="J22" s="16">
        <v>293</v>
      </c>
      <c r="K22" s="16">
        <v>269</v>
      </c>
      <c r="L22" s="16">
        <v>677</v>
      </c>
      <c r="M22" s="16">
        <v>662</v>
      </c>
      <c r="N22" s="16">
        <v>683</v>
      </c>
      <c r="O22" s="16">
        <v>683</v>
      </c>
      <c r="P22" s="16">
        <v>686</v>
      </c>
      <c r="Q22" s="16">
        <v>683</v>
      </c>
      <c r="R22" s="16">
        <v>317</v>
      </c>
      <c r="S22" s="16">
        <v>287</v>
      </c>
      <c r="T22" s="16">
        <v>269</v>
      </c>
      <c r="U22" s="16">
        <v>677</v>
      </c>
      <c r="V22" s="16">
        <v>674</v>
      </c>
      <c r="W22" s="16">
        <v>677</v>
      </c>
      <c r="X22" s="16">
        <v>674</v>
      </c>
      <c r="Y22" s="16">
        <v>674</v>
      </c>
      <c r="Z22" s="16">
        <v>674</v>
      </c>
      <c r="AA22" s="16">
        <v>674</v>
      </c>
      <c r="AB22" s="16">
        <v>680</v>
      </c>
      <c r="AC22" s="16">
        <v>674</v>
      </c>
      <c r="AD22" s="16">
        <v>677</v>
      </c>
      <c r="AE22" s="16">
        <v>683</v>
      </c>
      <c r="AF22" s="16">
        <v>677</v>
      </c>
      <c r="AG22" s="16">
        <v>680</v>
      </c>
      <c r="AH22" s="16">
        <f t="shared" si="32"/>
        <v>16289</v>
      </c>
      <c r="AJ22" s="12" t="str">
        <f t="shared" si="0"/>
        <v xml:space="preserve"> 6:30- 7:00</v>
      </c>
      <c r="AK22" s="14">
        <f t="shared" si="1"/>
        <v>287</v>
      </c>
      <c r="AL22" s="14">
        <f t="shared" si="2"/>
        <v>305</v>
      </c>
      <c r="AM22" s="14">
        <f t="shared" si="3"/>
        <v>269</v>
      </c>
      <c r="AN22" s="14">
        <f t="shared" si="4"/>
        <v>278</v>
      </c>
      <c r="AO22" s="14">
        <f t="shared" si="5"/>
        <v>290</v>
      </c>
      <c r="AP22" s="13">
        <f t="shared" si="6"/>
        <v>281</v>
      </c>
      <c r="AQ22" s="14">
        <f t="shared" si="7"/>
        <v>275</v>
      </c>
      <c r="AR22" s="13">
        <f t="shared" si="8"/>
        <v>293</v>
      </c>
      <c r="AS22" s="13">
        <f t="shared" si="9"/>
        <v>269</v>
      </c>
      <c r="AT22" s="13">
        <f t="shared" si="10"/>
        <v>677</v>
      </c>
      <c r="AU22" s="13">
        <f t="shared" si="11"/>
        <v>662</v>
      </c>
      <c r="AV22" s="13">
        <f t="shared" si="12"/>
        <v>683</v>
      </c>
      <c r="AW22" s="13">
        <f t="shared" si="13"/>
        <v>683</v>
      </c>
      <c r="AX22" s="14">
        <f t="shared" si="14"/>
        <v>686</v>
      </c>
      <c r="AY22" s="13">
        <f t="shared" si="15"/>
        <v>683</v>
      </c>
      <c r="AZ22" s="13">
        <f t="shared" si="16"/>
        <v>317</v>
      </c>
      <c r="BA22" s="13">
        <f t="shared" si="17"/>
        <v>287</v>
      </c>
      <c r="BB22" s="13">
        <f t="shared" si="18"/>
        <v>269</v>
      </c>
      <c r="BC22" s="13">
        <f t="shared" si="19"/>
        <v>677</v>
      </c>
      <c r="BD22" s="13">
        <f t="shared" si="20"/>
        <v>674</v>
      </c>
      <c r="BE22" s="14">
        <f t="shared" si="21"/>
        <v>677</v>
      </c>
      <c r="BF22" s="13">
        <f t="shared" si="22"/>
        <v>674</v>
      </c>
      <c r="BG22" s="13">
        <f t="shared" si="23"/>
        <v>674</v>
      </c>
      <c r="BH22" s="13">
        <f t="shared" si="24"/>
        <v>674</v>
      </c>
      <c r="BI22" s="13">
        <f t="shared" si="25"/>
        <v>674</v>
      </c>
      <c r="BJ22" s="13">
        <f t="shared" si="26"/>
        <v>680</v>
      </c>
      <c r="BK22" s="13">
        <f t="shared" si="27"/>
        <v>674</v>
      </c>
      <c r="BL22" s="14">
        <f t="shared" si="28"/>
        <v>677</v>
      </c>
      <c r="BM22" s="13">
        <f t="shared" si="29"/>
        <v>683</v>
      </c>
      <c r="BN22" s="13">
        <f t="shared" si="30"/>
        <v>677</v>
      </c>
      <c r="BO22" s="13">
        <f t="shared" si="31"/>
        <v>680</v>
      </c>
      <c r="BP22" s="16">
        <f t="shared" si="33"/>
        <v>16289</v>
      </c>
    </row>
    <row r="23" spans="2:68" x14ac:dyDescent="0.15">
      <c r="B23" s="15" t="s">
        <v>52</v>
      </c>
      <c r="C23" s="16">
        <v>239</v>
      </c>
      <c r="D23" s="16">
        <v>293</v>
      </c>
      <c r="E23" s="16">
        <v>290</v>
      </c>
      <c r="F23" s="16">
        <v>278</v>
      </c>
      <c r="G23" s="16">
        <v>275</v>
      </c>
      <c r="H23" s="16">
        <v>245</v>
      </c>
      <c r="I23" s="16">
        <v>287</v>
      </c>
      <c r="J23" s="16">
        <v>299</v>
      </c>
      <c r="K23" s="16">
        <v>299</v>
      </c>
      <c r="L23" s="16">
        <v>683</v>
      </c>
      <c r="M23" s="16">
        <v>683</v>
      </c>
      <c r="N23" s="16">
        <v>683</v>
      </c>
      <c r="O23" s="16">
        <v>683</v>
      </c>
      <c r="P23" s="16">
        <v>680</v>
      </c>
      <c r="Q23" s="16">
        <v>680</v>
      </c>
      <c r="R23" s="16">
        <v>287</v>
      </c>
      <c r="S23" s="16">
        <v>296</v>
      </c>
      <c r="T23" s="16">
        <v>275</v>
      </c>
      <c r="U23" s="16">
        <v>680</v>
      </c>
      <c r="V23" s="16">
        <v>674</v>
      </c>
      <c r="W23" s="16">
        <v>674</v>
      </c>
      <c r="X23" s="16">
        <v>668</v>
      </c>
      <c r="Y23" s="16">
        <v>671</v>
      </c>
      <c r="Z23" s="16">
        <v>668</v>
      </c>
      <c r="AA23" s="16">
        <v>671</v>
      </c>
      <c r="AB23" s="16">
        <v>677</v>
      </c>
      <c r="AC23" s="16">
        <v>653</v>
      </c>
      <c r="AD23" s="16">
        <v>677</v>
      </c>
      <c r="AE23" s="16">
        <v>674</v>
      </c>
      <c r="AF23" s="16">
        <v>680</v>
      </c>
      <c r="AG23" s="16">
        <v>686</v>
      </c>
      <c r="AH23" s="16">
        <f t="shared" si="32"/>
        <v>16208</v>
      </c>
      <c r="AJ23" s="12" t="str">
        <f t="shared" si="0"/>
        <v xml:space="preserve"> 7:00- 7:30</v>
      </c>
      <c r="AK23" s="14">
        <f t="shared" si="1"/>
        <v>239</v>
      </c>
      <c r="AL23" s="14">
        <f t="shared" si="2"/>
        <v>293</v>
      </c>
      <c r="AM23" s="14">
        <f t="shared" si="3"/>
        <v>290</v>
      </c>
      <c r="AN23" s="14">
        <f t="shared" si="4"/>
        <v>278</v>
      </c>
      <c r="AO23" s="14">
        <f t="shared" si="5"/>
        <v>275</v>
      </c>
      <c r="AP23" s="13">
        <f t="shared" si="6"/>
        <v>245</v>
      </c>
      <c r="AQ23" s="14">
        <f t="shared" si="7"/>
        <v>287</v>
      </c>
      <c r="AR23" s="13">
        <f t="shared" si="8"/>
        <v>299</v>
      </c>
      <c r="AS23" s="13">
        <f t="shared" si="9"/>
        <v>299</v>
      </c>
      <c r="AT23" s="13">
        <f t="shared" si="10"/>
        <v>683</v>
      </c>
      <c r="AU23" s="13">
        <f t="shared" si="11"/>
        <v>683</v>
      </c>
      <c r="AV23" s="13">
        <f t="shared" si="12"/>
        <v>683</v>
      </c>
      <c r="AW23" s="13">
        <f t="shared" si="13"/>
        <v>683</v>
      </c>
      <c r="AX23" s="14">
        <f t="shared" si="14"/>
        <v>680</v>
      </c>
      <c r="AY23" s="13">
        <f t="shared" si="15"/>
        <v>680</v>
      </c>
      <c r="AZ23" s="13">
        <f t="shared" si="16"/>
        <v>287</v>
      </c>
      <c r="BA23" s="13">
        <f t="shared" si="17"/>
        <v>296</v>
      </c>
      <c r="BB23" s="13">
        <f t="shared" si="18"/>
        <v>275</v>
      </c>
      <c r="BC23" s="13">
        <f t="shared" si="19"/>
        <v>680</v>
      </c>
      <c r="BD23" s="13">
        <f t="shared" si="20"/>
        <v>674</v>
      </c>
      <c r="BE23" s="14">
        <f t="shared" si="21"/>
        <v>674</v>
      </c>
      <c r="BF23" s="13">
        <f t="shared" si="22"/>
        <v>668</v>
      </c>
      <c r="BG23" s="13">
        <f t="shared" si="23"/>
        <v>671</v>
      </c>
      <c r="BH23" s="13">
        <f t="shared" si="24"/>
        <v>668</v>
      </c>
      <c r="BI23" s="13">
        <f t="shared" si="25"/>
        <v>671</v>
      </c>
      <c r="BJ23" s="13">
        <f t="shared" si="26"/>
        <v>677</v>
      </c>
      <c r="BK23" s="13">
        <f t="shared" si="27"/>
        <v>653</v>
      </c>
      <c r="BL23" s="14">
        <f t="shared" si="28"/>
        <v>677</v>
      </c>
      <c r="BM23" s="13">
        <f t="shared" si="29"/>
        <v>674</v>
      </c>
      <c r="BN23" s="13">
        <f t="shared" si="30"/>
        <v>680</v>
      </c>
      <c r="BO23" s="13">
        <f t="shared" si="31"/>
        <v>686</v>
      </c>
      <c r="BP23" s="16">
        <f t="shared" si="33"/>
        <v>16208</v>
      </c>
    </row>
    <row r="24" spans="2:68" x14ac:dyDescent="0.15">
      <c r="B24" s="17" t="s">
        <v>53</v>
      </c>
      <c r="C24" s="18">
        <v>218</v>
      </c>
      <c r="D24" s="18">
        <v>269</v>
      </c>
      <c r="E24" s="18">
        <v>281</v>
      </c>
      <c r="F24" s="18">
        <v>278</v>
      </c>
      <c r="G24" s="18">
        <v>278</v>
      </c>
      <c r="H24" s="18">
        <v>275</v>
      </c>
      <c r="I24" s="18">
        <v>305</v>
      </c>
      <c r="J24" s="18">
        <v>266</v>
      </c>
      <c r="K24" s="18">
        <v>305</v>
      </c>
      <c r="L24" s="18">
        <v>677</v>
      </c>
      <c r="M24" s="18">
        <v>680</v>
      </c>
      <c r="N24" s="18">
        <v>683</v>
      </c>
      <c r="O24" s="18">
        <v>671</v>
      </c>
      <c r="P24" s="18">
        <v>683</v>
      </c>
      <c r="Q24" s="18">
        <v>638</v>
      </c>
      <c r="R24" s="18">
        <v>302</v>
      </c>
      <c r="S24" s="18">
        <v>278</v>
      </c>
      <c r="T24" s="18">
        <v>272</v>
      </c>
      <c r="U24" s="18">
        <v>680</v>
      </c>
      <c r="V24" s="18">
        <v>638</v>
      </c>
      <c r="W24" s="18">
        <v>677</v>
      </c>
      <c r="X24" s="18">
        <v>671</v>
      </c>
      <c r="Y24" s="18">
        <v>656</v>
      </c>
      <c r="Z24" s="18">
        <v>668</v>
      </c>
      <c r="AA24" s="18">
        <v>671</v>
      </c>
      <c r="AB24" s="18">
        <v>680</v>
      </c>
      <c r="AC24" s="18">
        <v>659</v>
      </c>
      <c r="AD24" s="18">
        <v>674</v>
      </c>
      <c r="AE24" s="18">
        <v>677</v>
      </c>
      <c r="AF24" s="18">
        <v>683</v>
      </c>
      <c r="AG24" s="18">
        <v>677</v>
      </c>
      <c r="AH24" s="18">
        <f t="shared" si="32"/>
        <v>16070</v>
      </c>
      <c r="AJ24" s="12" t="str">
        <f t="shared" si="0"/>
        <v xml:space="preserve"> 7:30- 8:00</v>
      </c>
      <c r="AK24" s="14">
        <f t="shared" si="1"/>
        <v>218</v>
      </c>
      <c r="AL24" s="14">
        <f t="shared" si="2"/>
        <v>269</v>
      </c>
      <c r="AM24" s="14">
        <f t="shared" si="3"/>
        <v>281</v>
      </c>
      <c r="AN24" s="14">
        <f t="shared" si="4"/>
        <v>278</v>
      </c>
      <c r="AO24" s="14">
        <f t="shared" si="5"/>
        <v>278</v>
      </c>
      <c r="AP24" s="13">
        <f t="shared" si="6"/>
        <v>275</v>
      </c>
      <c r="AQ24" s="14">
        <f t="shared" si="7"/>
        <v>305</v>
      </c>
      <c r="AR24" s="13">
        <f t="shared" si="8"/>
        <v>266</v>
      </c>
      <c r="AS24" s="13">
        <f t="shared" si="9"/>
        <v>305</v>
      </c>
      <c r="AT24" s="13">
        <f t="shared" si="10"/>
        <v>677</v>
      </c>
      <c r="AU24" s="13">
        <f t="shared" si="11"/>
        <v>680</v>
      </c>
      <c r="AV24" s="13">
        <f t="shared" si="12"/>
        <v>683</v>
      </c>
      <c r="AW24" s="13">
        <f t="shared" si="13"/>
        <v>671</v>
      </c>
      <c r="AX24" s="14">
        <f t="shared" si="14"/>
        <v>683</v>
      </c>
      <c r="AY24" s="13">
        <f t="shared" si="15"/>
        <v>638</v>
      </c>
      <c r="AZ24" s="13">
        <f t="shared" si="16"/>
        <v>302</v>
      </c>
      <c r="BA24" s="13">
        <f t="shared" si="17"/>
        <v>278</v>
      </c>
      <c r="BB24" s="13">
        <f t="shared" si="18"/>
        <v>272</v>
      </c>
      <c r="BC24" s="13">
        <f t="shared" si="19"/>
        <v>680</v>
      </c>
      <c r="BD24" s="13">
        <f t="shared" si="20"/>
        <v>638</v>
      </c>
      <c r="BE24" s="14">
        <f t="shared" si="21"/>
        <v>677</v>
      </c>
      <c r="BF24" s="13">
        <f t="shared" si="22"/>
        <v>671</v>
      </c>
      <c r="BG24" s="13">
        <f t="shared" si="23"/>
        <v>656</v>
      </c>
      <c r="BH24" s="13">
        <f t="shared" si="24"/>
        <v>668</v>
      </c>
      <c r="BI24" s="13">
        <f t="shared" si="25"/>
        <v>671</v>
      </c>
      <c r="BJ24" s="13">
        <f t="shared" si="26"/>
        <v>680</v>
      </c>
      <c r="BK24" s="13">
        <f t="shared" si="27"/>
        <v>659</v>
      </c>
      <c r="BL24" s="14">
        <f t="shared" si="28"/>
        <v>674</v>
      </c>
      <c r="BM24" s="13">
        <f t="shared" si="29"/>
        <v>677</v>
      </c>
      <c r="BN24" s="13">
        <f t="shared" si="30"/>
        <v>683</v>
      </c>
      <c r="BO24" s="13">
        <f t="shared" si="31"/>
        <v>677</v>
      </c>
      <c r="BP24" s="18">
        <f t="shared" si="33"/>
        <v>16070</v>
      </c>
    </row>
    <row r="25" spans="2:68" x14ac:dyDescent="0.15">
      <c r="B25" s="12" t="s">
        <v>54</v>
      </c>
      <c r="C25" s="13">
        <v>257</v>
      </c>
      <c r="D25" s="13">
        <v>266</v>
      </c>
      <c r="E25" s="13">
        <v>248</v>
      </c>
      <c r="F25" s="13">
        <v>272</v>
      </c>
      <c r="G25" s="13">
        <v>281</v>
      </c>
      <c r="H25" s="13">
        <v>296</v>
      </c>
      <c r="I25" s="13">
        <v>278</v>
      </c>
      <c r="J25" s="13">
        <v>281</v>
      </c>
      <c r="K25" s="13">
        <v>290</v>
      </c>
      <c r="L25" s="13">
        <v>680</v>
      </c>
      <c r="M25" s="13">
        <v>680</v>
      </c>
      <c r="N25" s="13">
        <v>677</v>
      </c>
      <c r="O25" s="13">
        <v>683</v>
      </c>
      <c r="P25" s="13">
        <v>677</v>
      </c>
      <c r="Q25" s="13">
        <v>599</v>
      </c>
      <c r="R25" s="13">
        <v>299</v>
      </c>
      <c r="S25" s="13">
        <v>284</v>
      </c>
      <c r="T25" s="13">
        <v>272</v>
      </c>
      <c r="U25" s="13">
        <v>677</v>
      </c>
      <c r="V25" s="13">
        <v>650</v>
      </c>
      <c r="W25" s="13">
        <v>671</v>
      </c>
      <c r="X25" s="13">
        <v>674</v>
      </c>
      <c r="Y25" s="13">
        <v>665</v>
      </c>
      <c r="Z25" s="13">
        <v>668</v>
      </c>
      <c r="AA25" s="13">
        <v>671</v>
      </c>
      <c r="AB25" s="13">
        <v>677</v>
      </c>
      <c r="AC25" s="13">
        <v>677</v>
      </c>
      <c r="AD25" s="13">
        <v>677</v>
      </c>
      <c r="AE25" s="13">
        <v>677</v>
      </c>
      <c r="AF25" s="13">
        <v>671</v>
      </c>
      <c r="AG25" s="13">
        <v>677</v>
      </c>
      <c r="AH25" s="13">
        <f t="shared" si="32"/>
        <v>16052</v>
      </c>
      <c r="AJ25" s="12" t="str">
        <f t="shared" si="0"/>
        <v xml:space="preserve"> 8:00- 8:30</v>
      </c>
      <c r="AK25" s="14">
        <f t="shared" si="1"/>
        <v>257</v>
      </c>
      <c r="AL25" s="14">
        <f t="shared" si="2"/>
        <v>266</v>
      </c>
      <c r="AM25" s="14">
        <f t="shared" si="3"/>
        <v>248</v>
      </c>
      <c r="AN25" s="14">
        <f t="shared" si="4"/>
        <v>272</v>
      </c>
      <c r="AO25" s="14">
        <f t="shared" si="5"/>
        <v>281</v>
      </c>
      <c r="AP25" s="13">
        <f t="shared" si="6"/>
        <v>296</v>
      </c>
      <c r="AQ25" s="14">
        <f t="shared" si="7"/>
        <v>278</v>
      </c>
      <c r="AR25" s="13">
        <f t="shared" si="8"/>
        <v>281</v>
      </c>
      <c r="AS25" s="13">
        <f t="shared" si="9"/>
        <v>290</v>
      </c>
      <c r="AT25" s="13">
        <f t="shared" si="10"/>
        <v>680</v>
      </c>
      <c r="AU25" s="13">
        <f t="shared" si="11"/>
        <v>680</v>
      </c>
      <c r="AV25" s="13">
        <f t="shared" si="12"/>
        <v>677</v>
      </c>
      <c r="AW25" s="13">
        <f t="shared" si="13"/>
        <v>683</v>
      </c>
      <c r="AX25" s="14">
        <f t="shared" si="14"/>
        <v>677</v>
      </c>
      <c r="AY25" s="13">
        <f t="shared" si="15"/>
        <v>599</v>
      </c>
      <c r="AZ25" s="13">
        <f t="shared" si="16"/>
        <v>299</v>
      </c>
      <c r="BA25" s="13">
        <f t="shared" si="17"/>
        <v>284</v>
      </c>
      <c r="BB25" s="13">
        <f t="shared" si="18"/>
        <v>272</v>
      </c>
      <c r="BC25" s="13">
        <f t="shared" si="19"/>
        <v>677</v>
      </c>
      <c r="BD25" s="13">
        <f t="shared" si="20"/>
        <v>650</v>
      </c>
      <c r="BE25" s="14">
        <f t="shared" si="21"/>
        <v>671</v>
      </c>
      <c r="BF25" s="13">
        <f t="shared" si="22"/>
        <v>674</v>
      </c>
      <c r="BG25" s="13">
        <f t="shared" si="23"/>
        <v>665</v>
      </c>
      <c r="BH25" s="13">
        <f t="shared" si="24"/>
        <v>668</v>
      </c>
      <c r="BI25" s="13">
        <f t="shared" si="25"/>
        <v>671</v>
      </c>
      <c r="BJ25" s="13">
        <f t="shared" si="26"/>
        <v>677</v>
      </c>
      <c r="BK25" s="13">
        <f t="shared" si="27"/>
        <v>677</v>
      </c>
      <c r="BL25" s="14">
        <f t="shared" si="28"/>
        <v>677</v>
      </c>
      <c r="BM25" s="13">
        <f t="shared" si="29"/>
        <v>677</v>
      </c>
      <c r="BN25" s="13">
        <f t="shared" si="30"/>
        <v>671</v>
      </c>
      <c r="BO25" s="13">
        <f t="shared" si="31"/>
        <v>677</v>
      </c>
      <c r="BP25" s="13">
        <f t="shared" si="33"/>
        <v>16052</v>
      </c>
    </row>
    <row r="26" spans="2:68" x14ac:dyDescent="0.15">
      <c r="B26" s="15" t="s">
        <v>55</v>
      </c>
      <c r="C26" s="16">
        <v>254</v>
      </c>
      <c r="D26" s="16">
        <v>281</v>
      </c>
      <c r="E26" s="16">
        <v>263</v>
      </c>
      <c r="F26" s="16">
        <v>257</v>
      </c>
      <c r="G26" s="16">
        <v>278</v>
      </c>
      <c r="H26" s="16">
        <v>290</v>
      </c>
      <c r="I26" s="16">
        <v>269</v>
      </c>
      <c r="J26" s="16">
        <v>299</v>
      </c>
      <c r="K26" s="16">
        <v>296</v>
      </c>
      <c r="L26" s="16">
        <v>671</v>
      </c>
      <c r="M26" s="16">
        <v>680</v>
      </c>
      <c r="N26" s="16">
        <v>680</v>
      </c>
      <c r="O26" s="16">
        <v>677</v>
      </c>
      <c r="P26" s="16">
        <v>671</v>
      </c>
      <c r="Q26" s="16">
        <v>587</v>
      </c>
      <c r="R26" s="16">
        <v>296</v>
      </c>
      <c r="S26" s="16">
        <v>275</v>
      </c>
      <c r="T26" s="16">
        <v>305</v>
      </c>
      <c r="U26" s="16">
        <v>677</v>
      </c>
      <c r="V26" s="16">
        <v>668</v>
      </c>
      <c r="W26" s="16">
        <v>662</v>
      </c>
      <c r="X26" s="16">
        <v>674</v>
      </c>
      <c r="Y26" s="16">
        <v>671</v>
      </c>
      <c r="Z26" s="16">
        <v>671</v>
      </c>
      <c r="AA26" s="16">
        <v>671</v>
      </c>
      <c r="AB26" s="16">
        <v>671</v>
      </c>
      <c r="AC26" s="16">
        <v>671</v>
      </c>
      <c r="AD26" s="16">
        <v>671</v>
      </c>
      <c r="AE26" s="16">
        <v>677</v>
      </c>
      <c r="AF26" s="16">
        <v>671</v>
      </c>
      <c r="AG26" s="16">
        <v>674</v>
      </c>
      <c r="AH26" s="16">
        <f t="shared" si="32"/>
        <v>16058</v>
      </c>
      <c r="AJ26" s="12" t="str">
        <f t="shared" si="0"/>
        <v xml:space="preserve"> 8:30- 9:00</v>
      </c>
      <c r="AK26" s="14">
        <f t="shared" si="1"/>
        <v>254</v>
      </c>
      <c r="AL26" s="14">
        <f t="shared" si="2"/>
        <v>281</v>
      </c>
      <c r="AM26" s="14">
        <f t="shared" si="3"/>
        <v>263</v>
      </c>
      <c r="AN26" s="14">
        <f t="shared" si="4"/>
        <v>257</v>
      </c>
      <c r="AO26" s="14">
        <f t="shared" si="5"/>
        <v>278</v>
      </c>
      <c r="AP26" s="13">
        <f t="shared" si="6"/>
        <v>290</v>
      </c>
      <c r="AQ26" s="14">
        <f t="shared" si="7"/>
        <v>269</v>
      </c>
      <c r="AR26" s="13">
        <f t="shared" si="8"/>
        <v>299</v>
      </c>
      <c r="AS26" s="13">
        <f t="shared" si="9"/>
        <v>296</v>
      </c>
      <c r="AT26" s="13">
        <f t="shared" si="10"/>
        <v>671</v>
      </c>
      <c r="AU26" s="13">
        <f t="shared" si="11"/>
        <v>680</v>
      </c>
      <c r="AV26" s="13">
        <f t="shared" si="12"/>
        <v>680</v>
      </c>
      <c r="AW26" s="13">
        <f t="shared" si="13"/>
        <v>677</v>
      </c>
      <c r="AX26" s="14">
        <f t="shared" si="14"/>
        <v>671</v>
      </c>
      <c r="AY26" s="13">
        <f t="shared" si="15"/>
        <v>587</v>
      </c>
      <c r="AZ26" s="13">
        <f t="shared" si="16"/>
        <v>296</v>
      </c>
      <c r="BA26" s="13">
        <f t="shared" si="17"/>
        <v>275</v>
      </c>
      <c r="BB26" s="13">
        <f t="shared" si="18"/>
        <v>305</v>
      </c>
      <c r="BC26" s="13">
        <f t="shared" si="19"/>
        <v>677</v>
      </c>
      <c r="BD26" s="13">
        <f t="shared" si="20"/>
        <v>668</v>
      </c>
      <c r="BE26" s="14">
        <f t="shared" si="21"/>
        <v>662</v>
      </c>
      <c r="BF26" s="13">
        <f t="shared" si="22"/>
        <v>674</v>
      </c>
      <c r="BG26" s="13">
        <f t="shared" si="23"/>
        <v>671</v>
      </c>
      <c r="BH26" s="13">
        <f t="shared" si="24"/>
        <v>671</v>
      </c>
      <c r="BI26" s="13">
        <f t="shared" si="25"/>
        <v>671</v>
      </c>
      <c r="BJ26" s="13">
        <f t="shared" si="26"/>
        <v>671</v>
      </c>
      <c r="BK26" s="13">
        <f t="shared" si="27"/>
        <v>671</v>
      </c>
      <c r="BL26" s="14">
        <f t="shared" si="28"/>
        <v>671</v>
      </c>
      <c r="BM26" s="13">
        <f t="shared" si="29"/>
        <v>677</v>
      </c>
      <c r="BN26" s="13">
        <f t="shared" si="30"/>
        <v>671</v>
      </c>
      <c r="BO26" s="13">
        <f t="shared" si="31"/>
        <v>674</v>
      </c>
      <c r="BP26" s="16">
        <f t="shared" si="33"/>
        <v>16058</v>
      </c>
    </row>
    <row r="27" spans="2:68" x14ac:dyDescent="0.15">
      <c r="B27" s="15" t="s">
        <v>56</v>
      </c>
      <c r="C27" s="16">
        <v>236</v>
      </c>
      <c r="D27" s="16">
        <v>260</v>
      </c>
      <c r="E27" s="16">
        <v>275</v>
      </c>
      <c r="F27" s="16">
        <v>242</v>
      </c>
      <c r="G27" s="16">
        <v>287</v>
      </c>
      <c r="H27" s="16">
        <v>296</v>
      </c>
      <c r="I27" s="16">
        <v>293</v>
      </c>
      <c r="J27" s="16">
        <v>269</v>
      </c>
      <c r="K27" s="16">
        <v>290</v>
      </c>
      <c r="L27" s="16">
        <v>674</v>
      </c>
      <c r="M27" s="16">
        <v>677</v>
      </c>
      <c r="N27" s="16">
        <v>683</v>
      </c>
      <c r="O27" s="16">
        <v>671</v>
      </c>
      <c r="P27" s="16">
        <v>671</v>
      </c>
      <c r="Q27" s="16">
        <v>574</v>
      </c>
      <c r="R27" s="16">
        <v>308</v>
      </c>
      <c r="S27" s="16">
        <v>239</v>
      </c>
      <c r="T27" s="16">
        <v>290</v>
      </c>
      <c r="U27" s="16">
        <v>677</v>
      </c>
      <c r="V27" s="16">
        <v>674</v>
      </c>
      <c r="W27" s="16">
        <v>668</v>
      </c>
      <c r="X27" s="16">
        <v>665</v>
      </c>
      <c r="Y27" s="16">
        <v>623</v>
      </c>
      <c r="Z27" s="16">
        <v>665</v>
      </c>
      <c r="AA27" s="16">
        <v>674</v>
      </c>
      <c r="AB27" s="16">
        <v>665</v>
      </c>
      <c r="AC27" s="16">
        <v>674</v>
      </c>
      <c r="AD27" s="16">
        <v>671</v>
      </c>
      <c r="AE27" s="16">
        <v>674</v>
      </c>
      <c r="AF27" s="16">
        <v>677</v>
      </c>
      <c r="AG27" s="16">
        <v>671</v>
      </c>
      <c r="AH27" s="16">
        <f t="shared" si="32"/>
        <v>15913</v>
      </c>
      <c r="AJ27" s="12" t="str">
        <f t="shared" si="0"/>
        <v xml:space="preserve"> 9:00- 9:30</v>
      </c>
      <c r="AK27" s="14">
        <f t="shared" si="1"/>
        <v>236</v>
      </c>
      <c r="AL27" s="14">
        <f t="shared" si="2"/>
        <v>260</v>
      </c>
      <c r="AM27" s="14">
        <f t="shared" si="3"/>
        <v>275</v>
      </c>
      <c r="AN27" s="14">
        <f t="shared" si="4"/>
        <v>242</v>
      </c>
      <c r="AO27" s="14">
        <f t="shared" si="5"/>
        <v>287</v>
      </c>
      <c r="AP27" s="13">
        <f t="shared" si="6"/>
        <v>296</v>
      </c>
      <c r="AQ27" s="14">
        <f t="shared" si="7"/>
        <v>293</v>
      </c>
      <c r="AR27" s="13">
        <f t="shared" si="8"/>
        <v>269</v>
      </c>
      <c r="AS27" s="13">
        <f t="shared" si="9"/>
        <v>290</v>
      </c>
      <c r="AT27" s="13">
        <f t="shared" si="10"/>
        <v>674</v>
      </c>
      <c r="AU27" s="13">
        <f t="shared" si="11"/>
        <v>677</v>
      </c>
      <c r="AV27" s="13">
        <f t="shared" si="12"/>
        <v>683</v>
      </c>
      <c r="AW27" s="13">
        <f t="shared" si="13"/>
        <v>671</v>
      </c>
      <c r="AX27" s="14">
        <f t="shared" si="14"/>
        <v>671</v>
      </c>
      <c r="AY27" s="13">
        <f t="shared" si="15"/>
        <v>574</v>
      </c>
      <c r="AZ27" s="13">
        <f t="shared" si="16"/>
        <v>308</v>
      </c>
      <c r="BA27" s="13">
        <f t="shared" si="17"/>
        <v>239</v>
      </c>
      <c r="BB27" s="13">
        <f t="shared" si="18"/>
        <v>290</v>
      </c>
      <c r="BC27" s="13">
        <f t="shared" si="19"/>
        <v>677</v>
      </c>
      <c r="BD27" s="13">
        <f t="shared" si="20"/>
        <v>674</v>
      </c>
      <c r="BE27" s="14">
        <f t="shared" si="21"/>
        <v>668</v>
      </c>
      <c r="BF27" s="13">
        <f t="shared" si="22"/>
        <v>665</v>
      </c>
      <c r="BG27" s="13">
        <f t="shared" si="23"/>
        <v>623</v>
      </c>
      <c r="BH27" s="13">
        <f t="shared" si="24"/>
        <v>665</v>
      </c>
      <c r="BI27" s="13">
        <f t="shared" si="25"/>
        <v>674</v>
      </c>
      <c r="BJ27" s="13">
        <f t="shared" si="26"/>
        <v>665</v>
      </c>
      <c r="BK27" s="13">
        <f t="shared" si="27"/>
        <v>674</v>
      </c>
      <c r="BL27" s="14">
        <f t="shared" si="28"/>
        <v>671</v>
      </c>
      <c r="BM27" s="13">
        <f t="shared" si="29"/>
        <v>674</v>
      </c>
      <c r="BN27" s="13">
        <f t="shared" si="30"/>
        <v>677</v>
      </c>
      <c r="BO27" s="13">
        <f t="shared" si="31"/>
        <v>671</v>
      </c>
      <c r="BP27" s="16">
        <f t="shared" si="33"/>
        <v>15913</v>
      </c>
    </row>
    <row r="28" spans="2:68" x14ac:dyDescent="0.15">
      <c r="B28" s="15" t="s">
        <v>57</v>
      </c>
      <c r="C28" s="16">
        <v>269</v>
      </c>
      <c r="D28" s="16">
        <v>248</v>
      </c>
      <c r="E28" s="16">
        <v>242</v>
      </c>
      <c r="F28" s="16">
        <v>248</v>
      </c>
      <c r="G28" s="16">
        <v>266</v>
      </c>
      <c r="H28" s="16">
        <v>293</v>
      </c>
      <c r="I28" s="16">
        <v>272</v>
      </c>
      <c r="J28" s="16">
        <v>263</v>
      </c>
      <c r="K28" s="16">
        <v>293</v>
      </c>
      <c r="L28" s="16">
        <v>671</v>
      </c>
      <c r="M28" s="16">
        <v>674</v>
      </c>
      <c r="N28" s="16">
        <v>677</v>
      </c>
      <c r="O28" s="16">
        <v>680</v>
      </c>
      <c r="P28" s="16">
        <v>671</v>
      </c>
      <c r="Q28" s="16">
        <v>568</v>
      </c>
      <c r="R28" s="16">
        <v>293</v>
      </c>
      <c r="S28" s="16">
        <v>254</v>
      </c>
      <c r="T28" s="16">
        <v>308</v>
      </c>
      <c r="U28" s="16">
        <v>671</v>
      </c>
      <c r="V28" s="16">
        <v>665</v>
      </c>
      <c r="W28" s="16">
        <v>665</v>
      </c>
      <c r="X28" s="16">
        <v>650</v>
      </c>
      <c r="Y28" s="16">
        <v>611</v>
      </c>
      <c r="Z28" s="16">
        <v>662</v>
      </c>
      <c r="AA28" s="16">
        <v>668</v>
      </c>
      <c r="AB28" s="16">
        <v>674</v>
      </c>
      <c r="AC28" s="16">
        <v>671</v>
      </c>
      <c r="AD28" s="16">
        <v>662</v>
      </c>
      <c r="AE28" s="16">
        <v>677</v>
      </c>
      <c r="AF28" s="16">
        <v>677</v>
      </c>
      <c r="AG28" s="16">
        <v>659</v>
      </c>
      <c r="AH28" s="16">
        <f t="shared" si="32"/>
        <v>15802</v>
      </c>
      <c r="AJ28" s="12" t="str">
        <f t="shared" si="0"/>
        <v xml:space="preserve"> 9:30-10:00</v>
      </c>
      <c r="AK28" s="14">
        <f t="shared" si="1"/>
        <v>269</v>
      </c>
      <c r="AL28" s="14">
        <f t="shared" si="2"/>
        <v>248</v>
      </c>
      <c r="AM28" s="14">
        <f t="shared" si="3"/>
        <v>242</v>
      </c>
      <c r="AN28" s="14">
        <f t="shared" si="4"/>
        <v>248</v>
      </c>
      <c r="AO28" s="14">
        <f t="shared" si="5"/>
        <v>266</v>
      </c>
      <c r="AP28" s="13">
        <f t="shared" si="6"/>
        <v>293</v>
      </c>
      <c r="AQ28" s="14">
        <f t="shared" si="7"/>
        <v>272</v>
      </c>
      <c r="AR28" s="13">
        <f t="shared" si="8"/>
        <v>263</v>
      </c>
      <c r="AS28" s="13">
        <f t="shared" si="9"/>
        <v>293</v>
      </c>
      <c r="AT28" s="13">
        <f t="shared" si="10"/>
        <v>671</v>
      </c>
      <c r="AU28" s="13">
        <f t="shared" si="11"/>
        <v>674</v>
      </c>
      <c r="AV28" s="13">
        <f t="shared" si="12"/>
        <v>677</v>
      </c>
      <c r="AW28" s="13">
        <f t="shared" si="13"/>
        <v>680</v>
      </c>
      <c r="AX28" s="14">
        <f t="shared" si="14"/>
        <v>671</v>
      </c>
      <c r="AY28" s="13">
        <f t="shared" si="15"/>
        <v>568</v>
      </c>
      <c r="AZ28" s="13">
        <f t="shared" si="16"/>
        <v>293</v>
      </c>
      <c r="BA28" s="13">
        <f t="shared" si="17"/>
        <v>254</v>
      </c>
      <c r="BB28" s="13">
        <f t="shared" si="18"/>
        <v>308</v>
      </c>
      <c r="BC28" s="13">
        <f t="shared" si="19"/>
        <v>671</v>
      </c>
      <c r="BD28" s="13">
        <f t="shared" si="20"/>
        <v>665</v>
      </c>
      <c r="BE28" s="14">
        <f t="shared" si="21"/>
        <v>665</v>
      </c>
      <c r="BF28" s="13">
        <f t="shared" si="22"/>
        <v>650</v>
      </c>
      <c r="BG28" s="13">
        <f t="shared" si="23"/>
        <v>611</v>
      </c>
      <c r="BH28" s="13">
        <f t="shared" si="24"/>
        <v>662</v>
      </c>
      <c r="BI28" s="13">
        <f t="shared" si="25"/>
        <v>668</v>
      </c>
      <c r="BJ28" s="13">
        <f t="shared" si="26"/>
        <v>674</v>
      </c>
      <c r="BK28" s="13">
        <f t="shared" si="27"/>
        <v>671</v>
      </c>
      <c r="BL28" s="14">
        <f t="shared" si="28"/>
        <v>662</v>
      </c>
      <c r="BM28" s="13">
        <f t="shared" si="29"/>
        <v>677</v>
      </c>
      <c r="BN28" s="13">
        <f t="shared" si="30"/>
        <v>677</v>
      </c>
      <c r="BO28" s="13">
        <f t="shared" si="31"/>
        <v>659</v>
      </c>
      <c r="BP28" s="16">
        <f t="shared" si="33"/>
        <v>15802</v>
      </c>
    </row>
    <row r="29" spans="2:68" x14ac:dyDescent="0.15">
      <c r="B29" s="15" t="s">
        <v>58</v>
      </c>
      <c r="C29" s="16">
        <v>296</v>
      </c>
      <c r="D29" s="16">
        <v>269</v>
      </c>
      <c r="E29" s="16">
        <v>248</v>
      </c>
      <c r="F29" s="16">
        <v>263</v>
      </c>
      <c r="G29" s="16">
        <v>284</v>
      </c>
      <c r="H29" s="16">
        <v>290</v>
      </c>
      <c r="I29" s="16">
        <v>272</v>
      </c>
      <c r="J29" s="16">
        <v>293</v>
      </c>
      <c r="K29" s="16">
        <v>296</v>
      </c>
      <c r="L29" s="16">
        <v>671</v>
      </c>
      <c r="M29" s="16">
        <v>677</v>
      </c>
      <c r="N29" s="16">
        <v>671</v>
      </c>
      <c r="O29" s="16">
        <v>683</v>
      </c>
      <c r="P29" s="16">
        <v>674</v>
      </c>
      <c r="Q29" s="16">
        <v>599</v>
      </c>
      <c r="R29" s="16">
        <v>320</v>
      </c>
      <c r="S29" s="16">
        <v>257</v>
      </c>
      <c r="T29" s="16">
        <v>293</v>
      </c>
      <c r="U29" s="16">
        <v>674</v>
      </c>
      <c r="V29" s="16">
        <v>665</v>
      </c>
      <c r="W29" s="16">
        <v>668</v>
      </c>
      <c r="X29" s="16">
        <v>653</v>
      </c>
      <c r="Y29" s="16">
        <v>587</v>
      </c>
      <c r="Z29" s="16">
        <v>662</v>
      </c>
      <c r="AA29" s="16">
        <v>671</v>
      </c>
      <c r="AB29" s="16">
        <v>665</v>
      </c>
      <c r="AC29" s="16">
        <v>674</v>
      </c>
      <c r="AD29" s="16">
        <v>662</v>
      </c>
      <c r="AE29" s="16">
        <v>680</v>
      </c>
      <c r="AF29" s="16">
        <v>674</v>
      </c>
      <c r="AG29" s="16">
        <v>662</v>
      </c>
      <c r="AH29" s="16">
        <f t="shared" si="32"/>
        <v>15953</v>
      </c>
      <c r="AJ29" s="12" t="str">
        <f t="shared" si="0"/>
        <v>10:00-10:30</v>
      </c>
      <c r="AK29" s="14">
        <f t="shared" si="1"/>
        <v>296</v>
      </c>
      <c r="AL29" s="14">
        <f t="shared" si="2"/>
        <v>269</v>
      </c>
      <c r="AM29" s="14">
        <f t="shared" si="3"/>
        <v>248</v>
      </c>
      <c r="AN29" s="14">
        <f t="shared" si="4"/>
        <v>263</v>
      </c>
      <c r="AO29" s="14">
        <f t="shared" si="5"/>
        <v>284</v>
      </c>
      <c r="AP29" s="13">
        <f t="shared" si="6"/>
        <v>290</v>
      </c>
      <c r="AQ29" s="14">
        <f t="shared" si="7"/>
        <v>272</v>
      </c>
      <c r="AR29" s="13">
        <f t="shared" si="8"/>
        <v>293</v>
      </c>
      <c r="AS29" s="13">
        <f t="shared" si="9"/>
        <v>296</v>
      </c>
      <c r="AT29" s="13">
        <f t="shared" si="10"/>
        <v>671</v>
      </c>
      <c r="AU29" s="13">
        <f t="shared" si="11"/>
        <v>677</v>
      </c>
      <c r="AV29" s="13">
        <f t="shared" si="12"/>
        <v>671</v>
      </c>
      <c r="AW29" s="13">
        <f t="shared" si="13"/>
        <v>683</v>
      </c>
      <c r="AX29" s="14">
        <f t="shared" si="14"/>
        <v>674</v>
      </c>
      <c r="AY29" s="13">
        <f t="shared" si="15"/>
        <v>599</v>
      </c>
      <c r="AZ29" s="13">
        <f t="shared" si="16"/>
        <v>320</v>
      </c>
      <c r="BA29" s="13">
        <f t="shared" si="17"/>
        <v>257</v>
      </c>
      <c r="BB29" s="13">
        <f t="shared" si="18"/>
        <v>293</v>
      </c>
      <c r="BC29" s="13">
        <f t="shared" si="19"/>
        <v>674</v>
      </c>
      <c r="BD29" s="13">
        <f t="shared" si="20"/>
        <v>665</v>
      </c>
      <c r="BE29" s="14">
        <f t="shared" si="21"/>
        <v>668</v>
      </c>
      <c r="BF29" s="13">
        <f t="shared" si="22"/>
        <v>653</v>
      </c>
      <c r="BG29" s="13">
        <f t="shared" si="23"/>
        <v>587</v>
      </c>
      <c r="BH29" s="13">
        <f t="shared" si="24"/>
        <v>662</v>
      </c>
      <c r="BI29" s="13">
        <f t="shared" si="25"/>
        <v>671</v>
      </c>
      <c r="BJ29" s="13">
        <f t="shared" si="26"/>
        <v>665</v>
      </c>
      <c r="BK29" s="13">
        <f t="shared" si="27"/>
        <v>674</v>
      </c>
      <c r="BL29" s="14">
        <f t="shared" si="28"/>
        <v>662</v>
      </c>
      <c r="BM29" s="13">
        <f t="shared" si="29"/>
        <v>680</v>
      </c>
      <c r="BN29" s="13">
        <f t="shared" si="30"/>
        <v>674</v>
      </c>
      <c r="BO29" s="13">
        <f t="shared" si="31"/>
        <v>662</v>
      </c>
      <c r="BP29" s="16">
        <f t="shared" si="33"/>
        <v>15953</v>
      </c>
    </row>
    <row r="30" spans="2:68" x14ac:dyDescent="0.15">
      <c r="B30" s="15" t="s">
        <v>59</v>
      </c>
      <c r="C30" s="16">
        <v>287</v>
      </c>
      <c r="D30" s="16">
        <v>257</v>
      </c>
      <c r="E30" s="16">
        <v>254</v>
      </c>
      <c r="F30" s="16">
        <v>251</v>
      </c>
      <c r="G30" s="16">
        <v>278</v>
      </c>
      <c r="H30" s="16">
        <v>266</v>
      </c>
      <c r="I30" s="16">
        <v>275</v>
      </c>
      <c r="J30" s="16">
        <v>275</v>
      </c>
      <c r="K30" s="16">
        <v>396</v>
      </c>
      <c r="L30" s="16">
        <v>671</v>
      </c>
      <c r="M30" s="16">
        <v>674</v>
      </c>
      <c r="N30" s="16">
        <v>644</v>
      </c>
      <c r="O30" s="16">
        <v>674</v>
      </c>
      <c r="P30" s="16">
        <v>674</v>
      </c>
      <c r="Q30" s="16">
        <v>620</v>
      </c>
      <c r="R30" s="16">
        <v>317</v>
      </c>
      <c r="S30" s="16">
        <v>224</v>
      </c>
      <c r="T30" s="16">
        <v>299</v>
      </c>
      <c r="U30" s="16">
        <v>665</v>
      </c>
      <c r="V30" s="16">
        <v>665</v>
      </c>
      <c r="W30" s="16">
        <v>662</v>
      </c>
      <c r="X30" s="16">
        <v>668</v>
      </c>
      <c r="Y30" s="16">
        <v>599</v>
      </c>
      <c r="Z30" s="16">
        <v>665</v>
      </c>
      <c r="AA30" s="16">
        <v>665</v>
      </c>
      <c r="AB30" s="16">
        <v>674</v>
      </c>
      <c r="AC30" s="16">
        <v>674</v>
      </c>
      <c r="AD30" s="16">
        <v>665</v>
      </c>
      <c r="AE30" s="16">
        <v>677</v>
      </c>
      <c r="AF30" s="16">
        <v>677</v>
      </c>
      <c r="AG30" s="16">
        <v>659</v>
      </c>
      <c r="AH30" s="16">
        <f t="shared" si="32"/>
        <v>15951</v>
      </c>
      <c r="AJ30" s="12" t="str">
        <f t="shared" si="0"/>
        <v>10:30-11:00</v>
      </c>
      <c r="AK30" s="14">
        <f t="shared" si="1"/>
        <v>287</v>
      </c>
      <c r="AL30" s="14">
        <f t="shared" si="2"/>
        <v>257</v>
      </c>
      <c r="AM30" s="14">
        <f t="shared" si="3"/>
        <v>254</v>
      </c>
      <c r="AN30" s="14">
        <f t="shared" si="4"/>
        <v>251</v>
      </c>
      <c r="AO30" s="14">
        <f t="shared" si="5"/>
        <v>278</v>
      </c>
      <c r="AP30" s="13">
        <f t="shared" si="6"/>
        <v>266</v>
      </c>
      <c r="AQ30" s="14">
        <f t="shared" si="7"/>
        <v>275</v>
      </c>
      <c r="AR30" s="13">
        <f t="shared" si="8"/>
        <v>275</v>
      </c>
      <c r="AS30" s="13">
        <f t="shared" si="9"/>
        <v>396</v>
      </c>
      <c r="AT30" s="13">
        <f t="shared" si="10"/>
        <v>671</v>
      </c>
      <c r="AU30" s="13">
        <f t="shared" si="11"/>
        <v>674</v>
      </c>
      <c r="AV30" s="13">
        <f t="shared" si="12"/>
        <v>644</v>
      </c>
      <c r="AW30" s="13">
        <f t="shared" si="13"/>
        <v>674</v>
      </c>
      <c r="AX30" s="14">
        <f t="shared" si="14"/>
        <v>674</v>
      </c>
      <c r="AY30" s="13">
        <f t="shared" si="15"/>
        <v>620</v>
      </c>
      <c r="AZ30" s="13">
        <f t="shared" si="16"/>
        <v>317</v>
      </c>
      <c r="BA30" s="13">
        <f t="shared" si="17"/>
        <v>224</v>
      </c>
      <c r="BB30" s="13">
        <f t="shared" si="18"/>
        <v>299</v>
      </c>
      <c r="BC30" s="13">
        <f t="shared" si="19"/>
        <v>665</v>
      </c>
      <c r="BD30" s="13">
        <f t="shared" si="20"/>
        <v>665</v>
      </c>
      <c r="BE30" s="14">
        <f t="shared" si="21"/>
        <v>662</v>
      </c>
      <c r="BF30" s="13">
        <f t="shared" si="22"/>
        <v>668</v>
      </c>
      <c r="BG30" s="13">
        <f t="shared" si="23"/>
        <v>599</v>
      </c>
      <c r="BH30" s="13">
        <f t="shared" si="24"/>
        <v>665</v>
      </c>
      <c r="BI30" s="13">
        <f t="shared" si="25"/>
        <v>665</v>
      </c>
      <c r="BJ30" s="13">
        <f t="shared" si="26"/>
        <v>674</v>
      </c>
      <c r="BK30" s="13">
        <f t="shared" si="27"/>
        <v>674</v>
      </c>
      <c r="BL30" s="14">
        <f t="shared" si="28"/>
        <v>665</v>
      </c>
      <c r="BM30" s="13">
        <f t="shared" si="29"/>
        <v>677</v>
      </c>
      <c r="BN30" s="13">
        <f t="shared" si="30"/>
        <v>677</v>
      </c>
      <c r="BO30" s="13">
        <f t="shared" si="31"/>
        <v>659</v>
      </c>
      <c r="BP30" s="16">
        <f t="shared" si="33"/>
        <v>15951</v>
      </c>
    </row>
    <row r="31" spans="2:68" x14ac:dyDescent="0.15">
      <c r="B31" s="15" t="s">
        <v>60</v>
      </c>
      <c r="C31" s="16">
        <v>290</v>
      </c>
      <c r="D31" s="16">
        <v>287</v>
      </c>
      <c r="E31" s="16">
        <v>254</v>
      </c>
      <c r="F31" s="16">
        <v>248</v>
      </c>
      <c r="G31" s="16">
        <v>287</v>
      </c>
      <c r="H31" s="16">
        <v>293</v>
      </c>
      <c r="I31" s="16">
        <v>299</v>
      </c>
      <c r="J31" s="16">
        <v>272</v>
      </c>
      <c r="K31" s="16">
        <v>514</v>
      </c>
      <c r="L31" s="16">
        <v>674</v>
      </c>
      <c r="M31" s="16">
        <v>674</v>
      </c>
      <c r="N31" s="16">
        <v>680</v>
      </c>
      <c r="O31" s="16">
        <v>680</v>
      </c>
      <c r="P31" s="16">
        <v>680</v>
      </c>
      <c r="Q31" s="16">
        <v>638</v>
      </c>
      <c r="R31" s="16">
        <v>320</v>
      </c>
      <c r="S31" s="16">
        <v>239</v>
      </c>
      <c r="T31" s="16">
        <v>296</v>
      </c>
      <c r="U31" s="16">
        <v>674</v>
      </c>
      <c r="V31" s="16">
        <v>668</v>
      </c>
      <c r="W31" s="16">
        <v>659</v>
      </c>
      <c r="X31" s="16">
        <v>668</v>
      </c>
      <c r="Y31" s="16">
        <v>593</v>
      </c>
      <c r="Z31" s="16">
        <v>662</v>
      </c>
      <c r="AA31" s="16">
        <v>668</v>
      </c>
      <c r="AB31" s="16">
        <v>671</v>
      </c>
      <c r="AC31" s="16">
        <v>668</v>
      </c>
      <c r="AD31" s="16">
        <v>665</v>
      </c>
      <c r="AE31" s="16">
        <v>677</v>
      </c>
      <c r="AF31" s="16">
        <v>668</v>
      </c>
      <c r="AG31" s="16">
        <v>671</v>
      </c>
      <c r="AH31" s="16">
        <f t="shared" si="32"/>
        <v>16237</v>
      </c>
      <c r="AJ31" s="12" t="str">
        <f t="shared" si="0"/>
        <v>11:00-11:30</v>
      </c>
      <c r="AK31" s="14">
        <f t="shared" si="1"/>
        <v>290</v>
      </c>
      <c r="AL31" s="14">
        <f t="shared" si="2"/>
        <v>287</v>
      </c>
      <c r="AM31" s="14">
        <f t="shared" si="3"/>
        <v>254</v>
      </c>
      <c r="AN31" s="14">
        <f t="shared" si="4"/>
        <v>248</v>
      </c>
      <c r="AO31" s="14">
        <f t="shared" si="5"/>
        <v>287</v>
      </c>
      <c r="AP31" s="13">
        <f t="shared" si="6"/>
        <v>293</v>
      </c>
      <c r="AQ31" s="14">
        <f t="shared" si="7"/>
        <v>299</v>
      </c>
      <c r="AR31" s="13">
        <f t="shared" si="8"/>
        <v>272</v>
      </c>
      <c r="AS31" s="13">
        <f t="shared" si="9"/>
        <v>514</v>
      </c>
      <c r="AT31" s="13">
        <f t="shared" si="10"/>
        <v>674</v>
      </c>
      <c r="AU31" s="13">
        <f t="shared" si="11"/>
        <v>674</v>
      </c>
      <c r="AV31" s="13">
        <f t="shared" si="12"/>
        <v>680</v>
      </c>
      <c r="AW31" s="13">
        <f t="shared" si="13"/>
        <v>680</v>
      </c>
      <c r="AX31" s="14">
        <f t="shared" si="14"/>
        <v>680</v>
      </c>
      <c r="AY31" s="13">
        <f t="shared" si="15"/>
        <v>638</v>
      </c>
      <c r="AZ31" s="13">
        <f t="shared" si="16"/>
        <v>320</v>
      </c>
      <c r="BA31" s="13">
        <f t="shared" si="17"/>
        <v>239</v>
      </c>
      <c r="BB31" s="13">
        <f t="shared" si="18"/>
        <v>296</v>
      </c>
      <c r="BC31" s="13">
        <f t="shared" si="19"/>
        <v>674</v>
      </c>
      <c r="BD31" s="13">
        <f t="shared" si="20"/>
        <v>668</v>
      </c>
      <c r="BE31" s="14">
        <f t="shared" si="21"/>
        <v>659</v>
      </c>
      <c r="BF31" s="13">
        <f t="shared" si="22"/>
        <v>668</v>
      </c>
      <c r="BG31" s="13">
        <f t="shared" si="23"/>
        <v>593</v>
      </c>
      <c r="BH31" s="13">
        <f t="shared" si="24"/>
        <v>662</v>
      </c>
      <c r="BI31" s="13">
        <f t="shared" si="25"/>
        <v>668</v>
      </c>
      <c r="BJ31" s="13">
        <f t="shared" si="26"/>
        <v>671</v>
      </c>
      <c r="BK31" s="13">
        <f t="shared" si="27"/>
        <v>668</v>
      </c>
      <c r="BL31" s="14">
        <f t="shared" si="28"/>
        <v>665</v>
      </c>
      <c r="BM31" s="13">
        <f t="shared" si="29"/>
        <v>677</v>
      </c>
      <c r="BN31" s="13">
        <f t="shared" si="30"/>
        <v>668</v>
      </c>
      <c r="BO31" s="13">
        <f t="shared" si="31"/>
        <v>671</v>
      </c>
      <c r="BP31" s="16">
        <f t="shared" si="33"/>
        <v>16237</v>
      </c>
    </row>
    <row r="32" spans="2:68" x14ac:dyDescent="0.15">
      <c r="B32" s="15" t="s">
        <v>61</v>
      </c>
      <c r="C32" s="16">
        <v>299</v>
      </c>
      <c r="D32" s="16">
        <v>293</v>
      </c>
      <c r="E32" s="16">
        <v>263</v>
      </c>
      <c r="F32" s="16">
        <v>260</v>
      </c>
      <c r="G32" s="16">
        <v>275</v>
      </c>
      <c r="H32" s="16">
        <v>287</v>
      </c>
      <c r="I32" s="16">
        <v>257</v>
      </c>
      <c r="J32" s="16">
        <v>284</v>
      </c>
      <c r="K32" s="16">
        <v>547</v>
      </c>
      <c r="L32" s="16">
        <v>668</v>
      </c>
      <c r="M32" s="16">
        <v>674</v>
      </c>
      <c r="N32" s="16">
        <v>680</v>
      </c>
      <c r="O32" s="16">
        <v>668</v>
      </c>
      <c r="P32" s="16">
        <v>674</v>
      </c>
      <c r="Q32" s="16">
        <v>641</v>
      </c>
      <c r="R32" s="16">
        <v>330</v>
      </c>
      <c r="S32" s="16">
        <v>239</v>
      </c>
      <c r="T32" s="16">
        <v>281</v>
      </c>
      <c r="U32" s="16">
        <v>671</v>
      </c>
      <c r="V32" s="16">
        <v>668</v>
      </c>
      <c r="W32" s="16">
        <v>665</v>
      </c>
      <c r="X32" s="16">
        <v>665</v>
      </c>
      <c r="Y32" s="16">
        <v>608</v>
      </c>
      <c r="Z32" s="16">
        <v>662</v>
      </c>
      <c r="AA32" s="16">
        <v>668</v>
      </c>
      <c r="AB32" s="16">
        <v>671</v>
      </c>
      <c r="AC32" s="16">
        <v>671</v>
      </c>
      <c r="AD32" s="16">
        <v>665</v>
      </c>
      <c r="AE32" s="16">
        <v>674</v>
      </c>
      <c r="AF32" s="16">
        <v>674</v>
      </c>
      <c r="AG32" s="16">
        <v>665</v>
      </c>
      <c r="AH32" s="16">
        <f t="shared" si="32"/>
        <v>16247</v>
      </c>
      <c r="AJ32" s="12" t="str">
        <f t="shared" si="0"/>
        <v>11:30-12:00</v>
      </c>
      <c r="AK32" s="14">
        <f t="shared" si="1"/>
        <v>299</v>
      </c>
      <c r="AL32" s="14">
        <f t="shared" si="2"/>
        <v>293</v>
      </c>
      <c r="AM32" s="14">
        <f t="shared" si="3"/>
        <v>263</v>
      </c>
      <c r="AN32" s="14">
        <f t="shared" si="4"/>
        <v>260</v>
      </c>
      <c r="AO32" s="14">
        <f t="shared" si="5"/>
        <v>275</v>
      </c>
      <c r="AP32" s="13">
        <f t="shared" si="6"/>
        <v>287</v>
      </c>
      <c r="AQ32" s="14">
        <f t="shared" si="7"/>
        <v>257</v>
      </c>
      <c r="AR32" s="13">
        <f t="shared" si="8"/>
        <v>284</v>
      </c>
      <c r="AS32" s="13">
        <f t="shared" si="9"/>
        <v>547</v>
      </c>
      <c r="AT32" s="13">
        <f t="shared" si="10"/>
        <v>668</v>
      </c>
      <c r="AU32" s="13">
        <f t="shared" si="11"/>
        <v>674</v>
      </c>
      <c r="AV32" s="13">
        <f t="shared" si="12"/>
        <v>680</v>
      </c>
      <c r="AW32" s="13">
        <f t="shared" si="13"/>
        <v>668</v>
      </c>
      <c r="AX32" s="14">
        <f t="shared" si="14"/>
        <v>674</v>
      </c>
      <c r="AY32" s="13">
        <f t="shared" si="15"/>
        <v>641</v>
      </c>
      <c r="AZ32" s="13">
        <f t="shared" si="16"/>
        <v>330</v>
      </c>
      <c r="BA32" s="13">
        <f t="shared" si="17"/>
        <v>239</v>
      </c>
      <c r="BB32" s="13">
        <f t="shared" si="18"/>
        <v>281</v>
      </c>
      <c r="BC32" s="13">
        <f t="shared" si="19"/>
        <v>671</v>
      </c>
      <c r="BD32" s="13">
        <f t="shared" si="20"/>
        <v>668</v>
      </c>
      <c r="BE32" s="14">
        <f t="shared" si="21"/>
        <v>665</v>
      </c>
      <c r="BF32" s="13">
        <f t="shared" si="22"/>
        <v>665</v>
      </c>
      <c r="BG32" s="13">
        <f t="shared" si="23"/>
        <v>608</v>
      </c>
      <c r="BH32" s="13">
        <f t="shared" si="24"/>
        <v>662</v>
      </c>
      <c r="BI32" s="13">
        <f t="shared" si="25"/>
        <v>668</v>
      </c>
      <c r="BJ32" s="13">
        <f t="shared" si="26"/>
        <v>671</v>
      </c>
      <c r="BK32" s="13">
        <f t="shared" si="27"/>
        <v>671</v>
      </c>
      <c r="BL32" s="14">
        <f t="shared" si="28"/>
        <v>665</v>
      </c>
      <c r="BM32" s="13">
        <f t="shared" si="29"/>
        <v>674</v>
      </c>
      <c r="BN32" s="13">
        <f t="shared" si="30"/>
        <v>674</v>
      </c>
      <c r="BO32" s="13">
        <f t="shared" si="31"/>
        <v>665</v>
      </c>
      <c r="BP32" s="16">
        <f t="shared" si="33"/>
        <v>16247</v>
      </c>
    </row>
    <row r="33" spans="2:68" x14ac:dyDescent="0.15">
      <c r="B33" s="15" t="s">
        <v>62</v>
      </c>
      <c r="C33" s="16">
        <v>311</v>
      </c>
      <c r="D33" s="16">
        <v>275</v>
      </c>
      <c r="E33" s="16">
        <v>236</v>
      </c>
      <c r="F33" s="16">
        <v>242</v>
      </c>
      <c r="G33" s="16">
        <v>269</v>
      </c>
      <c r="H33" s="16">
        <v>272</v>
      </c>
      <c r="I33" s="16">
        <v>284</v>
      </c>
      <c r="J33" s="16">
        <v>272</v>
      </c>
      <c r="K33" s="16">
        <v>547</v>
      </c>
      <c r="L33" s="16">
        <v>671</v>
      </c>
      <c r="M33" s="16">
        <v>680</v>
      </c>
      <c r="N33" s="16">
        <v>683</v>
      </c>
      <c r="O33" s="16">
        <v>680</v>
      </c>
      <c r="P33" s="16">
        <v>674</v>
      </c>
      <c r="Q33" s="16">
        <v>638</v>
      </c>
      <c r="R33" s="16">
        <v>302</v>
      </c>
      <c r="S33" s="16">
        <v>281</v>
      </c>
      <c r="T33" s="16">
        <v>302</v>
      </c>
      <c r="U33" s="16">
        <v>680</v>
      </c>
      <c r="V33" s="16">
        <v>665</v>
      </c>
      <c r="W33" s="16">
        <v>665</v>
      </c>
      <c r="X33" s="16">
        <v>668</v>
      </c>
      <c r="Y33" s="16">
        <v>644</v>
      </c>
      <c r="Z33" s="16">
        <v>662</v>
      </c>
      <c r="AA33" s="16">
        <v>671</v>
      </c>
      <c r="AB33" s="16">
        <v>677</v>
      </c>
      <c r="AC33" s="16">
        <v>671</v>
      </c>
      <c r="AD33" s="16">
        <v>665</v>
      </c>
      <c r="AE33" s="16">
        <v>677</v>
      </c>
      <c r="AF33" s="16">
        <v>677</v>
      </c>
      <c r="AG33" s="16">
        <v>671</v>
      </c>
      <c r="AH33" s="16">
        <f t="shared" si="32"/>
        <v>16312</v>
      </c>
      <c r="AJ33" s="12" t="str">
        <f t="shared" si="0"/>
        <v>12:00-12:30</v>
      </c>
      <c r="AK33" s="14">
        <f t="shared" si="1"/>
        <v>311</v>
      </c>
      <c r="AL33" s="14">
        <f t="shared" si="2"/>
        <v>275</v>
      </c>
      <c r="AM33" s="14">
        <f t="shared" si="3"/>
        <v>236</v>
      </c>
      <c r="AN33" s="14">
        <f t="shared" si="4"/>
        <v>242</v>
      </c>
      <c r="AO33" s="14">
        <f t="shared" si="5"/>
        <v>269</v>
      </c>
      <c r="AP33" s="13">
        <f t="shared" si="6"/>
        <v>272</v>
      </c>
      <c r="AQ33" s="14">
        <f t="shared" si="7"/>
        <v>284</v>
      </c>
      <c r="AR33" s="13">
        <f t="shared" si="8"/>
        <v>272</v>
      </c>
      <c r="AS33" s="13">
        <f t="shared" si="9"/>
        <v>547</v>
      </c>
      <c r="AT33" s="13">
        <f t="shared" si="10"/>
        <v>671</v>
      </c>
      <c r="AU33" s="13">
        <f t="shared" si="11"/>
        <v>680</v>
      </c>
      <c r="AV33" s="13">
        <f t="shared" si="12"/>
        <v>683</v>
      </c>
      <c r="AW33" s="13">
        <f t="shared" si="13"/>
        <v>680</v>
      </c>
      <c r="AX33" s="14">
        <f t="shared" si="14"/>
        <v>674</v>
      </c>
      <c r="AY33" s="13">
        <f t="shared" si="15"/>
        <v>638</v>
      </c>
      <c r="AZ33" s="13">
        <f t="shared" si="16"/>
        <v>302</v>
      </c>
      <c r="BA33" s="13">
        <f t="shared" si="17"/>
        <v>281</v>
      </c>
      <c r="BB33" s="13">
        <f t="shared" si="18"/>
        <v>302</v>
      </c>
      <c r="BC33" s="13">
        <f t="shared" si="19"/>
        <v>680</v>
      </c>
      <c r="BD33" s="13">
        <f t="shared" si="20"/>
        <v>665</v>
      </c>
      <c r="BE33" s="14">
        <f t="shared" si="21"/>
        <v>665</v>
      </c>
      <c r="BF33" s="13">
        <f t="shared" si="22"/>
        <v>668</v>
      </c>
      <c r="BG33" s="13">
        <f t="shared" si="23"/>
        <v>644</v>
      </c>
      <c r="BH33" s="13">
        <f t="shared" si="24"/>
        <v>662</v>
      </c>
      <c r="BI33" s="13">
        <f t="shared" si="25"/>
        <v>671</v>
      </c>
      <c r="BJ33" s="13">
        <f t="shared" si="26"/>
        <v>677</v>
      </c>
      <c r="BK33" s="13">
        <f t="shared" si="27"/>
        <v>671</v>
      </c>
      <c r="BL33" s="14">
        <f t="shared" si="28"/>
        <v>665</v>
      </c>
      <c r="BM33" s="13">
        <f t="shared" si="29"/>
        <v>677</v>
      </c>
      <c r="BN33" s="13">
        <f t="shared" si="30"/>
        <v>677</v>
      </c>
      <c r="BO33" s="13">
        <f t="shared" si="31"/>
        <v>671</v>
      </c>
      <c r="BP33" s="16">
        <f t="shared" si="33"/>
        <v>16312</v>
      </c>
    </row>
    <row r="34" spans="2:68" x14ac:dyDescent="0.15">
      <c r="B34" s="19" t="s">
        <v>63</v>
      </c>
      <c r="C34" s="20">
        <v>293</v>
      </c>
      <c r="D34" s="20">
        <v>257</v>
      </c>
      <c r="E34" s="20">
        <v>242</v>
      </c>
      <c r="F34" s="20">
        <v>251</v>
      </c>
      <c r="G34" s="20">
        <v>275</v>
      </c>
      <c r="H34" s="20">
        <v>287</v>
      </c>
      <c r="I34" s="20">
        <v>266</v>
      </c>
      <c r="J34" s="20">
        <v>236</v>
      </c>
      <c r="K34" s="20">
        <v>587</v>
      </c>
      <c r="L34" s="20">
        <v>671</v>
      </c>
      <c r="M34" s="20">
        <v>680</v>
      </c>
      <c r="N34" s="20">
        <v>683</v>
      </c>
      <c r="O34" s="20">
        <v>680</v>
      </c>
      <c r="P34" s="20">
        <v>674</v>
      </c>
      <c r="Q34" s="20">
        <v>680</v>
      </c>
      <c r="R34" s="20">
        <v>299</v>
      </c>
      <c r="S34" s="20">
        <v>272</v>
      </c>
      <c r="T34" s="20">
        <v>269</v>
      </c>
      <c r="U34" s="20">
        <v>680</v>
      </c>
      <c r="V34" s="20">
        <v>662</v>
      </c>
      <c r="W34" s="20">
        <v>662</v>
      </c>
      <c r="X34" s="20">
        <v>668</v>
      </c>
      <c r="Y34" s="20">
        <v>662</v>
      </c>
      <c r="Z34" s="20">
        <v>662</v>
      </c>
      <c r="AA34" s="20">
        <v>668</v>
      </c>
      <c r="AB34" s="20">
        <v>668</v>
      </c>
      <c r="AC34" s="20">
        <v>668</v>
      </c>
      <c r="AD34" s="20">
        <v>665</v>
      </c>
      <c r="AE34" s="20">
        <v>677</v>
      </c>
      <c r="AF34" s="20">
        <v>683</v>
      </c>
      <c r="AG34" s="20">
        <v>671</v>
      </c>
      <c r="AH34" s="20">
        <f t="shared" si="32"/>
        <v>16298</v>
      </c>
      <c r="AJ34" s="12" t="str">
        <f t="shared" si="0"/>
        <v>12:30-13:00</v>
      </c>
      <c r="AK34" s="14">
        <f t="shared" si="1"/>
        <v>293</v>
      </c>
      <c r="AL34" s="14">
        <f t="shared" si="2"/>
        <v>257</v>
      </c>
      <c r="AM34" s="14">
        <f t="shared" si="3"/>
        <v>242</v>
      </c>
      <c r="AN34" s="14">
        <f t="shared" si="4"/>
        <v>251</v>
      </c>
      <c r="AO34" s="14">
        <f t="shared" si="5"/>
        <v>275</v>
      </c>
      <c r="AP34" s="13">
        <f t="shared" si="6"/>
        <v>287</v>
      </c>
      <c r="AQ34" s="14">
        <f t="shared" si="7"/>
        <v>266</v>
      </c>
      <c r="AR34" s="13">
        <f t="shared" si="8"/>
        <v>236</v>
      </c>
      <c r="AS34" s="13">
        <f t="shared" si="9"/>
        <v>587</v>
      </c>
      <c r="AT34" s="13">
        <f t="shared" si="10"/>
        <v>671</v>
      </c>
      <c r="AU34" s="13">
        <f t="shared" si="11"/>
        <v>680</v>
      </c>
      <c r="AV34" s="13">
        <f t="shared" si="12"/>
        <v>683</v>
      </c>
      <c r="AW34" s="13">
        <f t="shared" si="13"/>
        <v>680</v>
      </c>
      <c r="AX34" s="14">
        <f t="shared" si="14"/>
        <v>674</v>
      </c>
      <c r="AY34" s="13">
        <f t="shared" si="15"/>
        <v>680</v>
      </c>
      <c r="AZ34" s="13">
        <f t="shared" si="16"/>
        <v>299</v>
      </c>
      <c r="BA34" s="13">
        <f t="shared" si="17"/>
        <v>272</v>
      </c>
      <c r="BB34" s="13">
        <f t="shared" si="18"/>
        <v>269</v>
      </c>
      <c r="BC34" s="13">
        <f t="shared" si="19"/>
        <v>680</v>
      </c>
      <c r="BD34" s="13">
        <f t="shared" si="20"/>
        <v>662</v>
      </c>
      <c r="BE34" s="14">
        <f t="shared" si="21"/>
        <v>662</v>
      </c>
      <c r="BF34" s="13">
        <f t="shared" si="22"/>
        <v>668</v>
      </c>
      <c r="BG34" s="13">
        <f t="shared" si="23"/>
        <v>662</v>
      </c>
      <c r="BH34" s="13">
        <f t="shared" si="24"/>
        <v>662</v>
      </c>
      <c r="BI34" s="13">
        <f t="shared" si="25"/>
        <v>668</v>
      </c>
      <c r="BJ34" s="13">
        <f t="shared" si="26"/>
        <v>668</v>
      </c>
      <c r="BK34" s="13">
        <f t="shared" si="27"/>
        <v>668</v>
      </c>
      <c r="BL34" s="14">
        <f t="shared" si="28"/>
        <v>665</v>
      </c>
      <c r="BM34" s="13">
        <f t="shared" si="29"/>
        <v>677</v>
      </c>
      <c r="BN34" s="13">
        <f t="shared" si="30"/>
        <v>683</v>
      </c>
      <c r="BO34" s="13">
        <f t="shared" si="31"/>
        <v>671</v>
      </c>
      <c r="BP34" s="20">
        <f t="shared" si="33"/>
        <v>16298</v>
      </c>
    </row>
    <row r="35" spans="2:68" x14ac:dyDescent="0.15">
      <c r="B35" s="12" t="s">
        <v>64</v>
      </c>
      <c r="C35" s="13">
        <v>305</v>
      </c>
      <c r="D35" s="13">
        <v>287</v>
      </c>
      <c r="E35" s="13">
        <v>260</v>
      </c>
      <c r="F35" s="13">
        <v>248</v>
      </c>
      <c r="G35" s="13">
        <v>278</v>
      </c>
      <c r="H35" s="13">
        <v>284</v>
      </c>
      <c r="I35" s="13">
        <v>266</v>
      </c>
      <c r="J35" s="13">
        <v>275</v>
      </c>
      <c r="K35" s="13">
        <v>644</v>
      </c>
      <c r="L35" s="13">
        <v>674</v>
      </c>
      <c r="M35" s="13">
        <v>677</v>
      </c>
      <c r="N35" s="13">
        <v>683</v>
      </c>
      <c r="O35" s="13">
        <v>680</v>
      </c>
      <c r="P35" s="13">
        <v>674</v>
      </c>
      <c r="Q35" s="13">
        <v>674</v>
      </c>
      <c r="R35" s="13">
        <v>272</v>
      </c>
      <c r="S35" s="13">
        <v>284</v>
      </c>
      <c r="T35" s="13">
        <v>444</v>
      </c>
      <c r="U35" s="13">
        <v>650</v>
      </c>
      <c r="V35" s="13">
        <v>665</v>
      </c>
      <c r="W35" s="13">
        <v>668</v>
      </c>
      <c r="X35" s="13">
        <v>665</v>
      </c>
      <c r="Y35" s="13">
        <v>665</v>
      </c>
      <c r="Z35" s="13">
        <v>662</v>
      </c>
      <c r="AA35" s="13">
        <v>668</v>
      </c>
      <c r="AB35" s="13">
        <v>668</v>
      </c>
      <c r="AC35" s="13">
        <v>662</v>
      </c>
      <c r="AD35" s="13">
        <v>656</v>
      </c>
      <c r="AE35" s="13">
        <v>677</v>
      </c>
      <c r="AF35" s="13">
        <v>671</v>
      </c>
      <c r="AG35" s="13">
        <v>665</v>
      </c>
      <c r="AH35" s="13">
        <f t="shared" si="32"/>
        <v>16551</v>
      </c>
      <c r="AJ35" s="12" t="str">
        <f t="shared" si="0"/>
        <v>13:00-13:30</v>
      </c>
      <c r="AK35" s="14">
        <f t="shared" si="1"/>
        <v>305</v>
      </c>
      <c r="AL35" s="14">
        <f t="shared" si="2"/>
        <v>287</v>
      </c>
      <c r="AM35" s="14">
        <f t="shared" si="3"/>
        <v>260</v>
      </c>
      <c r="AN35" s="14">
        <f t="shared" si="4"/>
        <v>248</v>
      </c>
      <c r="AO35" s="14">
        <f t="shared" si="5"/>
        <v>278</v>
      </c>
      <c r="AP35" s="13">
        <f t="shared" si="6"/>
        <v>284</v>
      </c>
      <c r="AQ35" s="14">
        <f t="shared" si="7"/>
        <v>266</v>
      </c>
      <c r="AR35" s="13">
        <f t="shared" si="8"/>
        <v>275</v>
      </c>
      <c r="AS35" s="13">
        <f t="shared" si="9"/>
        <v>644</v>
      </c>
      <c r="AT35" s="13">
        <f t="shared" si="10"/>
        <v>674</v>
      </c>
      <c r="AU35" s="13">
        <f t="shared" si="11"/>
        <v>677</v>
      </c>
      <c r="AV35" s="13">
        <f t="shared" si="12"/>
        <v>683</v>
      </c>
      <c r="AW35" s="13">
        <f t="shared" si="13"/>
        <v>680</v>
      </c>
      <c r="AX35" s="14">
        <f t="shared" si="14"/>
        <v>674</v>
      </c>
      <c r="AY35" s="13">
        <f t="shared" si="15"/>
        <v>674</v>
      </c>
      <c r="AZ35" s="13">
        <f t="shared" si="16"/>
        <v>272</v>
      </c>
      <c r="BA35" s="13">
        <f t="shared" si="17"/>
        <v>284</v>
      </c>
      <c r="BB35" s="13">
        <f t="shared" si="18"/>
        <v>444</v>
      </c>
      <c r="BC35" s="13">
        <f t="shared" si="19"/>
        <v>650</v>
      </c>
      <c r="BD35" s="13">
        <f t="shared" si="20"/>
        <v>665</v>
      </c>
      <c r="BE35" s="14">
        <f t="shared" si="21"/>
        <v>668</v>
      </c>
      <c r="BF35" s="13">
        <f t="shared" si="22"/>
        <v>665</v>
      </c>
      <c r="BG35" s="13">
        <f t="shared" si="23"/>
        <v>665</v>
      </c>
      <c r="BH35" s="13">
        <f t="shared" si="24"/>
        <v>662</v>
      </c>
      <c r="BI35" s="13">
        <f t="shared" si="25"/>
        <v>668</v>
      </c>
      <c r="BJ35" s="13">
        <f t="shared" si="26"/>
        <v>668</v>
      </c>
      <c r="BK35" s="13">
        <f t="shared" si="27"/>
        <v>662</v>
      </c>
      <c r="BL35" s="14">
        <f t="shared" si="28"/>
        <v>656</v>
      </c>
      <c r="BM35" s="13">
        <f t="shared" si="29"/>
        <v>677</v>
      </c>
      <c r="BN35" s="13">
        <f t="shared" si="30"/>
        <v>671</v>
      </c>
      <c r="BO35" s="13">
        <f t="shared" si="31"/>
        <v>665</v>
      </c>
      <c r="BP35" s="13">
        <f t="shared" si="33"/>
        <v>16551</v>
      </c>
    </row>
    <row r="36" spans="2:68" x14ac:dyDescent="0.15">
      <c r="B36" s="15" t="s">
        <v>65</v>
      </c>
      <c r="C36" s="16">
        <v>317</v>
      </c>
      <c r="D36" s="16">
        <v>299</v>
      </c>
      <c r="E36" s="16">
        <v>248</v>
      </c>
      <c r="F36" s="16">
        <v>227</v>
      </c>
      <c r="G36" s="16">
        <v>287</v>
      </c>
      <c r="H36" s="16">
        <v>290</v>
      </c>
      <c r="I36" s="16">
        <v>275</v>
      </c>
      <c r="J36" s="16">
        <v>266</v>
      </c>
      <c r="K36" s="16">
        <v>674</v>
      </c>
      <c r="L36" s="16">
        <v>668</v>
      </c>
      <c r="M36" s="16">
        <v>671</v>
      </c>
      <c r="N36" s="16">
        <v>677</v>
      </c>
      <c r="O36" s="16">
        <v>674</v>
      </c>
      <c r="P36" s="16">
        <v>662</v>
      </c>
      <c r="Q36" s="16">
        <v>674</v>
      </c>
      <c r="R36" s="16">
        <v>281</v>
      </c>
      <c r="S36" s="16">
        <v>272</v>
      </c>
      <c r="T36" s="16">
        <v>526</v>
      </c>
      <c r="U36" s="16">
        <v>671</v>
      </c>
      <c r="V36" s="16">
        <v>662</v>
      </c>
      <c r="W36" s="16">
        <v>665</v>
      </c>
      <c r="X36" s="16">
        <v>656</v>
      </c>
      <c r="Y36" s="16">
        <v>662</v>
      </c>
      <c r="Z36" s="16">
        <v>659</v>
      </c>
      <c r="AA36" s="16">
        <v>662</v>
      </c>
      <c r="AB36" s="16">
        <v>668</v>
      </c>
      <c r="AC36" s="16">
        <v>668</v>
      </c>
      <c r="AD36" s="16">
        <v>656</v>
      </c>
      <c r="AE36" s="16">
        <v>668</v>
      </c>
      <c r="AF36" s="16">
        <v>668</v>
      </c>
      <c r="AG36" s="16">
        <v>662</v>
      </c>
      <c r="AH36" s="16">
        <f t="shared" si="32"/>
        <v>16615</v>
      </c>
      <c r="AJ36" s="12" t="str">
        <f t="shared" si="0"/>
        <v>13:30-14:00</v>
      </c>
      <c r="AK36" s="14">
        <f t="shared" si="1"/>
        <v>317</v>
      </c>
      <c r="AL36" s="14">
        <f t="shared" si="2"/>
        <v>299</v>
      </c>
      <c r="AM36" s="14">
        <f t="shared" si="3"/>
        <v>248</v>
      </c>
      <c r="AN36" s="14">
        <f t="shared" si="4"/>
        <v>227</v>
      </c>
      <c r="AO36" s="14">
        <f t="shared" si="5"/>
        <v>287</v>
      </c>
      <c r="AP36" s="13">
        <f t="shared" si="6"/>
        <v>290</v>
      </c>
      <c r="AQ36" s="14">
        <f t="shared" si="7"/>
        <v>275</v>
      </c>
      <c r="AR36" s="13">
        <f t="shared" si="8"/>
        <v>266</v>
      </c>
      <c r="AS36" s="13">
        <f t="shared" si="9"/>
        <v>674</v>
      </c>
      <c r="AT36" s="13">
        <f t="shared" si="10"/>
        <v>668</v>
      </c>
      <c r="AU36" s="13">
        <f t="shared" si="11"/>
        <v>671</v>
      </c>
      <c r="AV36" s="13">
        <f t="shared" si="12"/>
        <v>677</v>
      </c>
      <c r="AW36" s="13">
        <f t="shared" si="13"/>
        <v>674</v>
      </c>
      <c r="AX36" s="14">
        <f t="shared" si="14"/>
        <v>662</v>
      </c>
      <c r="AY36" s="13">
        <f t="shared" si="15"/>
        <v>674</v>
      </c>
      <c r="AZ36" s="13">
        <f t="shared" si="16"/>
        <v>281</v>
      </c>
      <c r="BA36" s="13">
        <f t="shared" si="17"/>
        <v>272</v>
      </c>
      <c r="BB36" s="13">
        <f t="shared" si="18"/>
        <v>526</v>
      </c>
      <c r="BC36" s="13">
        <f t="shared" si="19"/>
        <v>671</v>
      </c>
      <c r="BD36" s="13">
        <f t="shared" si="20"/>
        <v>662</v>
      </c>
      <c r="BE36" s="14">
        <f t="shared" si="21"/>
        <v>665</v>
      </c>
      <c r="BF36" s="13">
        <f t="shared" si="22"/>
        <v>656</v>
      </c>
      <c r="BG36" s="13">
        <f t="shared" si="23"/>
        <v>662</v>
      </c>
      <c r="BH36" s="13">
        <f t="shared" si="24"/>
        <v>659</v>
      </c>
      <c r="BI36" s="13">
        <f t="shared" si="25"/>
        <v>662</v>
      </c>
      <c r="BJ36" s="13">
        <f t="shared" si="26"/>
        <v>668</v>
      </c>
      <c r="BK36" s="13">
        <f t="shared" si="27"/>
        <v>668</v>
      </c>
      <c r="BL36" s="14">
        <f t="shared" si="28"/>
        <v>656</v>
      </c>
      <c r="BM36" s="13">
        <f t="shared" si="29"/>
        <v>668</v>
      </c>
      <c r="BN36" s="13">
        <f t="shared" si="30"/>
        <v>668</v>
      </c>
      <c r="BO36" s="13">
        <f t="shared" si="31"/>
        <v>662</v>
      </c>
      <c r="BP36" s="16">
        <f t="shared" si="33"/>
        <v>16615</v>
      </c>
    </row>
    <row r="37" spans="2:68" x14ac:dyDescent="0.15">
      <c r="B37" s="15" t="s">
        <v>66</v>
      </c>
      <c r="C37" s="16">
        <v>302</v>
      </c>
      <c r="D37" s="16">
        <v>275</v>
      </c>
      <c r="E37" s="16">
        <v>245</v>
      </c>
      <c r="F37" s="16">
        <v>293</v>
      </c>
      <c r="G37" s="16">
        <v>299</v>
      </c>
      <c r="H37" s="16">
        <v>257</v>
      </c>
      <c r="I37" s="16">
        <v>275</v>
      </c>
      <c r="J37" s="16">
        <v>281</v>
      </c>
      <c r="K37" s="16">
        <v>671</v>
      </c>
      <c r="L37" s="16">
        <v>671</v>
      </c>
      <c r="M37" s="16">
        <v>674</v>
      </c>
      <c r="N37" s="16">
        <v>680</v>
      </c>
      <c r="O37" s="16">
        <v>674</v>
      </c>
      <c r="P37" s="16">
        <v>671</v>
      </c>
      <c r="Q37" s="16">
        <v>674</v>
      </c>
      <c r="R37" s="16">
        <v>272</v>
      </c>
      <c r="S37" s="16">
        <v>281</v>
      </c>
      <c r="T37" s="16">
        <v>644</v>
      </c>
      <c r="U37" s="16">
        <v>671</v>
      </c>
      <c r="V37" s="16">
        <v>662</v>
      </c>
      <c r="W37" s="16">
        <v>665</v>
      </c>
      <c r="X37" s="16">
        <v>659</v>
      </c>
      <c r="Y37" s="16">
        <v>665</v>
      </c>
      <c r="Z37" s="16">
        <v>659</v>
      </c>
      <c r="AA37" s="16">
        <v>668</v>
      </c>
      <c r="AB37" s="16">
        <v>668</v>
      </c>
      <c r="AC37" s="16">
        <v>665</v>
      </c>
      <c r="AD37" s="16">
        <v>668</v>
      </c>
      <c r="AE37" s="16">
        <v>659</v>
      </c>
      <c r="AF37" s="16">
        <v>674</v>
      </c>
      <c r="AG37" s="16">
        <v>671</v>
      </c>
      <c r="AH37" s="16">
        <f t="shared" si="32"/>
        <v>16793</v>
      </c>
      <c r="AJ37" s="12" t="str">
        <f t="shared" si="0"/>
        <v>14:00-14:30</v>
      </c>
      <c r="AK37" s="14">
        <f t="shared" si="1"/>
        <v>302</v>
      </c>
      <c r="AL37" s="14">
        <f t="shared" si="2"/>
        <v>275</v>
      </c>
      <c r="AM37" s="14">
        <f t="shared" si="3"/>
        <v>245</v>
      </c>
      <c r="AN37" s="14">
        <f t="shared" si="4"/>
        <v>293</v>
      </c>
      <c r="AO37" s="14">
        <f t="shared" si="5"/>
        <v>299</v>
      </c>
      <c r="AP37" s="13">
        <f t="shared" si="6"/>
        <v>257</v>
      </c>
      <c r="AQ37" s="14">
        <f t="shared" si="7"/>
        <v>275</v>
      </c>
      <c r="AR37" s="13">
        <f t="shared" si="8"/>
        <v>281</v>
      </c>
      <c r="AS37" s="13">
        <f t="shared" si="9"/>
        <v>671</v>
      </c>
      <c r="AT37" s="13">
        <f t="shared" si="10"/>
        <v>671</v>
      </c>
      <c r="AU37" s="13">
        <f t="shared" si="11"/>
        <v>674</v>
      </c>
      <c r="AV37" s="13">
        <f t="shared" si="12"/>
        <v>680</v>
      </c>
      <c r="AW37" s="13">
        <f t="shared" si="13"/>
        <v>674</v>
      </c>
      <c r="AX37" s="14">
        <f t="shared" si="14"/>
        <v>671</v>
      </c>
      <c r="AY37" s="13">
        <f t="shared" si="15"/>
        <v>674</v>
      </c>
      <c r="AZ37" s="13">
        <f t="shared" si="16"/>
        <v>272</v>
      </c>
      <c r="BA37" s="13">
        <f t="shared" si="17"/>
        <v>281</v>
      </c>
      <c r="BB37" s="13">
        <f t="shared" si="18"/>
        <v>644</v>
      </c>
      <c r="BC37" s="13">
        <f t="shared" si="19"/>
        <v>671</v>
      </c>
      <c r="BD37" s="13">
        <f t="shared" si="20"/>
        <v>662</v>
      </c>
      <c r="BE37" s="14">
        <f t="shared" si="21"/>
        <v>665</v>
      </c>
      <c r="BF37" s="13">
        <f t="shared" si="22"/>
        <v>659</v>
      </c>
      <c r="BG37" s="13">
        <f t="shared" si="23"/>
        <v>665</v>
      </c>
      <c r="BH37" s="13">
        <f t="shared" si="24"/>
        <v>659</v>
      </c>
      <c r="BI37" s="13">
        <f t="shared" si="25"/>
        <v>668</v>
      </c>
      <c r="BJ37" s="13">
        <f t="shared" si="26"/>
        <v>668</v>
      </c>
      <c r="BK37" s="13">
        <f t="shared" si="27"/>
        <v>665</v>
      </c>
      <c r="BL37" s="14">
        <f t="shared" si="28"/>
        <v>668</v>
      </c>
      <c r="BM37" s="13">
        <f t="shared" si="29"/>
        <v>659</v>
      </c>
      <c r="BN37" s="13">
        <f t="shared" si="30"/>
        <v>674</v>
      </c>
      <c r="BO37" s="13">
        <f t="shared" si="31"/>
        <v>671</v>
      </c>
      <c r="BP37" s="16">
        <f t="shared" si="33"/>
        <v>16793</v>
      </c>
    </row>
    <row r="38" spans="2:68" x14ac:dyDescent="0.15">
      <c r="B38" s="15" t="s">
        <v>67</v>
      </c>
      <c r="C38" s="16">
        <v>290</v>
      </c>
      <c r="D38" s="16">
        <v>266</v>
      </c>
      <c r="E38" s="16">
        <v>251</v>
      </c>
      <c r="F38" s="16">
        <v>245</v>
      </c>
      <c r="G38" s="16">
        <v>251</v>
      </c>
      <c r="H38" s="16">
        <v>278</v>
      </c>
      <c r="I38" s="16">
        <v>260</v>
      </c>
      <c r="J38" s="16">
        <v>278</v>
      </c>
      <c r="K38" s="16">
        <v>668</v>
      </c>
      <c r="L38" s="16">
        <v>668</v>
      </c>
      <c r="M38" s="16">
        <v>668</v>
      </c>
      <c r="N38" s="16">
        <v>680</v>
      </c>
      <c r="O38" s="16">
        <v>674</v>
      </c>
      <c r="P38" s="16">
        <v>671</v>
      </c>
      <c r="Q38" s="16">
        <v>674</v>
      </c>
      <c r="R38" s="16">
        <v>269</v>
      </c>
      <c r="S38" s="16">
        <v>275</v>
      </c>
      <c r="T38" s="16">
        <v>668</v>
      </c>
      <c r="U38" s="16">
        <v>671</v>
      </c>
      <c r="V38" s="16">
        <v>665</v>
      </c>
      <c r="W38" s="16">
        <v>665</v>
      </c>
      <c r="X38" s="16">
        <v>659</v>
      </c>
      <c r="Y38" s="16">
        <v>668</v>
      </c>
      <c r="Z38" s="16">
        <v>653</v>
      </c>
      <c r="AA38" s="16">
        <v>668</v>
      </c>
      <c r="AB38" s="16">
        <v>671</v>
      </c>
      <c r="AC38" s="16">
        <v>668</v>
      </c>
      <c r="AD38" s="16">
        <v>662</v>
      </c>
      <c r="AE38" s="16">
        <v>668</v>
      </c>
      <c r="AF38" s="16">
        <v>668</v>
      </c>
      <c r="AG38" s="16">
        <v>665</v>
      </c>
      <c r="AH38" s="16">
        <f t="shared" si="32"/>
        <v>16685</v>
      </c>
      <c r="AJ38" s="12" t="str">
        <f t="shared" si="0"/>
        <v>14:30-15:00</v>
      </c>
      <c r="AK38" s="14">
        <f t="shared" si="1"/>
        <v>290</v>
      </c>
      <c r="AL38" s="14">
        <f t="shared" si="2"/>
        <v>266</v>
      </c>
      <c r="AM38" s="14">
        <f t="shared" si="3"/>
        <v>251</v>
      </c>
      <c r="AN38" s="14">
        <f t="shared" si="4"/>
        <v>245</v>
      </c>
      <c r="AO38" s="14">
        <f t="shared" si="5"/>
        <v>251</v>
      </c>
      <c r="AP38" s="13">
        <f t="shared" si="6"/>
        <v>278</v>
      </c>
      <c r="AQ38" s="14">
        <f t="shared" si="7"/>
        <v>260</v>
      </c>
      <c r="AR38" s="13">
        <f t="shared" si="8"/>
        <v>278</v>
      </c>
      <c r="AS38" s="13">
        <f t="shared" si="9"/>
        <v>668</v>
      </c>
      <c r="AT38" s="13">
        <f t="shared" si="10"/>
        <v>668</v>
      </c>
      <c r="AU38" s="13">
        <f t="shared" si="11"/>
        <v>668</v>
      </c>
      <c r="AV38" s="13">
        <f t="shared" si="12"/>
        <v>680</v>
      </c>
      <c r="AW38" s="13">
        <f t="shared" si="13"/>
        <v>674</v>
      </c>
      <c r="AX38" s="14">
        <f t="shared" si="14"/>
        <v>671</v>
      </c>
      <c r="AY38" s="13">
        <f t="shared" si="15"/>
        <v>674</v>
      </c>
      <c r="AZ38" s="13">
        <f t="shared" si="16"/>
        <v>269</v>
      </c>
      <c r="BA38" s="13">
        <f t="shared" si="17"/>
        <v>275</v>
      </c>
      <c r="BB38" s="13">
        <f t="shared" si="18"/>
        <v>668</v>
      </c>
      <c r="BC38" s="13">
        <f t="shared" si="19"/>
        <v>671</v>
      </c>
      <c r="BD38" s="13">
        <f t="shared" si="20"/>
        <v>665</v>
      </c>
      <c r="BE38" s="14">
        <f t="shared" si="21"/>
        <v>665</v>
      </c>
      <c r="BF38" s="13">
        <f t="shared" si="22"/>
        <v>659</v>
      </c>
      <c r="BG38" s="13">
        <f t="shared" si="23"/>
        <v>668</v>
      </c>
      <c r="BH38" s="13">
        <f t="shared" si="24"/>
        <v>653</v>
      </c>
      <c r="BI38" s="13">
        <f t="shared" si="25"/>
        <v>668</v>
      </c>
      <c r="BJ38" s="13">
        <f t="shared" si="26"/>
        <v>671</v>
      </c>
      <c r="BK38" s="13">
        <f t="shared" si="27"/>
        <v>668</v>
      </c>
      <c r="BL38" s="14">
        <f t="shared" si="28"/>
        <v>662</v>
      </c>
      <c r="BM38" s="13">
        <f t="shared" si="29"/>
        <v>668</v>
      </c>
      <c r="BN38" s="13">
        <f t="shared" si="30"/>
        <v>668</v>
      </c>
      <c r="BO38" s="13">
        <f t="shared" si="31"/>
        <v>665</v>
      </c>
      <c r="BP38" s="16">
        <f t="shared" si="33"/>
        <v>16685</v>
      </c>
    </row>
    <row r="39" spans="2:68" x14ac:dyDescent="0.15">
      <c r="B39" s="15" t="s">
        <v>68</v>
      </c>
      <c r="C39" s="16">
        <v>302</v>
      </c>
      <c r="D39" s="16">
        <v>281</v>
      </c>
      <c r="E39" s="16">
        <v>248</v>
      </c>
      <c r="F39" s="16">
        <v>269</v>
      </c>
      <c r="G39" s="16">
        <v>293</v>
      </c>
      <c r="H39" s="16">
        <v>284</v>
      </c>
      <c r="I39" s="16">
        <v>275</v>
      </c>
      <c r="J39" s="16">
        <v>266</v>
      </c>
      <c r="K39" s="16">
        <v>653</v>
      </c>
      <c r="L39" s="16">
        <v>671</v>
      </c>
      <c r="M39" s="16">
        <v>665</v>
      </c>
      <c r="N39" s="16">
        <v>680</v>
      </c>
      <c r="O39" s="16">
        <v>671</v>
      </c>
      <c r="P39" s="16">
        <v>671</v>
      </c>
      <c r="Q39" s="16">
        <v>668</v>
      </c>
      <c r="R39" s="16">
        <v>275</v>
      </c>
      <c r="S39" s="16">
        <v>302</v>
      </c>
      <c r="T39" s="16">
        <v>674</v>
      </c>
      <c r="U39" s="16">
        <v>668</v>
      </c>
      <c r="V39" s="16">
        <v>662</v>
      </c>
      <c r="W39" s="16">
        <v>662</v>
      </c>
      <c r="X39" s="16">
        <v>659</v>
      </c>
      <c r="Y39" s="16">
        <v>665</v>
      </c>
      <c r="Z39" s="16">
        <v>662</v>
      </c>
      <c r="AA39" s="16">
        <v>671</v>
      </c>
      <c r="AB39" s="16">
        <v>668</v>
      </c>
      <c r="AC39" s="16">
        <v>674</v>
      </c>
      <c r="AD39" s="16">
        <v>668</v>
      </c>
      <c r="AE39" s="16">
        <v>626</v>
      </c>
      <c r="AF39" s="16">
        <v>674</v>
      </c>
      <c r="AG39" s="16">
        <v>674</v>
      </c>
      <c r="AH39" s="16">
        <f t="shared" si="32"/>
        <v>16781</v>
      </c>
      <c r="AJ39" s="12" t="str">
        <f t="shared" ref="AJ39:AJ56" si="34">B39</f>
        <v>15:00-15:30</v>
      </c>
      <c r="AK39" s="14">
        <f t="shared" ref="AK39:AK56" si="35">C39</f>
        <v>302</v>
      </c>
      <c r="AL39" s="14">
        <f t="shared" ref="AL39:AL56" si="36">D39</f>
        <v>281</v>
      </c>
      <c r="AM39" s="14">
        <f t="shared" ref="AM39:AM56" si="37">E39</f>
        <v>248</v>
      </c>
      <c r="AN39" s="14">
        <f t="shared" ref="AN39:AN56" si="38">F39</f>
        <v>269</v>
      </c>
      <c r="AO39" s="14">
        <f t="shared" ref="AO39:AO56" si="39">G39</f>
        <v>293</v>
      </c>
      <c r="AP39" s="13">
        <f t="shared" ref="AP39:AP56" si="40">H39</f>
        <v>284</v>
      </c>
      <c r="AQ39" s="14">
        <f t="shared" ref="AQ39:AQ56" si="41">I39</f>
        <v>275</v>
      </c>
      <c r="AR39" s="13">
        <f t="shared" ref="AR39:AR56" si="42">J39</f>
        <v>266</v>
      </c>
      <c r="AS39" s="13">
        <f t="shared" ref="AS39:AS56" si="43">K39</f>
        <v>653</v>
      </c>
      <c r="AT39" s="13">
        <f t="shared" ref="AT39:AT56" si="44">L39</f>
        <v>671</v>
      </c>
      <c r="AU39" s="13">
        <f t="shared" ref="AU39:AU56" si="45">M39</f>
        <v>665</v>
      </c>
      <c r="AV39" s="13">
        <f t="shared" ref="AV39:AV56" si="46">N39</f>
        <v>680</v>
      </c>
      <c r="AW39" s="13">
        <f t="shared" ref="AW39:AW56" si="47">O39</f>
        <v>671</v>
      </c>
      <c r="AX39" s="14">
        <f t="shared" ref="AX39:AX56" si="48">P39</f>
        <v>671</v>
      </c>
      <c r="AY39" s="13">
        <f t="shared" ref="AY39:AY56" si="49">Q39</f>
        <v>668</v>
      </c>
      <c r="AZ39" s="13">
        <f t="shared" ref="AZ39:AZ56" si="50">R39</f>
        <v>275</v>
      </c>
      <c r="BA39" s="13">
        <f t="shared" ref="BA39:BA56" si="51">S39</f>
        <v>302</v>
      </c>
      <c r="BB39" s="13">
        <f t="shared" ref="BB39:BB56" si="52">T39</f>
        <v>674</v>
      </c>
      <c r="BC39" s="13">
        <f t="shared" ref="BC39:BC56" si="53">U39</f>
        <v>668</v>
      </c>
      <c r="BD39" s="13">
        <f t="shared" ref="BD39:BD56" si="54">V39</f>
        <v>662</v>
      </c>
      <c r="BE39" s="14">
        <f t="shared" ref="BE39:BE56" si="55">W39</f>
        <v>662</v>
      </c>
      <c r="BF39" s="13">
        <f t="shared" ref="BF39:BF56" si="56">X39</f>
        <v>659</v>
      </c>
      <c r="BG39" s="13">
        <f t="shared" ref="BG39:BG56" si="57">Y39</f>
        <v>665</v>
      </c>
      <c r="BH39" s="13">
        <f t="shared" ref="BH39:BH56" si="58">Z39</f>
        <v>662</v>
      </c>
      <c r="BI39" s="13">
        <f t="shared" ref="BI39:BI56" si="59">AA39</f>
        <v>671</v>
      </c>
      <c r="BJ39" s="13">
        <f t="shared" ref="BJ39:BJ56" si="60">AB39</f>
        <v>668</v>
      </c>
      <c r="BK39" s="13">
        <f t="shared" ref="BK39:BK56" si="61">AC39</f>
        <v>674</v>
      </c>
      <c r="BL39" s="14">
        <f t="shared" ref="BL39:BL56" si="62">AD39</f>
        <v>668</v>
      </c>
      <c r="BM39" s="13">
        <f t="shared" ref="BM39:BM56" si="63">AE39</f>
        <v>626</v>
      </c>
      <c r="BN39" s="13">
        <f t="shared" ref="BN39:BN56" si="64">AF39</f>
        <v>674</v>
      </c>
      <c r="BO39" s="13">
        <f t="shared" ref="BO39:BO56" si="65">AG39</f>
        <v>674</v>
      </c>
      <c r="BP39" s="16">
        <f t="shared" si="33"/>
        <v>16781</v>
      </c>
    </row>
    <row r="40" spans="2:68" x14ac:dyDescent="0.15">
      <c r="B40" s="17" t="s">
        <v>69</v>
      </c>
      <c r="C40" s="18">
        <v>296</v>
      </c>
      <c r="D40" s="18">
        <v>257</v>
      </c>
      <c r="E40" s="18">
        <v>242</v>
      </c>
      <c r="F40" s="18">
        <v>257</v>
      </c>
      <c r="G40" s="18">
        <v>287</v>
      </c>
      <c r="H40" s="18">
        <v>260</v>
      </c>
      <c r="I40" s="18">
        <v>296</v>
      </c>
      <c r="J40" s="18">
        <v>257</v>
      </c>
      <c r="K40" s="18">
        <v>668</v>
      </c>
      <c r="L40" s="18">
        <v>677</v>
      </c>
      <c r="M40" s="18">
        <v>674</v>
      </c>
      <c r="N40" s="18">
        <v>683</v>
      </c>
      <c r="O40" s="18">
        <v>674</v>
      </c>
      <c r="P40" s="18">
        <v>671</v>
      </c>
      <c r="Q40" s="18">
        <v>668</v>
      </c>
      <c r="R40" s="18">
        <v>245</v>
      </c>
      <c r="S40" s="18">
        <v>281</v>
      </c>
      <c r="T40" s="18">
        <v>674</v>
      </c>
      <c r="U40" s="18">
        <v>671</v>
      </c>
      <c r="V40" s="18">
        <v>659</v>
      </c>
      <c r="W40" s="18">
        <v>662</v>
      </c>
      <c r="X40" s="18">
        <v>662</v>
      </c>
      <c r="Y40" s="18">
        <v>662</v>
      </c>
      <c r="Z40" s="18">
        <v>662</v>
      </c>
      <c r="AA40" s="18">
        <v>644</v>
      </c>
      <c r="AB40" s="18">
        <v>665</v>
      </c>
      <c r="AC40" s="18">
        <v>668</v>
      </c>
      <c r="AD40" s="18">
        <v>668</v>
      </c>
      <c r="AE40" s="18">
        <v>674</v>
      </c>
      <c r="AF40" s="18">
        <v>668</v>
      </c>
      <c r="AG40" s="18">
        <v>674</v>
      </c>
      <c r="AH40" s="18">
        <f t="shared" si="32"/>
        <v>16706</v>
      </c>
      <c r="AJ40" s="12" t="str">
        <f t="shared" si="34"/>
        <v>15:30-16:00</v>
      </c>
      <c r="AK40" s="14">
        <f t="shared" si="35"/>
        <v>296</v>
      </c>
      <c r="AL40" s="14">
        <f t="shared" si="36"/>
        <v>257</v>
      </c>
      <c r="AM40" s="14">
        <f t="shared" si="37"/>
        <v>242</v>
      </c>
      <c r="AN40" s="14">
        <f t="shared" si="38"/>
        <v>257</v>
      </c>
      <c r="AO40" s="14">
        <f t="shared" si="39"/>
        <v>287</v>
      </c>
      <c r="AP40" s="13">
        <f t="shared" si="40"/>
        <v>260</v>
      </c>
      <c r="AQ40" s="14">
        <f t="shared" si="41"/>
        <v>296</v>
      </c>
      <c r="AR40" s="13">
        <f t="shared" si="42"/>
        <v>257</v>
      </c>
      <c r="AS40" s="13">
        <f t="shared" si="43"/>
        <v>668</v>
      </c>
      <c r="AT40" s="13">
        <f t="shared" si="44"/>
        <v>677</v>
      </c>
      <c r="AU40" s="13">
        <f t="shared" si="45"/>
        <v>674</v>
      </c>
      <c r="AV40" s="13">
        <f t="shared" si="46"/>
        <v>683</v>
      </c>
      <c r="AW40" s="13">
        <f t="shared" si="47"/>
        <v>674</v>
      </c>
      <c r="AX40" s="14">
        <f t="shared" si="48"/>
        <v>671</v>
      </c>
      <c r="AY40" s="13">
        <f t="shared" si="49"/>
        <v>668</v>
      </c>
      <c r="AZ40" s="13">
        <f t="shared" si="50"/>
        <v>245</v>
      </c>
      <c r="BA40" s="13">
        <f t="shared" si="51"/>
        <v>281</v>
      </c>
      <c r="BB40" s="13">
        <f t="shared" si="52"/>
        <v>674</v>
      </c>
      <c r="BC40" s="13">
        <f t="shared" si="53"/>
        <v>671</v>
      </c>
      <c r="BD40" s="13">
        <f t="shared" si="54"/>
        <v>659</v>
      </c>
      <c r="BE40" s="14">
        <f t="shared" si="55"/>
        <v>662</v>
      </c>
      <c r="BF40" s="13">
        <f t="shared" si="56"/>
        <v>662</v>
      </c>
      <c r="BG40" s="13">
        <f t="shared" si="57"/>
        <v>662</v>
      </c>
      <c r="BH40" s="13">
        <f t="shared" si="58"/>
        <v>662</v>
      </c>
      <c r="BI40" s="13">
        <f t="shared" si="59"/>
        <v>644</v>
      </c>
      <c r="BJ40" s="13">
        <f t="shared" si="60"/>
        <v>665</v>
      </c>
      <c r="BK40" s="13">
        <f t="shared" si="61"/>
        <v>668</v>
      </c>
      <c r="BL40" s="14">
        <f t="shared" si="62"/>
        <v>668</v>
      </c>
      <c r="BM40" s="13">
        <f t="shared" si="63"/>
        <v>674</v>
      </c>
      <c r="BN40" s="13">
        <f t="shared" si="64"/>
        <v>668</v>
      </c>
      <c r="BO40" s="13">
        <f t="shared" si="65"/>
        <v>674</v>
      </c>
      <c r="BP40" s="18">
        <f t="shared" si="33"/>
        <v>16706</v>
      </c>
    </row>
    <row r="41" spans="2:68" x14ac:dyDescent="0.15">
      <c r="B41" s="21" t="s">
        <v>70</v>
      </c>
      <c r="C41" s="22">
        <v>296</v>
      </c>
      <c r="D41" s="22">
        <v>230</v>
      </c>
      <c r="E41" s="22">
        <v>239</v>
      </c>
      <c r="F41" s="22">
        <v>275</v>
      </c>
      <c r="G41" s="22">
        <v>275</v>
      </c>
      <c r="H41" s="22">
        <v>272</v>
      </c>
      <c r="I41" s="22">
        <v>269</v>
      </c>
      <c r="J41" s="22">
        <v>287</v>
      </c>
      <c r="K41" s="22">
        <v>662</v>
      </c>
      <c r="L41" s="22">
        <v>677</v>
      </c>
      <c r="M41" s="22">
        <v>671</v>
      </c>
      <c r="N41" s="22">
        <v>668</v>
      </c>
      <c r="O41" s="22">
        <v>674</v>
      </c>
      <c r="P41" s="22">
        <v>674</v>
      </c>
      <c r="Q41" s="22">
        <v>668</v>
      </c>
      <c r="R41" s="22">
        <v>260</v>
      </c>
      <c r="S41" s="22">
        <v>275</v>
      </c>
      <c r="T41" s="22">
        <v>671</v>
      </c>
      <c r="U41" s="22">
        <v>674</v>
      </c>
      <c r="V41" s="22">
        <v>659</v>
      </c>
      <c r="W41" s="22">
        <v>665</v>
      </c>
      <c r="X41" s="22">
        <v>668</v>
      </c>
      <c r="Y41" s="22">
        <v>665</v>
      </c>
      <c r="Z41" s="22">
        <v>665</v>
      </c>
      <c r="AA41" s="22">
        <v>668</v>
      </c>
      <c r="AB41" s="22">
        <v>668</v>
      </c>
      <c r="AC41" s="22">
        <v>671</v>
      </c>
      <c r="AD41" s="22">
        <v>668</v>
      </c>
      <c r="AE41" s="22">
        <v>677</v>
      </c>
      <c r="AF41" s="22">
        <v>668</v>
      </c>
      <c r="AG41" s="22">
        <v>674</v>
      </c>
      <c r="AH41" s="22">
        <f t="shared" si="32"/>
        <v>16733</v>
      </c>
      <c r="AJ41" s="12" t="str">
        <f t="shared" si="34"/>
        <v>16:00-16:30</v>
      </c>
      <c r="AK41" s="14">
        <f t="shared" si="35"/>
        <v>296</v>
      </c>
      <c r="AL41" s="14">
        <f t="shared" si="36"/>
        <v>230</v>
      </c>
      <c r="AM41" s="14">
        <f t="shared" si="37"/>
        <v>239</v>
      </c>
      <c r="AN41" s="14">
        <f t="shared" si="38"/>
        <v>275</v>
      </c>
      <c r="AO41" s="14">
        <f t="shared" si="39"/>
        <v>275</v>
      </c>
      <c r="AP41" s="13">
        <f t="shared" si="40"/>
        <v>272</v>
      </c>
      <c r="AQ41" s="14">
        <f t="shared" si="41"/>
        <v>269</v>
      </c>
      <c r="AR41" s="13">
        <f t="shared" si="42"/>
        <v>287</v>
      </c>
      <c r="AS41" s="13">
        <f t="shared" si="43"/>
        <v>662</v>
      </c>
      <c r="AT41" s="13">
        <f t="shared" si="44"/>
        <v>677</v>
      </c>
      <c r="AU41" s="13">
        <f t="shared" si="45"/>
        <v>671</v>
      </c>
      <c r="AV41" s="13">
        <f t="shared" si="46"/>
        <v>668</v>
      </c>
      <c r="AW41" s="13">
        <f t="shared" si="47"/>
        <v>674</v>
      </c>
      <c r="AX41" s="14">
        <f t="shared" si="48"/>
        <v>674</v>
      </c>
      <c r="AY41" s="13">
        <f t="shared" si="49"/>
        <v>668</v>
      </c>
      <c r="AZ41" s="13">
        <f t="shared" si="50"/>
        <v>260</v>
      </c>
      <c r="BA41" s="13">
        <f t="shared" si="51"/>
        <v>275</v>
      </c>
      <c r="BB41" s="13">
        <f t="shared" si="52"/>
        <v>671</v>
      </c>
      <c r="BC41" s="13">
        <f t="shared" si="53"/>
        <v>674</v>
      </c>
      <c r="BD41" s="13">
        <f t="shared" si="54"/>
        <v>659</v>
      </c>
      <c r="BE41" s="14">
        <f t="shared" si="55"/>
        <v>665</v>
      </c>
      <c r="BF41" s="13">
        <f t="shared" si="56"/>
        <v>668</v>
      </c>
      <c r="BG41" s="13">
        <f t="shared" si="57"/>
        <v>665</v>
      </c>
      <c r="BH41" s="13">
        <f t="shared" si="58"/>
        <v>665</v>
      </c>
      <c r="BI41" s="13">
        <f t="shared" si="59"/>
        <v>668</v>
      </c>
      <c r="BJ41" s="13">
        <f t="shared" si="60"/>
        <v>668</v>
      </c>
      <c r="BK41" s="13">
        <f t="shared" si="61"/>
        <v>671</v>
      </c>
      <c r="BL41" s="14">
        <f t="shared" si="62"/>
        <v>668</v>
      </c>
      <c r="BM41" s="13">
        <f t="shared" si="63"/>
        <v>677</v>
      </c>
      <c r="BN41" s="13">
        <f t="shared" si="64"/>
        <v>668</v>
      </c>
      <c r="BO41" s="13">
        <f t="shared" si="65"/>
        <v>674</v>
      </c>
      <c r="BP41" s="22">
        <f t="shared" si="33"/>
        <v>16733</v>
      </c>
    </row>
    <row r="42" spans="2:68" x14ac:dyDescent="0.15">
      <c r="B42" s="15" t="s">
        <v>71</v>
      </c>
      <c r="C42" s="16">
        <v>278</v>
      </c>
      <c r="D42" s="16">
        <v>275</v>
      </c>
      <c r="E42" s="16">
        <v>269</v>
      </c>
      <c r="F42" s="16">
        <v>281</v>
      </c>
      <c r="G42" s="16">
        <v>287</v>
      </c>
      <c r="H42" s="16">
        <v>278</v>
      </c>
      <c r="I42" s="16">
        <v>281</v>
      </c>
      <c r="J42" s="16">
        <v>281</v>
      </c>
      <c r="K42" s="16">
        <v>644</v>
      </c>
      <c r="L42" s="16">
        <v>680</v>
      </c>
      <c r="M42" s="16">
        <v>680</v>
      </c>
      <c r="N42" s="16">
        <v>662</v>
      </c>
      <c r="O42" s="16">
        <v>659</v>
      </c>
      <c r="P42" s="16">
        <v>677</v>
      </c>
      <c r="Q42" s="16">
        <v>641</v>
      </c>
      <c r="R42" s="16">
        <v>260</v>
      </c>
      <c r="S42" s="16">
        <v>296</v>
      </c>
      <c r="T42" s="16">
        <v>674</v>
      </c>
      <c r="U42" s="16">
        <v>677</v>
      </c>
      <c r="V42" s="16">
        <v>668</v>
      </c>
      <c r="W42" s="16">
        <v>668</v>
      </c>
      <c r="X42" s="16">
        <v>665</v>
      </c>
      <c r="Y42" s="16">
        <v>665</v>
      </c>
      <c r="Z42" s="16">
        <v>659</v>
      </c>
      <c r="AA42" s="16">
        <v>668</v>
      </c>
      <c r="AB42" s="16">
        <v>671</v>
      </c>
      <c r="AC42" s="16">
        <v>671</v>
      </c>
      <c r="AD42" s="16">
        <v>671</v>
      </c>
      <c r="AE42" s="16">
        <v>674</v>
      </c>
      <c r="AF42" s="16">
        <v>677</v>
      </c>
      <c r="AG42" s="16">
        <v>674</v>
      </c>
      <c r="AH42" s="16">
        <f t="shared" si="32"/>
        <v>16811</v>
      </c>
      <c r="AJ42" s="12" t="str">
        <f t="shared" si="34"/>
        <v>16:30-17:00</v>
      </c>
      <c r="AK42" s="14">
        <f t="shared" si="35"/>
        <v>278</v>
      </c>
      <c r="AL42" s="14">
        <f t="shared" si="36"/>
        <v>275</v>
      </c>
      <c r="AM42" s="14">
        <f t="shared" si="37"/>
        <v>269</v>
      </c>
      <c r="AN42" s="14">
        <f t="shared" si="38"/>
        <v>281</v>
      </c>
      <c r="AO42" s="14">
        <f t="shared" si="39"/>
        <v>287</v>
      </c>
      <c r="AP42" s="13">
        <f t="shared" si="40"/>
        <v>278</v>
      </c>
      <c r="AQ42" s="14">
        <f t="shared" si="41"/>
        <v>281</v>
      </c>
      <c r="AR42" s="13">
        <f t="shared" si="42"/>
        <v>281</v>
      </c>
      <c r="AS42" s="13">
        <f t="shared" si="43"/>
        <v>644</v>
      </c>
      <c r="AT42" s="13">
        <f t="shared" si="44"/>
        <v>680</v>
      </c>
      <c r="AU42" s="13">
        <f t="shared" si="45"/>
        <v>680</v>
      </c>
      <c r="AV42" s="13">
        <f t="shared" si="46"/>
        <v>662</v>
      </c>
      <c r="AW42" s="13">
        <f t="shared" si="47"/>
        <v>659</v>
      </c>
      <c r="AX42" s="14">
        <f t="shared" si="48"/>
        <v>677</v>
      </c>
      <c r="AY42" s="13">
        <f t="shared" si="49"/>
        <v>641</v>
      </c>
      <c r="AZ42" s="13">
        <f t="shared" si="50"/>
        <v>260</v>
      </c>
      <c r="BA42" s="13">
        <f t="shared" si="51"/>
        <v>296</v>
      </c>
      <c r="BB42" s="13">
        <f t="shared" si="52"/>
        <v>674</v>
      </c>
      <c r="BC42" s="13">
        <f t="shared" si="53"/>
        <v>677</v>
      </c>
      <c r="BD42" s="13">
        <f t="shared" si="54"/>
        <v>668</v>
      </c>
      <c r="BE42" s="14">
        <f t="shared" si="55"/>
        <v>668</v>
      </c>
      <c r="BF42" s="13">
        <f t="shared" si="56"/>
        <v>665</v>
      </c>
      <c r="BG42" s="13">
        <f t="shared" si="57"/>
        <v>665</v>
      </c>
      <c r="BH42" s="13">
        <f t="shared" si="58"/>
        <v>659</v>
      </c>
      <c r="BI42" s="13">
        <f t="shared" si="59"/>
        <v>668</v>
      </c>
      <c r="BJ42" s="13">
        <f t="shared" si="60"/>
        <v>671</v>
      </c>
      <c r="BK42" s="13">
        <f t="shared" si="61"/>
        <v>671</v>
      </c>
      <c r="BL42" s="14">
        <f t="shared" si="62"/>
        <v>671</v>
      </c>
      <c r="BM42" s="13">
        <f t="shared" si="63"/>
        <v>674</v>
      </c>
      <c r="BN42" s="13">
        <f t="shared" si="64"/>
        <v>677</v>
      </c>
      <c r="BO42" s="13">
        <f t="shared" si="65"/>
        <v>674</v>
      </c>
      <c r="BP42" s="16">
        <f t="shared" si="33"/>
        <v>16811</v>
      </c>
    </row>
    <row r="43" spans="2:68" x14ac:dyDescent="0.15">
      <c r="B43" s="15" t="s">
        <v>72</v>
      </c>
      <c r="C43" s="16">
        <v>296</v>
      </c>
      <c r="D43" s="16">
        <v>275</v>
      </c>
      <c r="E43" s="16">
        <v>254</v>
      </c>
      <c r="F43" s="16">
        <v>260</v>
      </c>
      <c r="G43" s="16">
        <v>302</v>
      </c>
      <c r="H43" s="16">
        <v>281</v>
      </c>
      <c r="I43" s="16">
        <v>314</v>
      </c>
      <c r="J43" s="16">
        <v>287</v>
      </c>
      <c r="K43" s="16">
        <v>650</v>
      </c>
      <c r="L43" s="16">
        <v>677</v>
      </c>
      <c r="M43" s="16">
        <v>680</v>
      </c>
      <c r="N43" s="16">
        <v>683</v>
      </c>
      <c r="O43" s="16">
        <v>668</v>
      </c>
      <c r="P43" s="16">
        <v>680</v>
      </c>
      <c r="Q43" s="16">
        <v>617</v>
      </c>
      <c r="R43" s="16">
        <v>290</v>
      </c>
      <c r="S43" s="16">
        <v>302</v>
      </c>
      <c r="T43" s="16">
        <v>683</v>
      </c>
      <c r="U43" s="16">
        <v>683</v>
      </c>
      <c r="V43" s="16">
        <v>674</v>
      </c>
      <c r="W43" s="16">
        <v>677</v>
      </c>
      <c r="X43" s="16">
        <v>671</v>
      </c>
      <c r="Y43" s="16">
        <v>671</v>
      </c>
      <c r="Z43" s="16">
        <v>668</v>
      </c>
      <c r="AA43" s="16">
        <v>677</v>
      </c>
      <c r="AB43" s="16">
        <v>674</v>
      </c>
      <c r="AC43" s="16">
        <v>677</v>
      </c>
      <c r="AD43" s="16">
        <v>674</v>
      </c>
      <c r="AE43" s="16">
        <v>680</v>
      </c>
      <c r="AF43" s="16">
        <v>680</v>
      </c>
      <c r="AG43" s="16">
        <v>677</v>
      </c>
      <c r="AH43" s="16">
        <f t="shared" si="32"/>
        <v>16982</v>
      </c>
      <c r="AJ43" s="12" t="str">
        <f t="shared" si="34"/>
        <v>17:00-17:30</v>
      </c>
      <c r="AK43" s="14">
        <f t="shared" si="35"/>
        <v>296</v>
      </c>
      <c r="AL43" s="14">
        <f t="shared" si="36"/>
        <v>275</v>
      </c>
      <c r="AM43" s="14">
        <f t="shared" si="37"/>
        <v>254</v>
      </c>
      <c r="AN43" s="14">
        <f t="shared" si="38"/>
        <v>260</v>
      </c>
      <c r="AO43" s="14">
        <f t="shared" si="39"/>
        <v>302</v>
      </c>
      <c r="AP43" s="13">
        <f t="shared" si="40"/>
        <v>281</v>
      </c>
      <c r="AQ43" s="14">
        <f t="shared" si="41"/>
        <v>314</v>
      </c>
      <c r="AR43" s="13">
        <f t="shared" si="42"/>
        <v>287</v>
      </c>
      <c r="AS43" s="13">
        <f t="shared" si="43"/>
        <v>650</v>
      </c>
      <c r="AT43" s="13">
        <f t="shared" si="44"/>
        <v>677</v>
      </c>
      <c r="AU43" s="13">
        <f t="shared" si="45"/>
        <v>680</v>
      </c>
      <c r="AV43" s="13">
        <f t="shared" si="46"/>
        <v>683</v>
      </c>
      <c r="AW43" s="13">
        <f t="shared" si="47"/>
        <v>668</v>
      </c>
      <c r="AX43" s="14">
        <f t="shared" si="48"/>
        <v>680</v>
      </c>
      <c r="AY43" s="13">
        <f t="shared" si="49"/>
        <v>617</v>
      </c>
      <c r="AZ43" s="13">
        <f t="shared" si="50"/>
        <v>290</v>
      </c>
      <c r="BA43" s="13">
        <f t="shared" si="51"/>
        <v>302</v>
      </c>
      <c r="BB43" s="13">
        <f t="shared" si="52"/>
        <v>683</v>
      </c>
      <c r="BC43" s="13">
        <f t="shared" si="53"/>
        <v>683</v>
      </c>
      <c r="BD43" s="13">
        <f t="shared" si="54"/>
        <v>674</v>
      </c>
      <c r="BE43" s="14">
        <f t="shared" si="55"/>
        <v>677</v>
      </c>
      <c r="BF43" s="13">
        <f t="shared" si="56"/>
        <v>671</v>
      </c>
      <c r="BG43" s="13">
        <f t="shared" si="57"/>
        <v>671</v>
      </c>
      <c r="BH43" s="13">
        <f t="shared" si="58"/>
        <v>668</v>
      </c>
      <c r="BI43" s="13">
        <f t="shared" si="59"/>
        <v>677</v>
      </c>
      <c r="BJ43" s="13">
        <f t="shared" si="60"/>
        <v>674</v>
      </c>
      <c r="BK43" s="13">
        <f t="shared" si="61"/>
        <v>677</v>
      </c>
      <c r="BL43" s="14">
        <f t="shared" si="62"/>
        <v>674</v>
      </c>
      <c r="BM43" s="13">
        <f t="shared" si="63"/>
        <v>680</v>
      </c>
      <c r="BN43" s="13">
        <f t="shared" si="64"/>
        <v>680</v>
      </c>
      <c r="BO43" s="13">
        <f t="shared" si="65"/>
        <v>677</v>
      </c>
      <c r="BP43" s="16">
        <f t="shared" si="33"/>
        <v>16982</v>
      </c>
    </row>
    <row r="44" spans="2:68" x14ac:dyDescent="0.15">
      <c r="B44" s="15" t="s">
        <v>73</v>
      </c>
      <c r="C44" s="16">
        <v>299</v>
      </c>
      <c r="D44" s="16">
        <v>224</v>
      </c>
      <c r="E44" s="16">
        <v>266</v>
      </c>
      <c r="F44" s="16">
        <v>281</v>
      </c>
      <c r="G44" s="16">
        <v>284</v>
      </c>
      <c r="H44" s="16">
        <v>290</v>
      </c>
      <c r="I44" s="16">
        <v>293</v>
      </c>
      <c r="J44" s="16">
        <v>272</v>
      </c>
      <c r="K44" s="16">
        <v>680</v>
      </c>
      <c r="L44" s="16">
        <v>677</v>
      </c>
      <c r="M44" s="16">
        <v>677</v>
      </c>
      <c r="N44" s="16">
        <v>677</v>
      </c>
      <c r="O44" s="16">
        <v>659</v>
      </c>
      <c r="P44" s="16">
        <v>680</v>
      </c>
      <c r="Q44" s="16">
        <v>626</v>
      </c>
      <c r="R44" s="16">
        <v>266</v>
      </c>
      <c r="S44" s="16">
        <v>269</v>
      </c>
      <c r="T44" s="16">
        <v>680</v>
      </c>
      <c r="U44" s="16">
        <v>677</v>
      </c>
      <c r="V44" s="16">
        <v>674</v>
      </c>
      <c r="W44" s="16">
        <v>671</v>
      </c>
      <c r="X44" s="16">
        <v>671</v>
      </c>
      <c r="Y44" s="16">
        <v>671</v>
      </c>
      <c r="Z44" s="16">
        <v>668</v>
      </c>
      <c r="AA44" s="16">
        <v>650</v>
      </c>
      <c r="AB44" s="16">
        <v>674</v>
      </c>
      <c r="AC44" s="16">
        <v>671</v>
      </c>
      <c r="AD44" s="16">
        <v>671</v>
      </c>
      <c r="AE44" s="16">
        <v>683</v>
      </c>
      <c r="AF44" s="16">
        <v>683</v>
      </c>
      <c r="AG44" s="16">
        <v>677</v>
      </c>
      <c r="AH44" s="16">
        <f t="shared" si="32"/>
        <v>16841</v>
      </c>
      <c r="AJ44" s="12" t="str">
        <f t="shared" si="34"/>
        <v>17:30-18:00</v>
      </c>
      <c r="AK44" s="14">
        <f t="shared" si="35"/>
        <v>299</v>
      </c>
      <c r="AL44" s="14">
        <f t="shared" si="36"/>
        <v>224</v>
      </c>
      <c r="AM44" s="14">
        <f t="shared" si="37"/>
        <v>266</v>
      </c>
      <c r="AN44" s="14">
        <f t="shared" si="38"/>
        <v>281</v>
      </c>
      <c r="AO44" s="14">
        <f t="shared" si="39"/>
        <v>284</v>
      </c>
      <c r="AP44" s="13">
        <f t="shared" si="40"/>
        <v>290</v>
      </c>
      <c r="AQ44" s="14">
        <f t="shared" si="41"/>
        <v>293</v>
      </c>
      <c r="AR44" s="13">
        <f t="shared" si="42"/>
        <v>272</v>
      </c>
      <c r="AS44" s="13">
        <f t="shared" si="43"/>
        <v>680</v>
      </c>
      <c r="AT44" s="13">
        <f t="shared" si="44"/>
        <v>677</v>
      </c>
      <c r="AU44" s="13">
        <f t="shared" si="45"/>
        <v>677</v>
      </c>
      <c r="AV44" s="13">
        <f t="shared" si="46"/>
        <v>677</v>
      </c>
      <c r="AW44" s="13">
        <f t="shared" si="47"/>
        <v>659</v>
      </c>
      <c r="AX44" s="14">
        <f t="shared" si="48"/>
        <v>680</v>
      </c>
      <c r="AY44" s="13">
        <f t="shared" si="49"/>
        <v>626</v>
      </c>
      <c r="AZ44" s="13">
        <f t="shared" si="50"/>
        <v>266</v>
      </c>
      <c r="BA44" s="13">
        <f t="shared" si="51"/>
        <v>269</v>
      </c>
      <c r="BB44" s="13">
        <f t="shared" si="52"/>
        <v>680</v>
      </c>
      <c r="BC44" s="13">
        <f t="shared" si="53"/>
        <v>677</v>
      </c>
      <c r="BD44" s="13">
        <f t="shared" si="54"/>
        <v>674</v>
      </c>
      <c r="BE44" s="14">
        <f t="shared" si="55"/>
        <v>671</v>
      </c>
      <c r="BF44" s="13">
        <f t="shared" si="56"/>
        <v>671</v>
      </c>
      <c r="BG44" s="13">
        <f t="shared" si="57"/>
        <v>671</v>
      </c>
      <c r="BH44" s="13">
        <f t="shared" si="58"/>
        <v>668</v>
      </c>
      <c r="BI44" s="13">
        <f t="shared" si="59"/>
        <v>650</v>
      </c>
      <c r="BJ44" s="13">
        <f t="shared" si="60"/>
        <v>674</v>
      </c>
      <c r="BK44" s="13">
        <f t="shared" si="61"/>
        <v>671</v>
      </c>
      <c r="BL44" s="14">
        <f t="shared" si="62"/>
        <v>671</v>
      </c>
      <c r="BM44" s="13">
        <f t="shared" si="63"/>
        <v>683</v>
      </c>
      <c r="BN44" s="13">
        <f t="shared" si="64"/>
        <v>683</v>
      </c>
      <c r="BO44" s="13">
        <f t="shared" si="65"/>
        <v>677</v>
      </c>
      <c r="BP44" s="16">
        <f t="shared" si="33"/>
        <v>16841</v>
      </c>
    </row>
    <row r="45" spans="2:68" x14ac:dyDescent="0.15">
      <c r="B45" s="15" t="s">
        <v>74</v>
      </c>
      <c r="C45" s="16">
        <v>266</v>
      </c>
      <c r="D45" s="16">
        <v>281</v>
      </c>
      <c r="E45" s="16">
        <v>278</v>
      </c>
      <c r="F45" s="16">
        <v>266</v>
      </c>
      <c r="G45" s="16">
        <v>245</v>
      </c>
      <c r="H45" s="16">
        <v>287</v>
      </c>
      <c r="I45" s="16">
        <v>320</v>
      </c>
      <c r="J45" s="16">
        <v>299</v>
      </c>
      <c r="K45" s="16">
        <v>683</v>
      </c>
      <c r="L45" s="16">
        <v>680</v>
      </c>
      <c r="M45" s="16">
        <v>665</v>
      </c>
      <c r="N45" s="16">
        <v>677</v>
      </c>
      <c r="O45" s="16">
        <v>659</v>
      </c>
      <c r="P45" s="16">
        <v>683</v>
      </c>
      <c r="Q45" s="16">
        <v>626</v>
      </c>
      <c r="R45" s="16">
        <v>290</v>
      </c>
      <c r="S45" s="16">
        <v>314</v>
      </c>
      <c r="T45" s="16">
        <v>680</v>
      </c>
      <c r="U45" s="16">
        <v>683</v>
      </c>
      <c r="V45" s="16">
        <v>674</v>
      </c>
      <c r="W45" s="16">
        <v>677</v>
      </c>
      <c r="X45" s="16">
        <v>668</v>
      </c>
      <c r="Y45" s="16">
        <v>674</v>
      </c>
      <c r="Z45" s="16">
        <v>668</v>
      </c>
      <c r="AA45" s="16">
        <v>650</v>
      </c>
      <c r="AB45" s="16">
        <v>677</v>
      </c>
      <c r="AC45" s="16">
        <v>674</v>
      </c>
      <c r="AD45" s="16">
        <v>677</v>
      </c>
      <c r="AE45" s="16">
        <v>683</v>
      </c>
      <c r="AF45" s="16">
        <v>680</v>
      </c>
      <c r="AG45" s="16">
        <v>677</v>
      </c>
      <c r="AH45" s="16">
        <f t="shared" si="32"/>
        <v>16961</v>
      </c>
      <c r="AJ45" s="12" t="str">
        <f t="shared" si="34"/>
        <v>18:00-18:30</v>
      </c>
      <c r="AK45" s="14">
        <f t="shared" si="35"/>
        <v>266</v>
      </c>
      <c r="AL45" s="14">
        <f t="shared" si="36"/>
        <v>281</v>
      </c>
      <c r="AM45" s="14">
        <f t="shared" si="37"/>
        <v>278</v>
      </c>
      <c r="AN45" s="14">
        <f t="shared" si="38"/>
        <v>266</v>
      </c>
      <c r="AO45" s="14">
        <f t="shared" si="39"/>
        <v>245</v>
      </c>
      <c r="AP45" s="13">
        <f t="shared" si="40"/>
        <v>287</v>
      </c>
      <c r="AQ45" s="14">
        <f t="shared" si="41"/>
        <v>320</v>
      </c>
      <c r="AR45" s="13">
        <f t="shared" si="42"/>
        <v>299</v>
      </c>
      <c r="AS45" s="13">
        <f t="shared" si="43"/>
        <v>683</v>
      </c>
      <c r="AT45" s="13">
        <f t="shared" si="44"/>
        <v>680</v>
      </c>
      <c r="AU45" s="13">
        <f t="shared" si="45"/>
        <v>665</v>
      </c>
      <c r="AV45" s="13">
        <f t="shared" si="46"/>
        <v>677</v>
      </c>
      <c r="AW45" s="13">
        <f t="shared" si="47"/>
        <v>659</v>
      </c>
      <c r="AX45" s="14">
        <f t="shared" si="48"/>
        <v>683</v>
      </c>
      <c r="AY45" s="13">
        <f t="shared" si="49"/>
        <v>626</v>
      </c>
      <c r="AZ45" s="13">
        <f t="shared" si="50"/>
        <v>290</v>
      </c>
      <c r="BA45" s="13">
        <f t="shared" si="51"/>
        <v>314</v>
      </c>
      <c r="BB45" s="13">
        <f t="shared" si="52"/>
        <v>680</v>
      </c>
      <c r="BC45" s="13">
        <f t="shared" si="53"/>
        <v>683</v>
      </c>
      <c r="BD45" s="13">
        <f t="shared" si="54"/>
        <v>674</v>
      </c>
      <c r="BE45" s="14">
        <f t="shared" si="55"/>
        <v>677</v>
      </c>
      <c r="BF45" s="13">
        <f t="shared" si="56"/>
        <v>668</v>
      </c>
      <c r="BG45" s="13">
        <f t="shared" si="57"/>
        <v>674</v>
      </c>
      <c r="BH45" s="13">
        <f t="shared" si="58"/>
        <v>668</v>
      </c>
      <c r="BI45" s="13">
        <f t="shared" si="59"/>
        <v>650</v>
      </c>
      <c r="BJ45" s="13">
        <f t="shared" si="60"/>
        <v>677</v>
      </c>
      <c r="BK45" s="13">
        <f t="shared" si="61"/>
        <v>674</v>
      </c>
      <c r="BL45" s="14">
        <f t="shared" si="62"/>
        <v>677</v>
      </c>
      <c r="BM45" s="13">
        <f t="shared" si="63"/>
        <v>683</v>
      </c>
      <c r="BN45" s="13">
        <f t="shared" si="64"/>
        <v>680</v>
      </c>
      <c r="BO45" s="13">
        <f t="shared" si="65"/>
        <v>677</v>
      </c>
      <c r="BP45" s="16">
        <f t="shared" si="33"/>
        <v>16961</v>
      </c>
    </row>
    <row r="46" spans="2:68" x14ac:dyDescent="0.15">
      <c r="B46" s="15" t="s">
        <v>75</v>
      </c>
      <c r="C46" s="16">
        <v>272</v>
      </c>
      <c r="D46" s="16">
        <v>278</v>
      </c>
      <c r="E46" s="16">
        <v>266</v>
      </c>
      <c r="F46" s="16">
        <v>263</v>
      </c>
      <c r="G46" s="16">
        <v>227</v>
      </c>
      <c r="H46" s="16">
        <v>284</v>
      </c>
      <c r="I46" s="16">
        <v>275</v>
      </c>
      <c r="J46" s="16">
        <v>287</v>
      </c>
      <c r="K46" s="16">
        <v>677</v>
      </c>
      <c r="L46" s="16">
        <v>677</v>
      </c>
      <c r="M46" s="16">
        <v>671</v>
      </c>
      <c r="N46" s="16">
        <v>680</v>
      </c>
      <c r="O46" s="16">
        <v>653</v>
      </c>
      <c r="P46" s="16">
        <v>680</v>
      </c>
      <c r="Q46" s="16">
        <v>547</v>
      </c>
      <c r="R46" s="16">
        <v>302</v>
      </c>
      <c r="S46" s="16">
        <v>296</v>
      </c>
      <c r="T46" s="16">
        <v>677</v>
      </c>
      <c r="U46" s="16">
        <v>671</v>
      </c>
      <c r="V46" s="16">
        <v>674</v>
      </c>
      <c r="W46" s="16">
        <v>674</v>
      </c>
      <c r="X46" s="16">
        <v>671</v>
      </c>
      <c r="Y46" s="16">
        <v>671</v>
      </c>
      <c r="Z46" s="16">
        <v>668</v>
      </c>
      <c r="AA46" s="16">
        <v>644</v>
      </c>
      <c r="AB46" s="16">
        <v>677</v>
      </c>
      <c r="AC46" s="16">
        <v>677</v>
      </c>
      <c r="AD46" s="16">
        <v>674</v>
      </c>
      <c r="AE46" s="16">
        <v>680</v>
      </c>
      <c r="AF46" s="16">
        <v>680</v>
      </c>
      <c r="AG46" s="16">
        <v>674</v>
      </c>
      <c r="AH46" s="16">
        <f t="shared" si="32"/>
        <v>16747</v>
      </c>
      <c r="AJ46" s="12" t="str">
        <f t="shared" si="34"/>
        <v>18:30-19:00</v>
      </c>
      <c r="AK46" s="14">
        <f t="shared" si="35"/>
        <v>272</v>
      </c>
      <c r="AL46" s="14">
        <f t="shared" si="36"/>
        <v>278</v>
      </c>
      <c r="AM46" s="14">
        <f t="shared" si="37"/>
        <v>266</v>
      </c>
      <c r="AN46" s="14">
        <f t="shared" si="38"/>
        <v>263</v>
      </c>
      <c r="AO46" s="14">
        <f t="shared" si="39"/>
        <v>227</v>
      </c>
      <c r="AP46" s="13">
        <f t="shared" si="40"/>
        <v>284</v>
      </c>
      <c r="AQ46" s="14">
        <f t="shared" si="41"/>
        <v>275</v>
      </c>
      <c r="AR46" s="13">
        <f t="shared" si="42"/>
        <v>287</v>
      </c>
      <c r="AS46" s="13">
        <f t="shared" si="43"/>
        <v>677</v>
      </c>
      <c r="AT46" s="13">
        <f t="shared" si="44"/>
        <v>677</v>
      </c>
      <c r="AU46" s="13">
        <f t="shared" si="45"/>
        <v>671</v>
      </c>
      <c r="AV46" s="13">
        <f t="shared" si="46"/>
        <v>680</v>
      </c>
      <c r="AW46" s="13">
        <f t="shared" si="47"/>
        <v>653</v>
      </c>
      <c r="AX46" s="14">
        <f t="shared" si="48"/>
        <v>680</v>
      </c>
      <c r="AY46" s="13">
        <f t="shared" si="49"/>
        <v>547</v>
      </c>
      <c r="AZ46" s="13">
        <f t="shared" si="50"/>
        <v>302</v>
      </c>
      <c r="BA46" s="13">
        <f t="shared" si="51"/>
        <v>296</v>
      </c>
      <c r="BB46" s="13">
        <f t="shared" si="52"/>
        <v>677</v>
      </c>
      <c r="BC46" s="13">
        <f t="shared" si="53"/>
        <v>671</v>
      </c>
      <c r="BD46" s="13">
        <f t="shared" si="54"/>
        <v>674</v>
      </c>
      <c r="BE46" s="14">
        <f t="shared" si="55"/>
        <v>674</v>
      </c>
      <c r="BF46" s="13">
        <f t="shared" si="56"/>
        <v>671</v>
      </c>
      <c r="BG46" s="13">
        <f t="shared" si="57"/>
        <v>671</v>
      </c>
      <c r="BH46" s="13">
        <f t="shared" si="58"/>
        <v>668</v>
      </c>
      <c r="BI46" s="13">
        <f t="shared" si="59"/>
        <v>644</v>
      </c>
      <c r="BJ46" s="13">
        <f t="shared" si="60"/>
        <v>677</v>
      </c>
      <c r="BK46" s="13">
        <f t="shared" si="61"/>
        <v>677</v>
      </c>
      <c r="BL46" s="14">
        <f t="shared" si="62"/>
        <v>674</v>
      </c>
      <c r="BM46" s="13">
        <f t="shared" si="63"/>
        <v>680</v>
      </c>
      <c r="BN46" s="13">
        <f t="shared" si="64"/>
        <v>680</v>
      </c>
      <c r="BO46" s="13">
        <f t="shared" si="65"/>
        <v>674</v>
      </c>
      <c r="BP46" s="16">
        <f t="shared" si="33"/>
        <v>16747</v>
      </c>
    </row>
    <row r="47" spans="2:68" x14ac:dyDescent="0.15">
      <c r="B47" s="15" t="s">
        <v>76</v>
      </c>
      <c r="C47" s="16">
        <v>275</v>
      </c>
      <c r="D47" s="16">
        <v>257</v>
      </c>
      <c r="E47" s="16">
        <v>254</v>
      </c>
      <c r="F47" s="16">
        <v>254</v>
      </c>
      <c r="G47" s="16">
        <v>224</v>
      </c>
      <c r="H47" s="16">
        <v>248</v>
      </c>
      <c r="I47" s="16">
        <v>278</v>
      </c>
      <c r="J47" s="16">
        <v>263</v>
      </c>
      <c r="K47" s="16">
        <v>683</v>
      </c>
      <c r="L47" s="16">
        <v>680</v>
      </c>
      <c r="M47" s="16">
        <v>680</v>
      </c>
      <c r="N47" s="16">
        <v>686</v>
      </c>
      <c r="O47" s="16">
        <v>671</v>
      </c>
      <c r="P47" s="16">
        <v>683</v>
      </c>
      <c r="Q47" s="16">
        <v>481</v>
      </c>
      <c r="R47" s="16">
        <v>296</v>
      </c>
      <c r="S47" s="16">
        <v>284</v>
      </c>
      <c r="T47" s="16">
        <v>680</v>
      </c>
      <c r="U47" s="16">
        <v>617</v>
      </c>
      <c r="V47" s="16">
        <v>674</v>
      </c>
      <c r="W47" s="16">
        <v>674</v>
      </c>
      <c r="X47" s="16">
        <v>671</v>
      </c>
      <c r="Y47" s="16">
        <v>674</v>
      </c>
      <c r="Z47" s="16">
        <v>674</v>
      </c>
      <c r="AA47" s="16">
        <v>680</v>
      </c>
      <c r="AB47" s="16">
        <v>680</v>
      </c>
      <c r="AC47" s="16">
        <v>683</v>
      </c>
      <c r="AD47" s="16">
        <v>677</v>
      </c>
      <c r="AE47" s="16">
        <v>683</v>
      </c>
      <c r="AF47" s="16">
        <v>680</v>
      </c>
      <c r="AG47" s="16">
        <v>674</v>
      </c>
      <c r="AH47" s="16">
        <f t="shared" si="32"/>
        <v>16618</v>
      </c>
      <c r="AJ47" s="12" t="str">
        <f t="shared" si="34"/>
        <v>19:00-19:30</v>
      </c>
      <c r="AK47" s="14">
        <f t="shared" si="35"/>
        <v>275</v>
      </c>
      <c r="AL47" s="14">
        <f t="shared" si="36"/>
        <v>257</v>
      </c>
      <c r="AM47" s="14">
        <f t="shared" si="37"/>
        <v>254</v>
      </c>
      <c r="AN47" s="14">
        <f t="shared" si="38"/>
        <v>254</v>
      </c>
      <c r="AO47" s="14">
        <f t="shared" si="39"/>
        <v>224</v>
      </c>
      <c r="AP47" s="13">
        <f t="shared" si="40"/>
        <v>248</v>
      </c>
      <c r="AQ47" s="14">
        <f t="shared" si="41"/>
        <v>278</v>
      </c>
      <c r="AR47" s="13">
        <f t="shared" si="42"/>
        <v>263</v>
      </c>
      <c r="AS47" s="13">
        <f t="shared" si="43"/>
        <v>683</v>
      </c>
      <c r="AT47" s="13">
        <f t="shared" si="44"/>
        <v>680</v>
      </c>
      <c r="AU47" s="13">
        <f t="shared" si="45"/>
        <v>680</v>
      </c>
      <c r="AV47" s="13">
        <f t="shared" si="46"/>
        <v>686</v>
      </c>
      <c r="AW47" s="13">
        <f t="shared" si="47"/>
        <v>671</v>
      </c>
      <c r="AX47" s="14">
        <f t="shared" si="48"/>
        <v>683</v>
      </c>
      <c r="AY47" s="13">
        <f t="shared" si="49"/>
        <v>481</v>
      </c>
      <c r="AZ47" s="13">
        <f t="shared" si="50"/>
        <v>296</v>
      </c>
      <c r="BA47" s="13">
        <f t="shared" si="51"/>
        <v>284</v>
      </c>
      <c r="BB47" s="13">
        <f t="shared" si="52"/>
        <v>680</v>
      </c>
      <c r="BC47" s="13">
        <f t="shared" si="53"/>
        <v>617</v>
      </c>
      <c r="BD47" s="13">
        <f t="shared" si="54"/>
        <v>674</v>
      </c>
      <c r="BE47" s="14">
        <f t="shared" si="55"/>
        <v>674</v>
      </c>
      <c r="BF47" s="13">
        <f t="shared" si="56"/>
        <v>671</v>
      </c>
      <c r="BG47" s="13">
        <f t="shared" si="57"/>
        <v>674</v>
      </c>
      <c r="BH47" s="13">
        <f t="shared" si="58"/>
        <v>674</v>
      </c>
      <c r="BI47" s="13">
        <f t="shared" si="59"/>
        <v>680</v>
      </c>
      <c r="BJ47" s="13">
        <f t="shared" si="60"/>
        <v>680</v>
      </c>
      <c r="BK47" s="13">
        <f t="shared" si="61"/>
        <v>683</v>
      </c>
      <c r="BL47" s="14">
        <f t="shared" si="62"/>
        <v>677</v>
      </c>
      <c r="BM47" s="13">
        <f t="shared" si="63"/>
        <v>683</v>
      </c>
      <c r="BN47" s="13">
        <f t="shared" si="64"/>
        <v>680</v>
      </c>
      <c r="BO47" s="13">
        <f t="shared" si="65"/>
        <v>674</v>
      </c>
      <c r="BP47" s="16">
        <f t="shared" si="33"/>
        <v>16618</v>
      </c>
    </row>
    <row r="48" spans="2:68" x14ac:dyDescent="0.15">
      <c r="B48" s="15" t="s">
        <v>77</v>
      </c>
      <c r="C48" s="16">
        <v>281</v>
      </c>
      <c r="D48" s="16">
        <v>272</v>
      </c>
      <c r="E48" s="16">
        <v>266</v>
      </c>
      <c r="F48" s="16">
        <v>272</v>
      </c>
      <c r="G48" s="16">
        <v>278</v>
      </c>
      <c r="H48" s="16">
        <v>284</v>
      </c>
      <c r="I48" s="16">
        <v>272</v>
      </c>
      <c r="J48" s="16">
        <v>299</v>
      </c>
      <c r="K48" s="16">
        <v>677</v>
      </c>
      <c r="L48" s="16">
        <v>674</v>
      </c>
      <c r="M48" s="16">
        <v>683</v>
      </c>
      <c r="N48" s="16">
        <v>677</v>
      </c>
      <c r="O48" s="16">
        <v>677</v>
      </c>
      <c r="P48" s="16">
        <v>683</v>
      </c>
      <c r="Q48" s="16">
        <v>390</v>
      </c>
      <c r="R48" s="16">
        <v>290</v>
      </c>
      <c r="S48" s="16">
        <v>293</v>
      </c>
      <c r="T48" s="16">
        <v>680</v>
      </c>
      <c r="U48" s="16">
        <v>635</v>
      </c>
      <c r="V48" s="16">
        <v>674</v>
      </c>
      <c r="W48" s="16">
        <v>674</v>
      </c>
      <c r="X48" s="16">
        <v>674</v>
      </c>
      <c r="Y48" s="16">
        <v>671</v>
      </c>
      <c r="Z48" s="16">
        <v>671</v>
      </c>
      <c r="AA48" s="16">
        <v>677</v>
      </c>
      <c r="AB48" s="16">
        <v>671</v>
      </c>
      <c r="AC48" s="16">
        <v>683</v>
      </c>
      <c r="AD48" s="16">
        <v>677</v>
      </c>
      <c r="AE48" s="16">
        <v>680</v>
      </c>
      <c r="AF48" s="16">
        <v>683</v>
      </c>
      <c r="AG48" s="16">
        <v>671</v>
      </c>
      <c r="AH48" s="16">
        <f t="shared" si="32"/>
        <v>16689</v>
      </c>
      <c r="AJ48" s="12" t="str">
        <f t="shared" si="34"/>
        <v>19:30-20:00</v>
      </c>
      <c r="AK48" s="14">
        <f t="shared" si="35"/>
        <v>281</v>
      </c>
      <c r="AL48" s="14">
        <f t="shared" si="36"/>
        <v>272</v>
      </c>
      <c r="AM48" s="14">
        <f t="shared" si="37"/>
        <v>266</v>
      </c>
      <c r="AN48" s="14">
        <f t="shared" si="38"/>
        <v>272</v>
      </c>
      <c r="AO48" s="14">
        <f t="shared" si="39"/>
        <v>278</v>
      </c>
      <c r="AP48" s="13">
        <f t="shared" si="40"/>
        <v>284</v>
      </c>
      <c r="AQ48" s="14">
        <f t="shared" si="41"/>
        <v>272</v>
      </c>
      <c r="AR48" s="13">
        <f t="shared" si="42"/>
        <v>299</v>
      </c>
      <c r="AS48" s="13">
        <f t="shared" si="43"/>
        <v>677</v>
      </c>
      <c r="AT48" s="13">
        <f t="shared" si="44"/>
        <v>674</v>
      </c>
      <c r="AU48" s="13">
        <f t="shared" si="45"/>
        <v>683</v>
      </c>
      <c r="AV48" s="13">
        <f t="shared" si="46"/>
        <v>677</v>
      </c>
      <c r="AW48" s="13">
        <f t="shared" si="47"/>
        <v>677</v>
      </c>
      <c r="AX48" s="14">
        <f t="shared" si="48"/>
        <v>683</v>
      </c>
      <c r="AY48" s="13">
        <f t="shared" si="49"/>
        <v>390</v>
      </c>
      <c r="AZ48" s="13">
        <f t="shared" si="50"/>
        <v>290</v>
      </c>
      <c r="BA48" s="13">
        <f t="shared" si="51"/>
        <v>293</v>
      </c>
      <c r="BB48" s="13">
        <f t="shared" si="52"/>
        <v>680</v>
      </c>
      <c r="BC48" s="13">
        <f t="shared" si="53"/>
        <v>635</v>
      </c>
      <c r="BD48" s="13">
        <f t="shared" si="54"/>
        <v>674</v>
      </c>
      <c r="BE48" s="14">
        <f t="shared" si="55"/>
        <v>674</v>
      </c>
      <c r="BF48" s="13">
        <f t="shared" si="56"/>
        <v>674</v>
      </c>
      <c r="BG48" s="13">
        <f t="shared" si="57"/>
        <v>671</v>
      </c>
      <c r="BH48" s="13">
        <f t="shared" si="58"/>
        <v>671</v>
      </c>
      <c r="BI48" s="13">
        <f t="shared" si="59"/>
        <v>677</v>
      </c>
      <c r="BJ48" s="13">
        <f t="shared" si="60"/>
        <v>671</v>
      </c>
      <c r="BK48" s="13">
        <f t="shared" si="61"/>
        <v>683</v>
      </c>
      <c r="BL48" s="14">
        <f t="shared" si="62"/>
        <v>677</v>
      </c>
      <c r="BM48" s="13">
        <f t="shared" si="63"/>
        <v>680</v>
      </c>
      <c r="BN48" s="13">
        <f t="shared" si="64"/>
        <v>683</v>
      </c>
      <c r="BO48" s="13">
        <f t="shared" si="65"/>
        <v>671</v>
      </c>
      <c r="BP48" s="16">
        <f t="shared" si="33"/>
        <v>16689</v>
      </c>
    </row>
    <row r="49" spans="2:70" x14ac:dyDescent="0.15">
      <c r="B49" s="15" t="s">
        <v>78</v>
      </c>
      <c r="C49" s="16">
        <v>308</v>
      </c>
      <c r="D49" s="16">
        <v>290</v>
      </c>
      <c r="E49" s="16">
        <v>260</v>
      </c>
      <c r="F49" s="16">
        <v>263</v>
      </c>
      <c r="G49" s="16">
        <v>284</v>
      </c>
      <c r="H49" s="16">
        <v>314</v>
      </c>
      <c r="I49" s="16">
        <v>233</v>
      </c>
      <c r="J49" s="16">
        <v>290</v>
      </c>
      <c r="K49" s="16">
        <v>662</v>
      </c>
      <c r="L49" s="16">
        <v>680</v>
      </c>
      <c r="M49" s="16">
        <v>677</v>
      </c>
      <c r="N49" s="16">
        <v>647</v>
      </c>
      <c r="O49" s="16">
        <v>683</v>
      </c>
      <c r="P49" s="16">
        <v>680</v>
      </c>
      <c r="Q49" s="16">
        <v>417</v>
      </c>
      <c r="R49" s="16">
        <v>287</v>
      </c>
      <c r="S49" s="16">
        <v>293</v>
      </c>
      <c r="T49" s="16">
        <v>683</v>
      </c>
      <c r="U49" s="16">
        <v>599</v>
      </c>
      <c r="V49" s="16">
        <v>671</v>
      </c>
      <c r="W49" s="16">
        <v>677</v>
      </c>
      <c r="X49" s="16">
        <v>671</v>
      </c>
      <c r="Y49" s="16">
        <v>668</v>
      </c>
      <c r="Z49" s="16">
        <v>674</v>
      </c>
      <c r="AA49" s="16">
        <v>665</v>
      </c>
      <c r="AB49" s="16">
        <v>659</v>
      </c>
      <c r="AC49" s="16">
        <v>677</v>
      </c>
      <c r="AD49" s="16">
        <v>680</v>
      </c>
      <c r="AE49" s="16">
        <v>683</v>
      </c>
      <c r="AF49" s="16">
        <v>683</v>
      </c>
      <c r="AG49" s="16">
        <v>674</v>
      </c>
      <c r="AH49" s="16">
        <f t="shared" si="32"/>
        <v>16632</v>
      </c>
      <c r="AJ49" s="12" t="str">
        <f t="shared" si="34"/>
        <v>20:00-20:30</v>
      </c>
      <c r="AK49" s="14">
        <f t="shared" si="35"/>
        <v>308</v>
      </c>
      <c r="AL49" s="14">
        <f t="shared" si="36"/>
        <v>290</v>
      </c>
      <c r="AM49" s="14">
        <f t="shared" si="37"/>
        <v>260</v>
      </c>
      <c r="AN49" s="14">
        <f t="shared" si="38"/>
        <v>263</v>
      </c>
      <c r="AO49" s="14">
        <f t="shared" si="39"/>
        <v>284</v>
      </c>
      <c r="AP49" s="13">
        <f t="shared" si="40"/>
        <v>314</v>
      </c>
      <c r="AQ49" s="14">
        <f t="shared" si="41"/>
        <v>233</v>
      </c>
      <c r="AR49" s="13">
        <f t="shared" si="42"/>
        <v>290</v>
      </c>
      <c r="AS49" s="13">
        <f t="shared" si="43"/>
        <v>662</v>
      </c>
      <c r="AT49" s="13">
        <f t="shared" si="44"/>
        <v>680</v>
      </c>
      <c r="AU49" s="13">
        <f t="shared" si="45"/>
        <v>677</v>
      </c>
      <c r="AV49" s="13">
        <f t="shared" si="46"/>
        <v>647</v>
      </c>
      <c r="AW49" s="13">
        <f t="shared" si="47"/>
        <v>683</v>
      </c>
      <c r="AX49" s="14">
        <f t="shared" si="48"/>
        <v>680</v>
      </c>
      <c r="AY49" s="13">
        <f t="shared" si="49"/>
        <v>417</v>
      </c>
      <c r="AZ49" s="13">
        <f t="shared" si="50"/>
        <v>287</v>
      </c>
      <c r="BA49" s="13">
        <f t="shared" si="51"/>
        <v>293</v>
      </c>
      <c r="BB49" s="13">
        <f t="shared" si="52"/>
        <v>683</v>
      </c>
      <c r="BC49" s="13">
        <f t="shared" si="53"/>
        <v>599</v>
      </c>
      <c r="BD49" s="13">
        <f t="shared" si="54"/>
        <v>671</v>
      </c>
      <c r="BE49" s="14">
        <f t="shared" si="55"/>
        <v>677</v>
      </c>
      <c r="BF49" s="13">
        <f t="shared" si="56"/>
        <v>671</v>
      </c>
      <c r="BG49" s="13">
        <f t="shared" si="57"/>
        <v>668</v>
      </c>
      <c r="BH49" s="13">
        <f t="shared" si="58"/>
        <v>674</v>
      </c>
      <c r="BI49" s="13">
        <f t="shared" si="59"/>
        <v>665</v>
      </c>
      <c r="BJ49" s="13">
        <f t="shared" si="60"/>
        <v>659</v>
      </c>
      <c r="BK49" s="13">
        <f t="shared" si="61"/>
        <v>677</v>
      </c>
      <c r="BL49" s="14">
        <f t="shared" si="62"/>
        <v>680</v>
      </c>
      <c r="BM49" s="13">
        <f t="shared" si="63"/>
        <v>683</v>
      </c>
      <c r="BN49" s="13">
        <f t="shared" si="64"/>
        <v>683</v>
      </c>
      <c r="BO49" s="13">
        <f t="shared" si="65"/>
        <v>674</v>
      </c>
      <c r="BP49" s="16">
        <f t="shared" si="33"/>
        <v>16632</v>
      </c>
    </row>
    <row r="50" spans="2:70" x14ac:dyDescent="0.15">
      <c r="B50" s="15" t="s">
        <v>79</v>
      </c>
      <c r="C50" s="16">
        <v>281</v>
      </c>
      <c r="D50" s="16">
        <v>281</v>
      </c>
      <c r="E50" s="16">
        <v>263</v>
      </c>
      <c r="F50" s="16">
        <v>260</v>
      </c>
      <c r="G50" s="16">
        <v>284</v>
      </c>
      <c r="H50" s="16">
        <v>272</v>
      </c>
      <c r="I50" s="16">
        <v>284</v>
      </c>
      <c r="J50" s="16">
        <v>266</v>
      </c>
      <c r="K50" s="16">
        <v>680</v>
      </c>
      <c r="L50" s="16">
        <v>671</v>
      </c>
      <c r="M50" s="16">
        <v>680</v>
      </c>
      <c r="N50" s="16">
        <v>674</v>
      </c>
      <c r="O50" s="16">
        <v>680</v>
      </c>
      <c r="P50" s="16">
        <v>686</v>
      </c>
      <c r="Q50" s="16">
        <v>432</v>
      </c>
      <c r="R50" s="16">
        <v>320</v>
      </c>
      <c r="S50" s="16">
        <v>302</v>
      </c>
      <c r="T50" s="16">
        <v>680</v>
      </c>
      <c r="U50" s="16">
        <v>659</v>
      </c>
      <c r="V50" s="16">
        <v>668</v>
      </c>
      <c r="W50" s="16">
        <v>674</v>
      </c>
      <c r="X50" s="16">
        <v>668</v>
      </c>
      <c r="Y50" s="16">
        <v>668</v>
      </c>
      <c r="Z50" s="16">
        <v>674</v>
      </c>
      <c r="AA50" s="16">
        <v>671</v>
      </c>
      <c r="AB50" s="16">
        <v>668</v>
      </c>
      <c r="AC50" s="16">
        <v>680</v>
      </c>
      <c r="AD50" s="16">
        <v>674</v>
      </c>
      <c r="AE50" s="16">
        <v>665</v>
      </c>
      <c r="AF50" s="16">
        <v>680</v>
      </c>
      <c r="AG50" s="16">
        <v>674</v>
      </c>
      <c r="AH50" s="16">
        <f t="shared" si="32"/>
        <v>16719</v>
      </c>
      <c r="AJ50" s="12" t="str">
        <f t="shared" si="34"/>
        <v>20:30-21:00</v>
      </c>
      <c r="AK50" s="14">
        <f t="shared" si="35"/>
        <v>281</v>
      </c>
      <c r="AL50" s="14">
        <f t="shared" si="36"/>
        <v>281</v>
      </c>
      <c r="AM50" s="14">
        <f t="shared" si="37"/>
        <v>263</v>
      </c>
      <c r="AN50" s="14">
        <f t="shared" si="38"/>
        <v>260</v>
      </c>
      <c r="AO50" s="14">
        <f t="shared" si="39"/>
        <v>284</v>
      </c>
      <c r="AP50" s="13">
        <f t="shared" si="40"/>
        <v>272</v>
      </c>
      <c r="AQ50" s="14">
        <f t="shared" si="41"/>
        <v>284</v>
      </c>
      <c r="AR50" s="13">
        <f t="shared" si="42"/>
        <v>266</v>
      </c>
      <c r="AS50" s="13">
        <f t="shared" si="43"/>
        <v>680</v>
      </c>
      <c r="AT50" s="13">
        <f t="shared" si="44"/>
        <v>671</v>
      </c>
      <c r="AU50" s="13">
        <f t="shared" si="45"/>
        <v>680</v>
      </c>
      <c r="AV50" s="13">
        <f t="shared" si="46"/>
        <v>674</v>
      </c>
      <c r="AW50" s="13">
        <f t="shared" si="47"/>
        <v>680</v>
      </c>
      <c r="AX50" s="14">
        <f t="shared" si="48"/>
        <v>686</v>
      </c>
      <c r="AY50" s="13">
        <f t="shared" si="49"/>
        <v>432</v>
      </c>
      <c r="AZ50" s="13">
        <f t="shared" si="50"/>
        <v>320</v>
      </c>
      <c r="BA50" s="13">
        <f t="shared" si="51"/>
        <v>302</v>
      </c>
      <c r="BB50" s="13">
        <f t="shared" si="52"/>
        <v>680</v>
      </c>
      <c r="BC50" s="13">
        <f t="shared" si="53"/>
        <v>659</v>
      </c>
      <c r="BD50" s="13">
        <f t="shared" si="54"/>
        <v>668</v>
      </c>
      <c r="BE50" s="14">
        <f t="shared" si="55"/>
        <v>674</v>
      </c>
      <c r="BF50" s="13">
        <f t="shared" si="56"/>
        <v>668</v>
      </c>
      <c r="BG50" s="13">
        <f t="shared" si="57"/>
        <v>668</v>
      </c>
      <c r="BH50" s="13">
        <f t="shared" si="58"/>
        <v>674</v>
      </c>
      <c r="BI50" s="13">
        <f t="shared" si="59"/>
        <v>671</v>
      </c>
      <c r="BJ50" s="13">
        <f t="shared" si="60"/>
        <v>668</v>
      </c>
      <c r="BK50" s="13">
        <f t="shared" si="61"/>
        <v>680</v>
      </c>
      <c r="BL50" s="14">
        <f t="shared" si="62"/>
        <v>674</v>
      </c>
      <c r="BM50" s="13">
        <f t="shared" si="63"/>
        <v>665</v>
      </c>
      <c r="BN50" s="13">
        <f t="shared" si="64"/>
        <v>680</v>
      </c>
      <c r="BO50" s="13">
        <f t="shared" si="65"/>
        <v>674</v>
      </c>
      <c r="BP50" s="16">
        <f t="shared" si="33"/>
        <v>16719</v>
      </c>
    </row>
    <row r="51" spans="2:70" x14ac:dyDescent="0.15">
      <c r="B51" s="15" t="s">
        <v>80</v>
      </c>
      <c r="C51" s="16">
        <v>257</v>
      </c>
      <c r="D51" s="16">
        <v>260</v>
      </c>
      <c r="E51" s="16">
        <v>266</v>
      </c>
      <c r="F51" s="16">
        <v>281</v>
      </c>
      <c r="G51" s="16">
        <v>278</v>
      </c>
      <c r="H51" s="16">
        <v>278</v>
      </c>
      <c r="I51" s="16">
        <v>299</v>
      </c>
      <c r="J51" s="16">
        <v>284</v>
      </c>
      <c r="K51" s="16">
        <v>686</v>
      </c>
      <c r="L51" s="16">
        <v>668</v>
      </c>
      <c r="M51" s="16">
        <v>677</v>
      </c>
      <c r="N51" s="16">
        <v>677</v>
      </c>
      <c r="O51" s="16">
        <v>683</v>
      </c>
      <c r="P51" s="16">
        <v>683</v>
      </c>
      <c r="Q51" s="16">
        <v>429</v>
      </c>
      <c r="R51" s="16">
        <v>281</v>
      </c>
      <c r="S51" s="16">
        <v>278</v>
      </c>
      <c r="T51" s="16">
        <v>680</v>
      </c>
      <c r="U51" s="16">
        <v>629</v>
      </c>
      <c r="V51" s="16">
        <v>668</v>
      </c>
      <c r="W51" s="16">
        <v>671</v>
      </c>
      <c r="X51" s="16">
        <v>671</v>
      </c>
      <c r="Y51" s="16">
        <v>671</v>
      </c>
      <c r="Z51" s="16">
        <v>671</v>
      </c>
      <c r="AA51" s="16">
        <v>671</v>
      </c>
      <c r="AB51" s="16">
        <v>665</v>
      </c>
      <c r="AC51" s="16">
        <v>680</v>
      </c>
      <c r="AD51" s="16">
        <v>677</v>
      </c>
      <c r="AE51" s="16">
        <v>680</v>
      </c>
      <c r="AF51" s="16">
        <v>683</v>
      </c>
      <c r="AG51" s="16">
        <v>680</v>
      </c>
      <c r="AH51" s="16">
        <f t="shared" si="32"/>
        <v>16662</v>
      </c>
      <c r="AJ51" s="12" t="str">
        <f t="shared" si="34"/>
        <v>21:00-21:30</v>
      </c>
      <c r="AK51" s="14">
        <f t="shared" si="35"/>
        <v>257</v>
      </c>
      <c r="AL51" s="14">
        <f t="shared" si="36"/>
        <v>260</v>
      </c>
      <c r="AM51" s="14">
        <f t="shared" si="37"/>
        <v>266</v>
      </c>
      <c r="AN51" s="14">
        <f t="shared" si="38"/>
        <v>281</v>
      </c>
      <c r="AO51" s="14">
        <f t="shared" si="39"/>
        <v>278</v>
      </c>
      <c r="AP51" s="13">
        <f t="shared" si="40"/>
        <v>278</v>
      </c>
      <c r="AQ51" s="14">
        <f t="shared" si="41"/>
        <v>299</v>
      </c>
      <c r="AR51" s="13">
        <f t="shared" si="42"/>
        <v>284</v>
      </c>
      <c r="AS51" s="13">
        <f t="shared" si="43"/>
        <v>686</v>
      </c>
      <c r="AT51" s="13">
        <f t="shared" si="44"/>
        <v>668</v>
      </c>
      <c r="AU51" s="13">
        <f t="shared" si="45"/>
        <v>677</v>
      </c>
      <c r="AV51" s="13">
        <f t="shared" si="46"/>
        <v>677</v>
      </c>
      <c r="AW51" s="13">
        <f t="shared" si="47"/>
        <v>683</v>
      </c>
      <c r="AX51" s="14">
        <f t="shared" si="48"/>
        <v>683</v>
      </c>
      <c r="AY51" s="13">
        <f t="shared" si="49"/>
        <v>429</v>
      </c>
      <c r="AZ51" s="13">
        <f t="shared" si="50"/>
        <v>281</v>
      </c>
      <c r="BA51" s="13">
        <f t="shared" si="51"/>
        <v>278</v>
      </c>
      <c r="BB51" s="13">
        <f t="shared" si="52"/>
        <v>680</v>
      </c>
      <c r="BC51" s="13">
        <f t="shared" si="53"/>
        <v>629</v>
      </c>
      <c r="BD51" s="13">
        <f t="shared" si="54"/>
        <v>668</v>
      </c>
      <c r="BE51" s="14">
        <f t="shared" si="55"/>
        <v>671</v>
      </c>
      <c r="BF51" s="13">
        <f t="shared" si="56"/>
        <v>671</v>
      </c>
      <c r="BG51" s="13">
        <f t="shared" si="57"/>
        <v>671</v>
      </c>
      <c r="BH51" s="13">
        <f t="shared" si="58"/>
        <v>671</v>
      </c>
      <c r="BI51" s="13">
        <f t="shared" si="59"/>
        <v>671</v>
      </c>
      <c r="BJ51" s="13">
        <f t="shared" si="60"/>
        <v>665</v>
      </c>
      <c r="BK51" s="13">
        <f t="shared" si="61"/>
        <v>680</v>
      </c>
      <c r="BL51" s="14">
        <f t="shared" si="62"/>
        <v>677</v>
      </c>
      <c r="BM51" s="13">
        <f t="shared" si="63"/>
        <v>680</v>
      </c>
      <c r="BN51" s="13">
        <f t="shared" si="64"/>
        <v>683</v>
      </c>
      <c r="BO51" s="13">
        <f t="shared" si="65"/>
        <v>680</v>
      </c>
      <c r="BP51" s="16">
        <f t="shared" si="33"/>
        <v>16662</v>
      </c>
    </row>
    <row r="52" spans="2:70" x14ac:dyDescent="0.15">
      <c r="B52" s="17" t="s">
        <v>81</v>
      </c>
      <c r="C52" s="18">
        <v>281</v>
      </c>
      <c r="D52" s="18">
        <v>290</v>
      </c>
      <c r="E52" s="18">
        <v>260</v>
      </c>
      <c r="F52" s="18">
        <v>269</v>
      </c>
      <c r="G52" s="18">
        <v>269</v>
      </c>
      <c r="H52" s="18">
        <v>275</v>
      </c>
      <c r="I52" s="18">
        <v>278</v>
      </c>
      <c r="J52" s="18">
        <v>290</v>
      </c>
      <c r="K52" s="18">
        <v>683</v>
      </c>
      <c r="L52" s="18">
        <v>677</v>
      </c>
      <c r="M52" s="18">
        <v>680</v>
      </c>
      <c r="N52" s="18">
        <v>680</v>
      </c>
      <c r="O52" s="18">
        <v>680</v>
      </c>
      <c r="P52" s="18">
        <v>683</v>
      </c>
      <c r="Q52" s="18">
        <v>405</v>
      </c>
      <c r="R52" s="18">
        <v>308</v>
      </c>
      <c r="S52" s="18">
        <v>314</v>
      </c>
      <c r="T52" s="18">
        <v>680</v>
      </c>
      <c r="U52" s="18">
        <v>623</v>
      </c>
      <c r="V52" s="18">
        <v>671</v>
      </c>
      <c r="W52" s="18">
        <v>668</v>
      </c>
      <c r="X52" s="18">
        <v>671</v>
      </c>
      <c r="Y52" s="18">
        <v>677</v>
      </c>
      <c r="Z52" s="18">
        <v>668</v>
      </c>
      <c r="AA52" s="18">
        <v>680</v>
      </c>
      <c r="AB52" s="18">
        <v>680</v>
      </c>
      <c r="AC52" s="18">
        <v>680</v>
      </c>
      <c r="AD52" s="18">
        <v>680</v>
      </c>
      <c r="AE52" s="18">
        <v>683</v>
      </c>
      <c r="AF52" s="18">
        <v>680</v>
      </c>
      <c r="AG52" s="18">
        <v>677</v>
      </c>
      <c r="AH52" s="18">
        <f t="shared" si="32"/>
        <v>16740</v>
      </c>
      <c r="AJ52" s="12" t="str">
        <f t="shared" si="34"/>
        <v>21:30-22:00</v>
      </c>
      <c r="AK52" s="14">
        <f t="shared" si="35"/>
        <v>281</v>
      </c>
      <c r="AL52" s="14">
        <f t="shared" si="36"/>
        <v>290</v>
      </c>
      <c r="AM52" s="14">
        <f t="shared" si="37"/>
        <v>260</v>
      </c>
      <c r="AN52" s="14">
        <f t="shared" si="38"/>
        <v>269</v>
      </c>
      <c r="AO52" s="14">
        <f t="shared" si="39"/>
        <v>269</v>
      </c>
      <c r="AP52" s="13">
        <f t="shared" si="40"/>
        <v>275</v>
      </c>
      <c r="AQ52" s="14">
        <f t="shared" si="41"/>
        <v>278</v>
      </c>
      <c r="AR52" s="13">
        <f t="shared" si="42"/>
        <v>290</v>
      </c>
      <c r="AS52" s="13">
        <f t="shared" si="43"/>
        <v>683</v>
      </c>
      <c r="AT52" s="13">
        <f t="shared" si="44"/>
        <v>677</v>
      </c>
      <c r="AU52" s="13">
        <f t="shared" si="45"/>
        <v>680</v>
      </c>
      <c r="AV52" s="13">
        <f t="shared" si="46"/>
        <v>680</v>
      </c>
      <c r="AW52" s="13">
        <f t="shared" si="47"/>
        <v>680</v>
      </c>
      <c r="AX52" s="14">
        <f t="shared" si="48"/>
        <v>683</v>
      </c>
      <c r="AY52" s="13">
        <f t="shared" si="49"/>
        <v>405</v>
      </c>
      <c r="AZ52" s="13">
        <f t="shared" si="50"/>
        <v>308</v>
      </c>
      <c r="BA52" s="13">
        <f t="shared" si="51"/>
        <v>314</v>
      </c>
      <c r="BB52" s="13">
        <f t="shared" si="52"/>
        <v>680</v>
      </c>
      <c r="BC52" s="13">
        <f t="shared" si="53"/>
        <v>623</v>
      </c>
      <c r="BD52" s="13">
        <f t="shared" si="54"/>
        <v>671</v>
      </c>
      <c r="BE52" s="14">
        <f t="shared" si="55"/>
        <v>668</v>
      </c>
      <c r="BF52" s="13">
        <f t="shared" si="56"/>
        <v>671</v>
      </c>
      <c r="BG52" s="13">
        <f t="shared" si="57"/>
        <v>677</v>
      </c>
      <c r="BH52" s="13">
        <f t="shared" si="58"/>
        <v>668</v>
      </c>
      <c r="BI52" s="13">
        <f t="shared" si="59"/>
        <v>680</v>
      </c>
      <c r="BJ52" s="13">
        <f t="shared" si="60"/>
        <v>680</v>
      </c>
      <c r="BK52" s="13">
        <f t="shared" si="61"/>
        <v>680</v>
      </c>
      <c r="BL52" s="14">
        <f t="shared" si="62"/>
        <v>680</v>
      </c>
      <c r="BM52" s="13">
        <f t="shared" si="63"/>
        <v>683</v>
      </c>
      <c r="BN52" s="13">
        <f t="shared" si="64"/>
        <v>680</v>
      </c>
      <c r="BO52" s="13">
        <f t="shared" si="65"/>
        <v>677</v>
      </c>
      <c r="BP52" s="18">
        <f t="shared" si="33"/>
        <v>16740</v>
      </c>
    </row>
    <row r="53" spans="2:70" x14ac:dyDescent="0.15">
      <c r="B53" s="12" t="s">
        <v>82</v>
      </c>
      <c r="C53" s="13">
        <v>305</v>
      </c>
      <c r="D53" s="13">
        <v>281</v>
      </c>
      <c r="E53" s="13">
        <v>281</v>
      </c>
      <c r="F53" s="13">
        <v>263</v>
      </c>
      <c r="G53" s="13">
        <v>293</v>
      </c>
      <c r="H53" s="13">
        <v>293</v>
      </c>
      <c r="I53" s="13">
        <v>302</v>
      </c>
      <c r="J53" s="13">
        <v>287</v>
      </c>
      <c r="K53" s="13">
        <v>683</v>
      </c>
      <c r="L53" s="13">
        <v>677</v>
      </c>
      <c r="M53" s="13">
        <v>680</v>
      </c>
      <c r="N53" s="13">
        <v>686</v>
      </c>
      <c r="O53" s="13">
        <v>680</v>
      </c>
      <c r="P53" s="13">
        <v>680</v>
      </c>
      <c r="Q53" s="13">
        <v>351</v>
      </c>
      <c r="R53" s="13">
        <v>314</v>
      </c>
      <c r="S53" s="13">
        <v>314</v>
      </c>
      <c r="T53" s="13">
        <v>680</v>
      </c>
      <c r="U53" s="13">
        <v>611</v>
      </c>
      <c r="V53" s="13">
        <v>677</v>
      </c>
      <c r="W53" s="13">
        <v>668</v>
      </c>
      <c r="X53" s="13">
        <v>671</v>
      </c>
      <c r="Y53" s="13">
        <v>671</v>
      </c>
      <c r="Z53" s="13">
        <v>677</v>
      </c>
      <c r="AA53" s="13">
        <v>677</v>
      </c>
      <c r="AB53" s="13">
        <v>683</v>
      </c>
      <c r="AC53" s="13">
        <v>683</v>
      </c>
      <c r="AD53" s="13">
        <v>680</v>
      </c>
      <c r="AE53" s="13">
        <v>683</v>
      </c>
      <c r="AF53" s="13">
        <v>683</v>
      </c>
      <c r="AG53" s="13">
        <v>674</v>
      </c>
      <c r="AH53" s="13">
        <f t="shared" si="32"/>
        <v>16788</v>
      </c>
      <c r="AJ53" s="12" t="str">
        <f t="shared" si="34"/>
        <v>22:00-22:30</v>
      </c>
      <c r="AK53" s="14">
        <f t="shared" si="35"/>
        <v>305</v>
      </c>
      <c r="AL53" s="14">
        <f t="shared" si="36"/>
        <v>281</v>
      </c>
      <c r="AM53" s="14">
        <f t="shared" si="37"/>
        <v>281</v>
      </c>
      <c r="AN53" s="14">
        <f t="shared" si="38"/>
        <v>263</v>
      </c>
      <c r="AO53" s="14">
        <f t="shared" si="39"/>
        <v>293</v>
      </c>
      <c r="AP53" s="13">
        <f t="shared" si="40"/>
        <v>293</v>
      </c>
      <c r="AQ53" s="14">
        <f t="shared" si="41"/>
        <v>302</v>
      </c>
      <c r="AR53" s="13">
        <f t="shared" si="42"/>
        <v>287</v>
      </c>
      <c r="AS53" s="13">
        <f t="shared" si="43"/>
        <v>683</v>
      </c>
      <c r="AT53" s="13">
        <f t="shared" si="44"/>
        <v>677</v>
      </c>
      <c r="AU53" s="13">
        <f t="shared" si="45"/>
        <v>680</v>
      </c>
      <c r="AV53" s="13">
        <f t="shared" si="46"/>
        <v>686</v>
      </c>
      <c r="AW53" s="13">
        <f t="shared" si="47"/>
        <v>680</v>
      </c>
      <c r="AX53" s="14">
        <f t="shared" si="48"/>
        <v>680</v>
      </c>
      <c r="AY53" s="13">
        <f t="shared" si="49"/>
        <v>351</v>
      </c>
      <c r="AZ53" s="13">
        <f t="shared" si="50"/>
        <v>314</v>
      </c>
      <c r="BA53" s="13">
        <f t="shared" si="51"/>
        <v>314</v>
      </c>
      <c r="BB53" s="13">
        <f t="shared" si="52"/>
        <v>680</v>
      </c>
      <c r="BC53" s="13">
        <f t="shared" si="53"/>
        <v>611</v>
      </c>
      <c r="BD53" s="13">
        <f t="shared" si="54"/>
        <v>677</v>
      </c>
      <c r="BE53" s="14">
        <f t="shared" si="55"/>
        <v>668</v>
      </c>
      <c r="BF53" s="13">
        <f t="shared" si="56"/>
        <v>671</v>
      </c>
      <c r="BG53" s="13">
        <f t="shared" si="57"/>
        <v>671</v>
      </c>
      <c r="BH53" s="13">
        <f t="shared" si="58"/>
        <v>677</v>
      </c>
      <c r="BI53" s="13">
        <f t="shared" si="59"/>
        <v>677</v>
      </c>
      <c r="BJ53" s="13">
        <f t="shared" si="60"/>
        <v>683</v>
      </c>
      <c r="BK53" s="13">
        <f t="shared" si="61"/>
        <v>683</v>
      </c>
      <c r="BL53" s="14">
        <f t="shared" si="62"/>
        <v>680</v>
      </c>
      <c r="BM53" s="13">
        <f t="shared" si="63"/>
        <v>683</v>
      </c>
      <c r="BN53" s="13">
        <f t="shared" si="64"/>
        <v>683</v>
      </c>
      <c r="BO53" s="13">
        <f t="shared" si="65"/>
        <v>674</v>
      </c>
      <c r="BP53" s="13">
        <f t="shared" si="33"/>
        <v>16788</v>
      </c>
    </row>
    <row r="54" spans="2:70" x14ac:dyDescent="0.15">
      <c r="B54" s="15" t="s">
        <v>83</v>
      </c>
      <c r="C54" s="16">
        <v>305</v>
      </c>
      <c r="D54" s="16">
        <v>275</v>
      </c>
      <c r="E54" s="16">
        <v>263</v>
      </c>
      <c r="F54" s="16">
        <v>290</v>
      </c>
      <c r="G54" s="16">
        <v>275</v>
      </c>
      <c r="H54" s="16">
        <v>290</v>
      </c>
      <c r="I54" s="16">
        <v>287</v>
      </c>
      <c r="J54" s="16">
        <v>269</v>
      </c>
      <c r="K54" s="16">
        <v>680</v>
      </c>
      <c r="L54" s="16">
        <v>683</v>
      </c>
      <c r="M54" s="16">
        <v>683</v>
      </c>
      <c r="N54" s="16">
        <v>686</v>
      </c>
      <c r="O54" s="16">
        <v>683</v>
      </c>
      <c r="P54" s="16">
        <v>683</v>
      </c>
      <c r="Q54" s="16">
        <v>296</v>
      </c>
      <c r="R54" s="16">
        <v>302</v>
      </c>
      <c r="S54" s="16">
        <v>302</v>
      </c>
      <c r="T54" s="16">
        <v>683</v>
      </c>
      <c r="U54" s="16">
        <v>647</v>
      </c>
      <c r="V54" s="16">
        <v>671</v>
      </c>
      <c r="W54" s="16">
        <v>668</v>
      </c>
      <c r="X54" s="16">
        <v>665</v>
      </c>
      <c r="Y54" s="16">
        <v>674</v>
      </c>
      <c r="Z54" s="16">
        <v>668</v>
      </c>
      <c r="AA54" s="16">
        <v>677</v>
      </c>
      <c r="AB54" s="16">
        <v>680</v>
      </c>
      <c r="AC54" s="16">
        <v>680</v>
      </c>
      <c r="AD54" s="16">
        <v>680</v>
      </c>
      <c r="AE54" s="16">
        <v>686</v>
      </c>
      <c r="AF54" s="16">
        <v>686</v>
      </c>
      <c r="AG54" s="16">
        <v>677</v>
      </c>
      <c r="AH54" s="16">
        <f t="shared" si="32"/>
        <v>16694</v>
      </c>
      <c r="AJ54" s="12" t="str">
        <f t="shared" si="34"/>
        <v>22:30-23:00</v>
      </c>
      <c r="AK54" s="14">
        <f t="shared" si="35"/>
        <v>305</v>
      </c>
      <c r="AL54" s="14">
        <f t="shared" si="36"/>
        <v>275</v>
      </c>
      <c r="AM54" s="14">
        <f t="shared" si="37"/>
        <v>263</v>
      </c>
      <c r="AN54" s="14">
        <f t="shared" si="38"/>
        <v>290</v>
      </c>
      <c r="AO54" s="14">
        <f t="shared" si="39"/>
        <v>275</v>
      </c>
      <c r="AP54" s="13">
        <f t="shared" si="40"/>
        <v>290</v>
      </c>
      <c r="AQ54" s="14">
        <f t="shared" si="41"/>
        <v>287</v>
      </c>
      <c r="AR54" s="13">
        <f t="shared" si="42"/>
        <v>269</v>
      </c>
      <c r="AS54" s="13">
        <f t="shared" si="43"/>
        <v>680</v>
      </c>
      <c r="AT54" s="13">
        <f t="shared" si="44"/>
        <v>683</v>
      </c>
      <c r="AU54" s="13">
        <f t="shared" si="45"/>
        <v>683</v>
      </c>
      <c r="AV54" s="13">
        <f t="shared" si="46"/>
        <v>686</v>
      </c>
      <c r="AW54" s="13">
        <f t="shared" si="47"/>
        <v>683</v>
      </c>
      <c r="AX54" s="14">
        <f t="shared" si="48"/>
        <v>683</v>
      </c>
      <c r="AY54" s="13">
        <f t="shared" si="49"/>
        <v>296</v>
      </c>
      <c r="AZ54" s="13">
        <f t="shared" si="50"/>
        <v>302</v>
      </c>
      <c r="BA54" s="13">
        <f t="shared" si="51"/>
        <v>302</v>
      </c>
      <c r="BB54" s="13">
        <f t="shared" si="52"/>
        <v>683</v>
      </c>
      <c r="BC54" s="13">
        <f t="shared" si="53"/>
        <v>647</v>
      </c>
      <c r="BD54" s="13">
        <f t="shared" si="54"/>
        <v>671</v>
      </c>
      <c r="BE54" s="14">
        <f t="shared" si="55"/>
        <v>668</v>
      </c>
      <c r="BF54" s="13">
        <f t="shared" si="56"/>
        <v>665</v>
      </c>
      <c r="BG54" s="13">
        <f t="shared" si="57"/>
        <v>674</v>
      </c>
      <c r="BH54" s="13">
        <f t="shared" si="58"/>
        <v>668</v>
      </c>
      <c r="BI54" s="13">
        <f t="shared" si="59"/>
        <v>677</v>
      </c>
      <c r="BJ54" s="13">
        <f t="shared" si="60"/>
        <v>680</v>
      </c>
      <c r="BK54" s="13">
        <f t="shared" si="61"/>
        <v>680</v>
      </c>
      <c r="BL54" s="14">
        <f t="shared" si="62"/>
        <v>680</v>
      </c>
      <c r="BM54" s="13">
        <f t="shared" si="63"/>
        <v>686</v>
      </c>
      <c r="BN54" s="13">
        <f t="shared" si="64"/>
        <v>686</v>
      </c>
      <c r="BO54" s="13">
        <f t="shared" si="65"/>
        <v>677</v>
      </c>
      <c r="BP54" s="16">
        <f t="shared" si="33"/>
        <v>16694</v>
      </c>
    </row>
    <row r="55" spans="2:70" x14ac:dyDescent="0.15">
      <c r="B55" s="15" t="s">
        <v>84</v>
      </c>
      <c r="C55" s="16">
        <v>302</v>
      </c>
      <c r="D55" s="16">
        <v>302</v>
      </c>
      <c r="E55" s="16">
        <v>257</v>
      </c>
      <c r="F55" s="16">
        <v>284</v>
      </c>
      <c r="G55" s="16">
        <v>287</v>
      </c>
      <c r="H55" s="16">
        <v>284</v>
      </c>
      <c r="I55" s="16">
        <v>287</v>
      </c>
      <c r="J55" s="16">
        <v>257</v>
      </c>
      <c r="K55" s="16">
        <v>686</v>
      </c>
      <c r="L55" s="16">
        <v>680</v>
      </c>
      <c r="M55" s="16">
        <v>680</v>
      </c>
      <c r="N55" s="16">
        <v>686</v>
      </c>
      <c r="O55" s="16">
        <v>683</v>
      </c>
      <c r="P55" s="16">
        <v>683</v>
      </c>
      <c r="Q55" s="16">
        <v>284</v>
      </c>
      <c r="R55" s="16">
        <v>290</v>
      </c>
      <c r="S55" s="16">
        <v>293</v>
      </c>
      <c r="T55" s="16">
        <v>683</v>
      </c>
      <c r="U55" s="16">
        <v>656</v>
      </c>
      <c r="V55" s="16">
        <v>677</v>
      </c>
      <c r="W55" s="16">
        <v>674</v>
      </c>
      <c r="X55" s="16">
        <v>668</v>
      </c>
      <c r="Y55" s="16">
        <v>671</v>
      </c>
      <c r="Z55" s="16">
        <v>671</v>
      </c>
      <c r="AA55" s="16">
        <v>677</v>
      </c>
      <c r="AB55" s="16">
        <v>680</v>
      </c>
      <c r="AC55" s="16">
        <v>680</v>
      </c>
      <c r="AD55" s="16">
        <v>683</v>
      </c>
      <c r="AE55" s="16">
        <v>686</v>
      </c>
      <c r="AF55" s="16">
        <v>683</v>
      </c>
      <c r="AG55" s="16">
        <v>665</v>
      </c>
      <c r="AH55" s="16">
        <f t="shared" si="32"/>
        <v>16679</v>
      </c>
      <c r="AJ55" s="12" t="str">
        <f t="shared" si="34"/>
        <v>23:00-23:30</v>
      </c>
      <c r="AK55" s="14">
        <f t="shared" si="35"/>
        <v>302</v>
      </c>
      <c r="AL55" s="14">
        <f t="shared" si="36"/>
        <v>302</v>
      </c>
      <c r="AM55" s="14">
        <f t="shared" si="37"/>
        <v>257</v>
      </c>
      <c r="AN55" s="14">
        <f t="shared" si="38"/>
        <v>284</v>
      </c>
      <c r="AO55" s="14">
        <f t="shared" si="39"/>
        <v>287</v>
      </c>
      <c r="AP55" s="13">
        <f t="shared" si="40"/>
        <v>284</v>
      </c>
      <c r="AQ55" s="14">
        <f t="shared" si="41"/>
        <v>287</v>
      </c>
      <c r="AR55" s="13">
        <f t="shared" si="42"/>
        <v>257</v>
      </c>
      <c r="AS55" s="13">
        <f t="shared" si="43"/>
        <v>686</v>
      </c>
      <c r="AT55" s="13">
        <f t="shared" si="44"/>
        <v>680</v>
      </c>
      <c r="AU55" s="13">
        <f t="shared" si="45"/>
        <v>680</v>
      </c>
      <c r="AV55" s="13">
        <f t="shared" si="46"/>
        <v>686</v>
      </c>
      <c r="AW55" s="13">
        <f t="shared" si="47"/>
        <v>683</v>
      </c>
      <c r="AX55" s="14">
        <f t="shared" si="48"/>
        <v>683</v>
      </c>
      <c r="AY55" s="13">
        <f t="shared" si="49"/>
        <v>284</v>
      </c>
      <c r="AZ55" s="13">
        <f t="shared" si="50"/>
        <v>290</v>
      </c>
      <c r="BA55" s="13">
        <f t="shared" si="51"/>
        <v>293</v>
      </c>
      <c r="BB55" s="13">
        <f t="shared" si="52"/>
        <v>683</v>
      </c>
      <c r="BC55" s="13">
        <f t="shared" si="53"/>
        <v>656</v>
      </c>
      <c r="BD55" s="13">
        <f t="shared" si="54"/>
        <v>677</v>
      </c>
      <c r="BE55" s="14">
        <f t="shared" si="55"/>
        <v>674</v>
      </c>
      <c r="BF55" s="13">
        <f t="shared" si="56"/>
        <v>668</v>
      </c>
      <c r="BG55" s="13">
        <f t="shared" si="57"/>
        <v>671</v>
      </c>
      <c r="BH55" s="13">
        <f t="shared" si="58"/>
        <v>671</v>
      </c>
      <c r="BI55" s="13">
        <f t="shared" si="59"/>
        <v>677</v>
      </c>
      <c r="BJ55" s="13">
        <f t="shared" si="60"/>
        <v>680</v>
      </c>
      <c r="BK55" s="13">
        <f t="shared" si="61"/>
        <v>680</v>
      </c>
      <c r="BL55" s="14">
        <f t="shared" si="62"/>
        <v>683</v>
      </c>
      <c r="BM55" s="13">
        <f t="shared" si="63"/>
        <v>686</v>
      </c>
      <c r="BN55" s="13">
        <f t="shared" si="64"/>
        <v>683</v>
      </c>
      <c r="BO55" s="13">
        <f t="shared" si="65"/>
        <v>665</v>
      </c>
      <c r="BP55" s="16">
        <f t="shared" si="33"/>
        <v>16679</v>
      </c>
    </row>
    <row r="56" spans="2:70" x14ac:dyDescent="0.15">
      <c r="B56" s="17" t="s">
        <v>85</v>
      </c>
      <c r="C56" s="18">
        <v>296</v>
      </c>
      <c r="D56" s="18">
        <v>287</v>
      </c>
      <c r="E56" s="18">
        <v>284</v>
      </c>
      <c r="F56" s="18">
        <v>260</v>
      </c>
      <c r="G56" s="18">
        <v>284</v>
      </c>
      <c r="H56" s="18">
        <v>287</v>
      </c>
      <c r="I56" s="18">
        <v>293</v>
      </c>
      <c r="J56" s="18">
        <v>266</v>
      </c>
      <c r="K56" s="18">
        <v>680</v>
      </c>
      <c r="L56" s="18">
        <v>680</v>
      </c>
      <c r="M56" s="18">
        <v>683</v>
      </c>
      <c r="N56" s="18">
        <v>680</v>
      </c>
      <c r="O56" s="18">
        <v>638</v>
      </c>
      <c r="P56" s="18">
        <v>683</v>
      </c>
      <c r="Q56" s="18">
        <v>296</v>
      </c>
      <c r="R56" s="18">
        <v>290</v>
      </c>
      <c r="S56" s="18">
        <v>266</v>
      </c>
      <c r="T56" s="18">
        <v>680</v>
      </c>
      <c r="U56" s="18">
        <v>677</v>
      </c>
      <c r="V56" s="18">
        <v>671</v>
      </c>
      <c r="W56" s="18">
        <v>674</v>
      </c>
      <c r="X56" s="18">
        <v>668</v>
      </c>
      <c r="Y56" s="18">
        <v>674</v>
      </c>
      <c r="Z56" s="18">
        <v>671</v>
      </c>
      <c r="AA56" s="18">
        <v>674</v>
      </c>
      <c r="AB56" s="18">
        <v>677</v>
      </c>
      <c r="AC56" s="18">
        <v>677</v>
      </c>
      <c r="AD56" s="18">
        <v>683</v>
      </c>
      <c r="AE56" s="18">
        <v>683</v>
      </c>
      <c r="AF56" s="18">
        <v>680</v>
      </c>
      <c r="AG56" s="18">
        <v>680</v>
      </c>
      <c r="AH56" s="18">
        <f t="shared" si="32"/>
        <v>16622</v>
      </c>
      <c r="AJ56" s="12" t="str">
        <f t="shared" si="34"/>
        <v>23:30-24:00</v>
      </c>
      <c r="AK56" s="14">
        <f t="shared" si="35"/>
        <v>296</v>
      </c>
      <c r="AL56" s="14">
        <f t="shared" si="36"/>
        <v>287</v>
      </c>
      <c r="AM56" s="14">
        <f t="shared" si="37"/>
        <v>284</v>
      </c>
      <c r="AN56" s="14">
        <f t="shared" si="38"/>
        <v>260</v>
      </c>
      <c r="AO56" s="14">
        <f t="shared" si="39"/>
        <v>284</v>
      </c>
      <c r="AP56" s="13">
        <f t="shared" si="40"/>
        <v>287</v>
      </c>
      <c r="AQ56" s="14">
        <f t="shared" si="41"/>
        <v>293</v>
      </c>
      <c r="AR56" s="13">
        <f t="shared" si="42"/>
        <v>266</v>
      </c>
      <c r="AS56" s="13">
        <f t="shared" si="43"/>
        <v>680</v>
      </c>
      <c r="AT56" s="13">
        <f t="shared" si="44"/>
        <v>680</v>
      </c>
      <c r="AU56" s="13">
        <f t="shared" si="45"/>
        <v>683</v>
      </c>
      <c r="AV56" s="13">
        <f t="shared" si="46"/>
        <v>680</v>
      </c>
      <c r="AW56" s="13">
        <f t="shared" si="47"/>
        <v>638</v>
      </c>
      <c r="AX56" s="14">
        <f t="shared" si="48"/>
        <v>683</v>
      </c>
      <c r="AY56" s="13">
        <f t="shared" si="49"/>
        <v>296</v>
      </c>
      <c r="AZ56" s="13">
        <f t="shared" si="50"/>
        <v>290</v>
      </c>
      <c r="BA56" s="13">
        <f t="shared" si="51"/>
        <v>266</v>
      </c>
      <c r="BB56" s="13">
        <f t="shared" si="52"/>
        <v>680</v>
      </c>
      <c r="BC56" s="13">
        <f t="shared" si="53"/>
        <v>677</v>
      </c>
      <c r="BD56" s="13">
        <f t="shared" si="54"/>
        <v>671</v>
      </c>
      <c r="BE56" s="14">
        <f t="shared" si="55"/>
        <v>674</v>
      </c>
      <c r="BF56" s="13">
        <f t="shared" si="56"/>
        <v>668</v>
      </c>
      <c r="BG56" s="13">
        <f t="shared" si="57"/>
        <v>674</v>
      </c>
      <c r="BH56" s="13">
        <f t="shared" si="58"/>
        <v>671</v>
      </c>
      <c r="BI56" s="13">
        <f t="shared" si="59"/>
        <v>674</v>
      </c>
      <c r="BJ56" s="13">
        <f t="shared" si="60"/>
        <v>677</v>
      </c>
      <c r="BK56" s="13">
        <f t="shared" si="61"/>
        <v>677</v>
      </c>
      <c r="BL56" s="14">
        <f t="shared" si="62"/>
        <v>683</v>
      </c>
      <c r="BM56" s="13">
        <f t="shared" si="63"/>
        <v>683</v>
      </c>
      <c r="BN56" s="13">
        <f t="shared" si="64"/>
        <v>680</v>
      </c>
      <c r="BO56" s="13">
        <f t="shared" si="65"/>
        <v>680</v>
      </c>
      <c r="BP56" s="18">
        <f t="shared" si="33"/>
        <v>16622</v>
      </c>
    </row>
    <row r="57" spans="2:70" x14ac:dyDescent="0.15">
      <c r="B57" s="1" t="s">
        <v>86</v>
      </c>
      <c r="C57" s="3">
        <f t="shared" ref="C57:AG57" si="66">SUM(C9:C56)</f>
        <v>13839</v>
      </c>
      <c r="D57" s="3">
        <f t="shared" si="66"/>
        <v>13527</v>
      </c>
      <c r="E57" s="3">
        <f t="shared" si="66"/>
        <v>12762</v>
      </c>
      <c r="F57" s="3">
        <f t="shared" si="66"/>
        <v>12774</v>
      </c>
      <c r="G57" s="3">
        <f t="shared" si="66"/>
        <v>13326</v>
      </c>
      <c r="H57" s="3">
        <f t="shared" si="66"/>
        <v>13527</v>
      </c>
      <c r="I57" s="3">
        <f t="shared" si="66"/>
        <v>13629</v>
      </c>
      <c r="J57" s="3">
        <f t="shared" si="66"/>
        <v>13452</v>
      </c>
      <c r="K57" s="3">
        <f t="shared" si="66"/>
        <v>23170</v>
      </c>
      <c r="L57" s="3">
        <f t="shared" si="66"/>
        <v>32505</v>
      </c>
      <c r="M57" s="3">
        <f t="shared" si="66"/>
        <v>32430</v>
      </c>
      <c r="N57" s="3">
        <f t="shared" si="66"/>
        <v>32358</v>
      </c>
      <c r="O57" s="3">
        <f t="shared" si="66"/>
        <v>32487</v>
      </c>
      <c r="P57" s="3">
        <f t="shared" si="66"/>
        <v>32241</v>
      </c>
      <c r="Q57" s="3">
        <f t="shared" si="66"/>
        <v>28532</v>
      </c>
      <c r="R57" s="3">
        <f t="shared" si="66"/>
        <v>14198</v>
      </c>
      <c r="S57" s="3">
        <f t="shared" si="66"/>
        <v>13632</v>
      </c>
      <c r="T57" s="3">
        <f t="shared" si="66"/>
        <v>21891</v>
      </c>
      <c r="U57" s="3">
        <f t="shared" si="66"/>
        <v>32058</v>
      </c>
      <c r="V57" s="3">
        <f t="shared" si="66"/>
        <v>32193</v>
      </c>
      <c r="W57" s="3">
        <f t="shared" si="66"/>
        <v>32205</v>
      </c>
      <c r="X57" s="3">
        <f t="shared" si="66"/>
        <v>32073</v>
      </c>
      <c r="Y57" s="3">
        <f t="shared" si="66"/>
        <v>31683</v>
      </c>
      <c r="Z57" s="3">
        <f t="shared" si="66"/>
        <v>32094</v>
      </c>
      <c r="AA57" s="3">
        <f t="shared" si="66"/>
        <v>32124</v>
      </c>
      <c r="AB57" s="3">
        <f t="shared" si="66"/>
        <v>32355</v>
      </c>
      <c r="AC57" s="3">
        <f t="shared" si="66"/>
        <v>32226</v>
      </c>
      <c r="AD57" s="3">
        <f t="shared" si="66"/>
        <v>32340</v>
      </c>
      <c r="AE57" s="3">
        <f t="shared" si="66"/>
        <v>32520</v>
      </c>
      <c r="AF57" s="3">
        <f t="shared" si="66"/>
        <v>32577</v>
      </c>
      <c r="AG57" s="3">
        <f t="shared" si="66"/>
        <v>32388</v>
      </c>
      <c r="AH57" s="3">
        <f>SUM(C9:AG56)</f>
        <v>789116</v>
      </c>
      <c r="AJ57" s="2" t="str">
        <f>B57</f>
        <v>計</v>
      </c>
      <c r="AK57" s="23">
        <f t="shared" ref="AK57:BO57" si="67">SUM(AK9:AK56)</f>
        <v>13839</v>
      </c>
      <c r="AL57" s="23">
        <f t="shared" si="67"/>
        <v>13527</v>
      </c>
      <c r="AM57" s="23">
        <f t="shared" si="67"/>
        <v>12762</v>
      </c>
      <c r="AN57" s="23">
        <f t="shared" si="67"/>
        <v>12774</v>
      </c>
      <c r="AO57" s="23">
        <f t="shared" si="67"/>
        <v>13326</v>
      </c>
      <c r="AP57" s="3">
        <f t="shared" si="67"/>
        <v>13527</v>
      </c>
      <c r="AQ57" s="23">
        <f t="shared" si="67"/>
        <v>13629</v>
      </c>
      <c r="AR57" s="3">
        <f t="shared" si="67"/>
        <v>13452</v>
      </c>
      <c r="AS57" s="3">
        <f t="shared" si="67"/>
        <v>23170</v>
      </c>
      <c r="AT57" s="3">
        <f t="shared" si="67"/>
        <v>32505</v>
      </c>
      <c r="AU57" s="3">
        <f t="shared" si="67"/>
        <v>32430</v>
      </c>
      <c r="AV57" s="3">
        <f t="shared" si="67"/>
        <v>32358</v>
      </c>
      <c r="AW57" s="3">
        <f t="shared" si="67"/>
        <v>32487</v>
      </c>
      <c r="AX57" s="23">
        <f t="shared" si="67"/>
        <v>32241</v>
      </c>
      <c r="AY57" s="3">
        <f t="shared" si="67"/>
        <v>28532</v>
      </c>
      <c r="AZ57" s="3">
        <f t="shared" si="67"/>
        <v>14198</v>
      </c>
      <c r="BA57" s="3">
        <f t="shared" si="67"/>
        <v>13632</v>
      </c>
      <c r="BB57" s="3">
        <f t="shared" si="67"/>
        <v>21891</v>
      </c>
      <c r="BC57" s="3">
        <f t="shared" si="67"/>
        <v>32058</v>
      </c>
      <c r="BD57" s="3">
        <f t="shared" si="67"/>
        <v>32193</v>
      </c>
      <c r="BE57" s="23">
        <f t="shared" si="67"/>
        <v>32205</v>
      </c>
      <c r="BF57" s="3">
        <f t="shared" si="67"/>
        <v>32073</v>
      </c>
      <c r="BG57" s="3">
        <f t="shared" si="67"/>
        <v>31683</v>
      </c>
      <c r="BH57" s="3">
        <f t="shared" si="67"/>
        <v>32094</v>
      </c>
      <c r="BI57" s="3">
        <f t="shared" si="67"/>
        <v>32124</v>
      </c>
      <c r="BJ57" s="3">
        <f t="shared" si="67"/>
        <v>32355</v>
      </c>
      <c r="BK57" s="3">
        <f t="shared" si="67"/>
        <v>32226</v>
      </c>
      <c r="BL57" s="23">
        <f t="shared" si="67"/>
        <v>32340</v>
      </c>
      <c r="BM57" s="3">
        <f t="shared" si="67"/>
        <v>32520</v>
      </c>
      <c r="BN57" s="3">
        <f t="shared" si="67"/>
        <v>32577</v>
      </c>
      <c r="BO57" s="3">
        <f t="shared" si="67"/>
        <v>32388</v>
      </c>
      <c r="BP57" s="3">
        <f>SUM(AK9:BO56)</f>
        <v>789116</v>
      </c>
    </row>
    <row r="59" spans="2:70" x14ac:dyDescent="0.15">
      <c r="C59" t="s">
        <v>101</v>
      </c>
      <c r="AJ59" s="24" t="s">
        <v>121</v>
      </c>
      <c r="BQ59" s="8" t="s">
        <v>119</v>
      </c>
    </row>
    <row r="60" spans="2:70" x14ac:dyDescent="0.15">
      <c r="C60" t="s">
        <v>102</v>
      </c>
      <c r="AJ60" s="24" t="s">
        <v>115</v>
      </c>
      <c r="AK60">
        <f>SUM(AK$25:AK$52)</f>
        <v>7994</v>
      </c>
      <c r="AL60">
        <f>SUM(AL$25:AL$52)</f>
        <v>7571</v>
      </c>
      <c r="AM60">
        <f>SUM(AM$25:AM$52)</f>
        <v>7160</v>
      </c>
      <c r="AN60">
        <f>SUM(AN$25:AN$52)</f>
        <v>7298</v>
      </c>
      <c r="AP60">
        <f>SUM(AP$25:AP$52)</f>
        <v>7886</v>
      </c>
      <c r="AQ60">
        <f>SUM(AQ$25:AQ$52)</f>
        <v>7808</v>
      </c>
      <c r="AR60">
        <f>SUM(AR$25:AR$52)</f>
        <v>7772</v>
      </c>
      <c r="BP60">
        <f>SUM(AK60:BO60)</f>
        <v>53489</v>
      </c>
      <c r="BQ60" s="8">
        <f>AVERAGE(AK60:AN60,AP60:AR60)</f>
        <v>7641.2857142857147</v>
      </c>
      <c r="BR60" t="s">
        <v>118</v>
      </c>
    </row>
    <row r="61" spans="2:70" ht="40.5" x14ac:dyDescent="0.15">
      <c r="AJ61" s="25" t="s">
        <v>114</v>
      </c>
      <c r="AK61" s="26">
        <f>SUM(AK$9:AK$24,AK$53:AK$56)</f>
        <v>5845</v>
      </c>
      <c r="AL61" s="26">
        <f>SUM(AL$9:AL$24,AL$53:AL$56)</f>
        <v>5956</v>
      </c>
      <c r="AM61" s="26">
        <f>SUM(AM$9:AM$24,AM$53:AM$56)</f>
        <v>5602</v>
      </c>
      <c r="AN61" s="26">
        <f>SUM(AN$9:AN$24,AN$53:AN$56)</f>
        <v>5476</v>
      </c>
      <c r="AO61" s="26">
        <f>SUM(AO$9:AO$56)</f>
        <v>13326</v>
      </c>
      <c r="AP61" s="26">
        <f>SUM(AP$9:AP$24,AP$53:AP$56)</f>
        <v>5641</v>
      </c>
      <c r="AQ61" s="26">
        <f>SUM(AQ$9:AQ$24,AQ$53:AQ$56)</f>
        <v>5821</v>
      </c>
      <c r="AR61" s="26">
        <f>SUM(AR$9:AR$24,AR$53:AR$56)</f>
        <v>5680</v>
      </c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>
        <f>SUM(AK61:BO61)</f>
        <v>53347</v>
      </c>
      <c r="BQ61" s="26">
        <f>AVERAGE(AK61:AN61,AP61:AR61)</f>
        <v>5717.2857142857147</v>
      </c>
      <c r="BR61" t="s">
        <v>117</v>
      </c>
    </row>
    <row r="62" spans="2:70" ht="40.5" x14ac:dyDescent="0.15">
      <c r="AJ62" s="25" t="s">
        <v>113</v>
      </c>
      <c r="BP62" s="26">
        <f>SUM(AK62:BO62)</f>
        <v>0</v>
      </c>
      <c r="BQ62" s="26">
        <f>AVERAGE(AO61)</f>
        <v>13326</v>
      </c>
      <c r="BR62" t="s">
        <v>116</v>
      </c>
    </row>
    <row r="63" spans="2:70" ht="54" x14ac:dyDescent="0.15">
      <c r="AJ63" s="25" t="s">
        <v>112</v>
      </c>
      <c r="BP63" s="26">
        <f>SUM(AK63:BO63)</f>
        <v>0</v>
      </c>
      <c r="BQ63" s="26" t="e">
        <f>AVERAGE(AK63:BO63)</f>
        <v>#DIV/0!</v>
      </c>
    </row>
    <row r="64" spans="2:70" x14ac:dyDescent="0.15">
      <c r="AJ64" s="27"/>
      <c r="BP64" s="26"/>
    </row>
    <row r="65" spans="36:70" x14ac:dyDescent="0.15">
      <c r="AJ65" s="28" t="s">
        <v>120</v>
      </c>
      <c r="BP65" s="26"/>
      <c r="BQ65" s="8" t="s">
        <v>119</v>
      </c>
    </row>
    <row r="66" spans="36:70" ht="27" x14ac:dyDescent="0.15">
      <c r="AJ66" s="29" t="s">
        <v>115</v>
      </c>
      <c r="AK66" s="26"/>
      <c r="AL66" s="26"/>
      <c r="AM66" s="26"/>
      <c r="AN66" s="26"/>
      <c r="AO66" s="26"/>
      <c r="AP66" s="26"/>
      <c r="AQ66" s="26"/>
      <c r="AR66" s="26"/>
      <c r="AS66" s="26"/>
      <c r="AT66" s="26">
        <f>SUM(AT$25:AT$52)</f>
        <v>18869</v>
      </c>
      <c r="AU66" s="26">
        <f>SUM(AU$25:AU$52)</f>
        <v>18920</v>
      </c>
      <c r="AV66" s="26"/>
      <c r="AW66" s="26">
        <f t="shared" ref="AW66:BB66" si="68">SUM(AW$25:AW$52)</f>
        <v>18869</v>
      </c>
      <c r="AX66" s="26">
        <f t="shared" si="68"/>
        <v>18932</v>
      </c>
      <c r="AY66" s="26">
        <f t="shared" si="68"/>
        <v>16455</v>
      </c>
      <c r="AZ66" s="26">
        <f t="shared" si="68"/>
        <v>8148</v>
      </c>
      <c r="BA66" s="26">
        <f t="shared" si="68"/>
        <v>7775</v>
      </c>
      <c r="BB66" s="26">
        <f t="shared" si="68"/>
        <v>14693</v>
      </c>
      <c r="BC66" s="26"/>
      <c r="BD66" s="26">
        <f>SUM(BD$25:BD$52)</f>
        <v>18674</v>
      </c>
      <c r="BE66" s="26"/>
      <c r="BF66" s="26">
        <f>SUM(BF$25:BF$52)</f>
        <v>18653</v>
      </c>
      <c r="BG66" s="26">
        <f>SUM(BG$25:BG$52)</f>
        <v>18296</v>
      </c>
      <c r="BH66" s="26">
        <f>SUM(BH$25:BH$52)</f>
        <v>18626</v>
      </c>
      <c r="BI66" s="26">
        <f>SUM(BI$25:BI$52)</f>
        <v>18677</v>
      </c>
      <c r="BJ66" s="26"/>
      <c r="BK66" s="26">
        <f>SUM(BK$25:BK$52)</f>
        <v>18848</v>
      </c>
      <c r="BL66" s="26">
        <f>SUM(BL$25:BL$52)</f>
        <v>18746</v>
      </c>
      <c r="BM66" s="26">
        <f>SUM(BM$25:BM$52)</f>
        <v>18890</v>
      </c>
      <c r="BN66" s="26">
        <f>SUM(BN$25:BN$52)</f>
        <v>18929</v>
      </c>
      <c r="BO66" s="26">
        <f>SUM(BO$25:BO$52)</f>
        <v>18794</v>
      </c>
      <c r="BP66" s="26">
        <f>SUM(AK66:BO66)</f>
        <v>309794</v>
      </c>
      <c r="BQ66" s="26">
        <f>AVERAGE(AT66:AU66,AW66:BB66,BD66,BF66:BI66,BK66:BO66)</f>
        <v>17210.777777777777</v>
      </c>
      <c r="BR66" t="s">
        <v>118</v>
      </c>
    </row>
    <row r="67" spans="36:70" ht="40.5" x14ac:dyDescent="0.15">
      <c r="AJ67" s="29" t="s">
        <v>114</v>
      </c>
      <c r="AK67" s="26"/>
      <c r="AL67" s="26"/>
      <c r="AM67" s="26"/>
      <c r="AN67" s="26"/>
      <c r="AO67" s="26"/>
      <c r="AP67" s="26"/>
      <c r="AQ67" s="26"/>
      <c r="AR67" s="26"/>
      <c r="AS67" s="26">
        <f>SUM(AS$9:AS$56)</f>
        <v>23170</v>
      </c>
      <c r="AT67" s="26">
        <f>SUM(AT$9:AT$24,AT$53:AT$56)</f>
        <v>13636</v>
      </c>
      <c r="AU67" s="26">
        <f>SUM(AU$9:AU$24,AU$53:AU$56)</f>
        <v>13510</v>
      </c>
      <c r="AV67" s="26">
        <f>SUM(AV$9:AV$56)</f>
        <v>32358</v>
      </c>
      <c r="AW67" s="26">
        <f t="shared" ref="AW67:BB67" si="69">SUM(AW$9:AW$24,AW$53:AW$56)</f>
        <v>13618</v>
      </c>
      <c r="AX67" s="26">
        <f t="shared" si="69"/>
        <v>13309</v>
      </c>
      <c r="AY67" s="26">
        <f t="shared" si="69"/>
        <v>12077</v>
      </c>
      <c r="AZ67" s="26">
        <f t="shared" si="69"/>
        <v>6050</v>
      </c>
      <c r="BA67" s="26">
        <f t="shared" si="69"/>
        <v>5857</v>
      </c>
      <c r="BB67" s="26">
        <f t="shared" si="69"/>
        <v>7198</v>
      </c>
      <c r="BC67" s="26">
        <f>SUM(BC$9:BC$56)</f>
        <v>32058</v>
      </c>
      <c r="BD67" s="26">
        <f>SUM(BD$9:BD$24,BD$53:BD$56)</f>
        <v>13519</v>
      </c>
      <c r="BE67" s="26">
        <f>SUM(BE$9:BE$56)</f>
        <v>32205</v>
      </c>
      <c r="BF67" s="26">
        <f>SUM(BF$9:BF$24,BF$53:BF$56)</f>
        <v>13420</v>
      </c>
      <c r="BG67" s="26">
        <f>SUM(BG$9:BG$24,BG$53:BG$56)</f>
        <v>13387</v>
      </c>
      <c r="BH67" s="26">
        <f>SUM(BH$9:BH$24,BH$53:BH$56)</f>
        <v>13468</v>
      </c>
      <c r="BI67" s="26">
        <f>SUM(BI$9:BI$24,BI$53:BI$56)</f>
        <v>13447</v>
      </c>
      <c r="BJ67" s="26">
        <f>SUM(BJ$9:BJ$56)</f>
        <v>32355</v>
      </c>
      <c r="BK67" s="26">
        <f>SUM(BK$9:BK$24,BK$53:BK$56)</f>
        <v>13378</v>
      </c>
      <c r="BL67" s="26">
        <f>SUM(BL$9:BL$24,BL$53:BL$56)</f>
        <v>13594</v>
      </c>
      <c r="BM67" s="26">
        <f>SUM(BM$9:BM$24,BM$53:BM$56)</f>
        <v>13630</v>
      </c>
      <c r="BN67" s="26">
        <f>SUM(BN$9:BN$24,BN$53:BN$56)</f>
        <v>13648</v>
      </c>
      <c r="BO67" s="26">
        <f>SUM(BO$9:BO$24,BO$53:BO$56)</f>
        <v>13594</v>
      </c>
      <c r="BP67" s="26">
        <f>SUM(AK67:BO67)</f>
        <v>372486</v>
      </c>
      <c r="BQ67" s="26">
        <f>AVERAGE(AT67:AU67,AW67:BB67,BD67,BF67:BI67,BK67:BO67)</f>
        <v>12241.111111111111</v>
      </c>
      <c r="BR67" t="s">
        <v>117</v>
      </c>
    </row>
    <row r="68" spans="36:70" ht="40.5" x14ac:dyDescent="0.15">
      <c r="AJ68" s="29" t="s">
        <v>113</v>
      </c>
      <c r="BP68" s="26">
        <f>SUM(AK68:BO68)</f>
        <v>0</v>
      </c>
      <c r="BQ68" s="26">
        <f>AVERAGE(AV67,BC67,BE67,BJ67)</f>
        <v>32244</v>
      </c>
      <c r="BR68" t="s">
        <v>116</v>
      </c>
    </row>
    <row r="69" spans="36:70" ht="54" x14ac:dyDescent="0.15">
      <c r="AJ69" s="29" t="s">
        <v>112</v>
      </c>
      <c r="BP69" s="26">
        <f>SUM(AK69:BO69)</f>
        <v>0</v>
      </c>
      <c r="BQ69" s="26" t="e">
        <f>AVERAGE(AK69:BO69)</f>
        <v>#DIV/0!</v>
      </c>
    </row>
    <row r="71" spans="36:70" x14ac:dyDescent="0.15">
      <c r="BO71" s="7" t="s">
        <v>124</v>
      </c>
      <c r="BP71" s="26">
        <f>SUM(BP60:BP69)</f>
        <v>789116</v>
      </c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2" priority="1">
      <formula>MONTH(C$4)&lt;&gt;MONTH($D$4)</formula>
    </cfRule>
    <cfRule type="expression" dxfId="1" priority="2">
      <formula>COUNTIF($AJ:$AJ,C$4)=1</formula>
    </cfRule>
    <cfRule type="expression" dxfId="0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Q90"/>
  <sheetViews>
    <sheetView view="pageBreakPreview" topLeftCell="L30" zoomScale="80" zoomScaleNormal="100" zoomScaleSheetLayoutView="8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/>
    </row>
    <row r="4" spans="2:68" x14ac:dyDescent="0.15">
      <c r="B4" s="4" t="s">
        <v>95</v>
      </c>
      <c r="C4" s="5">
        <v>0.72363</v>
      </c>
      <c r="AJ4" s="9"/>
      <c r="AK4" s="10"/>
    </row>
    <row r="5" spans="2:68" x14ac:dyDescent="0.15">
      <c r="B5" s="4" t="s">
        <v>96</v>
      </c>
      <c r="C5" s="5">
        <f>1-C4</f>
        <v>0.27637</v>
      </c>
      <c r="AJ5" s="9"/>
      <c r="AK5" s="10"/>
    </row>
    <row r="6" spans="2:68" x14ac:dyDescent="0.15">
      <c r="T6" s="8" t="s">
        <v>111</v>
      </c>
      <c r="AZ6" s="8"/>
    </row>
    <row r="7" spans="2:68" x14ac:dyDescent="0.15">
      <c r="B7" s="1" t="s">
        <v>103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88</v>
      </c>
      <c r="C8" s="1" t="s">
        <v>107</v>
      </c>
      <c r="D8" s="1" t="s">
        <v>108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31</v>
      </c>
      <c r="J8" s="1" t="s">
        <v>32</v>
      </c>
      <c r="K8" s="1" t="s">
        <v>33</v>
      </c>
      <c r="L8" s="1" t="s">
        <v>34</v>
      </c>
      <c r="M8" s="1" t="s">
        <v>35</v>
      </c>
      <c r="N8" s="1" t="s">
        <v>36</v>
      </c>
      <c r="O8" s="1" t="s">
        <v>37</v>
      </c>
      <c r="P8" s="1" t="s">
        <v>31</v>
      </c>
      <c r="Q8" s="1" t="s">
        <v>32</v>
      </c>
      <c r="R8" s="1" t="s">
        <v>33</v>
      </c>
      <c r="S8" s="1" t="s">
        <v>34</v>
      </c>
      <c r="T8" s="1" t="s">
        <v>35</v>
      </c>
      <c r="U8" s="1" t="s">
        <v>36</v>
      </c>
      <c r="V8" s="1" t="s">
        <v>37</v>
      </c>
      <c r="W8" s="1" t="s">
        <v>31</v>
      </c>
      <c r="X8" s="1" t="s">
        <v>32</v>
      </c>
      <c r="Y8" s="1" t="s">
        <v>33</v>
      </c>
      <c r="Z8" s="1" t="s">
        <v>34</v>
      </c>
      <c r="AA8" s="1" t="s">
        <v>35</v>
      </c>
      <c r="AB8" s="1" t="s">
        <v>36</v>
      </c>
      <c r="AC8" s="1" t="s">
        <v>37</v>
      </c>
      <c r="AD8" s="1" t="s">
        <v>31</v>
      </c>
      <c r="AE8" s="1" t="s">
        <v>32</v>
      </c>
      <c r="AF8" s="1" t="s">
        <v>134</v>
      </c>
      <c r="AG8" s="1" t="s">
        <v>34</v>
      </c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493</v>
      </c>
      <c r="D9" s="13">
        <v>491</v>
      </c>
      <c r="E9" s="13">
        <v>478</v>
      </c>
      <c r="F9" s="13">
        <v>497</v>
      </c>
      <c r="G9" s="13">
        <v>491</v>
      </c>
      <c r="H9" s="13">
        <v>493</v>
      </c>
      <c r="I9" s="13">
        <v>491</v>
      </c>
      <c r="J9" s="13">
        <v>491</v>
      </c>
      <c r="K9" s="13">
        <v>455</v>
      </c>
      <c r="L9" s="13">
        <v>493</v>
      </c>
      <c r="M9" s="13">
        <v>489</v>
      </c>
      <c r="N9" s="13">
        <v>491</v>
      </c>
      <c r="O9" s="13">
        <v>427</v>
      </c>
      <c r="P9" s="13">
        <v>491</v>
      </c>
      <c r="Q9" s="13">
        <v>489</v>
      </c>
      <c r="R9" s="13">
        <v>493</v>
      </c>
      <c r="S9" s="13">
        <v>491</v>
      </c>
      <c r="T9" s="13">
        <v>491</v>
      </c>
      <c r="U9" s="13">
        <v>497</v>
      </c>
      <c r="V9" s="13">
        <v>489</v>
      </c>
      <c r="W9" s="13">
        <v>493</v>
      </c>
      <c r="X9" s="13">
        <v>491</v>
      </c>
      <c r="Y9" s="13">
        <v>489</v>
      </c>
      <c r="Z9" s="13">
        <v>489</v>
      </c>
      <c r="AA9" s="13">
        <v>480</v>
      </c>
      <c r="AB9" s="13">
        <v>480</v>
      </c>
      <c r="AC9" s="13">
        <v>482</v>
      </c>
      <c r="AD9" s="13">
        <v>493</v>
      </c>
      <c r="AE9" s="13">
        <v>491</v>
      </c>
      <c r="AF9" s="13">
        <v>493</v>
      </c>
      <c r="AG9" s="13">
        <v>491</v>
      </c>
      <c r="AH9" s="13">
        <f>SUM(C9:AG9)</f>
        <v>15093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475</v>
      </c>
      <c r="D10" s="16">
        <v>486</v>
      </c>
      <c r="E10" s="16">
        <v>478</v>
      </c>
      <c r="F10" s="16">
        <v>497</v>
      </c>
      <c r="G10" s="16">
        <v>491</v>
      </c>
      <c r="H10" s="16">
        <v>495</v>
      </c>
      <c r="I10" s="16">
        <v>491</v>
      </c>
      <c r="J10" s="16">
        <v>493</v>
      </c>
      <c r="K10" s="16">
        <v>491</v>
      </c>
      <c r="L10" s="16">
        <v>491</v>
      </c>
      <c r="M10" s="16">
        <v>491</v>
      </c>
      <c r="N10" s="16">
        <v>489</v>
      </c>
      <c r="O10" s="16">
        <v>429</v>
      </c>
      <c r="P10" s="16">
        <v>491</v>
      </c>
      <c r="Q10" s="16">
        <v>493</v>
      </c>
      <c r="R10" s="16">
        <v>489</v>
      </c>
      <c r="S10" s="16">
        <v>491</v>
      </c>
      <c r="T10" s="16">
        <v>473</v>
      </c>
      <c r="U10" s="16">
        <v>495</v>
      </c>
      <c r="V10" s="16">
        <v>486</v>
      </c>
      <c r="W10" s="16">
        <v>493</v>
      </c>
      <c r="X10" s="16">
        <v>491</v>
      </c>
      <c r="Y10" s="16">
        <v>486</v>
      </c>
      <c r="Z10" s="16">
        <v>491</v>
      </c>
      <c r="AA10" s="16">
        <v>482</v>
      </c>
      <c r="AB10" s="16">
        <v>482</v>
      </c>
      <c r="AC10" s="16">
        <v>482</v>
      </c>
      <c r="AD10" s="16">
        <v>489</v>
      </c>
      <c r="AE10" s="16">
        <v>491</v>
      </c>
      <c r="AF10" s="16">
        <v>493</v>
      </c>
      <c r="AG10" s="16">
        <v>489</v>
      </c>
      <c r="AH10" s="16">
        <f t="shared" ref="AH10:AH56" si="0">SUM(C10:AG10)</f>
        <v>15084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497</v>
      </c>
      <c r="D11" s="16">
        <v>497</v>
      </c>
      <c r="E11" s="16">
        <v>467</v>
      </c>
      <c r="F11" s="16">
        <v>491</v>
      </c>
      <c r="G11" s="16">
        <v>491</v>
      </c>
      <c r="H11" s="16">
        <v>493</v>
      </c>
      <c r="I11" s="16">
        <v>480</v>
      </c>
      <c r="J11" s="16">
        <v>467</v>
      </c>
      <c r="K11" s="16">
        <v>493</v>
      </c>
      <c r="L11" s="16">
        <v>493</v>
      </c>
      <c r="M11" s="16">
        <v>491</v>
      </c>
      <c r="N11" s="16">
        <v>489</v>
      </c>
      <c r="O11" s="16">
        <v>411</v>
      </c>
      <c r="P11" s="16">
        <v>489</v>
      </c>
      <c r="Q11" s="16">
        <v>493</v>
      </c>
      <c r="R11" s="16">
        <v>491</v>
      </c>
      <c r="S11" s="16">
        <v>491</v>
      </c>
      <c r="T11" s="16">
        <v>451</v>
      </c>
      <c r="U11" s="16">
        <v>493</v>
      </c>
      <c r="V11" s="16">
        <v>489</v>
      </c>
      <c r="W11" s="16">
        <v>493</v>
      </c>
      <c r="X11" s="16">
        <v>486</v>
      </c>
      <c r="Y11" s="16">
        <v>491</v>
      </c>
      <c r="Z11" s="16">
        <v>489</v>
      </c>
      <c r="AA11" s="16">
        <v>482</v>
      </c>
      <c r="AB11" s="16">
        <v>482</v>
      </c>
      <c r="AC11" s="16">
        <v>482</v>
      </c>
      <c r="AD11" s="16">
        <v>491</v>
      </c>
      <c r="AE11" s="16">
        <v>493</v>
      </c>
      <c r="AF11" s="16">
        <v>493</v>
      </c>
      <c r="AG11" s="16">
        <v>482</v>
      </c>
      <c r="AH11" s="16">
        <f t="shared" si="0"/>
        <v>15021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493</v>
      </c>
      <c r="D12" s="16">
        <v>491</v>
      </c>
      <c r="E12" s="16">
        <v>440</v>
      </c>
      <c r="F12" s="16">
        <v>493</v>
      </c>
      <c r="G12" s="16">
        <v>489</v>
      </c>
      <c r="H12" s="16">
        <v>489</v>
      </c>
      <c r="I12" s="16">
        <v>486</v>
      </c>
      <c r="J12" s="16">
        <v>427</v>
      </c>
      <c r="K12" s="16">
        <v>491</v>
      </c>
      <c r="L12" s="16">
        <v>491</v>
      </c>
      <c r="M12" s="16">
        <v>493</v>
      </c>
      <c r="N12" s="16">
        <v>486</v>
      </c>
      <c r="O12" s="16">
        <v>453</v>
      </c>
      <c r="P12" s="16">
        <v>489</v>
      </c>
      <c r="Q12" s="16">
        <v>493</v>
      </c>
      <c r="R12" s="16">
        <v>489</v>
      </c>
      <c r="S12" s="16">
        <v>493</v>
      </c>
      <c r="T12" s="16">
        <v>442</v>
      </c>
      <c r="U12" s="16">
        <v>493</v>
      </c>
      <c r="V12" s="16">
        <v>486</v>
      </c>
      <c r="W12" s="16">
        <v>497</v>
      </c>
      <c r="X12" s="16">
        <v>489</v>
      </c>
      <c r="Y12" s="16">
        <v>491</v>
      </c>
      <c r="Z12" s="16">
        <v>491</v>
      </c>
      <c r="AA12" s="16">
        <v>484</v>
      </c>
      <c r="AB12" s="16">
        <v>482</v>
      </c>
      <c r="AC12" s="16">
        <v>484</v>
      </c>
      <c r="AD12" s="16">
        <v>491</v>
      </c>
      <c r="AE12" s="16">
        <v>491</v>
      </c>
      <c r="AF12" s="16">
        <v>491</v>
      </c>
      <c r="AG12" s="16">
        <v>478</v>
      </c>
      <c r="AH12" s="16">
        <f t="shared" si="0"/>
        <v>14976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491</v>
      </c>
      <c r="D13" s="16">
        <v>495</v>
      </c>
      <c r="E13" s="16">
        <v>436</v>
      </c>
      <c r="F13" s="16">
        <v>491</v>
      </c>
      <c r="G13" s="16">
        <v>489</v>
      </c>
      <c r="H13" s="16">
        <v>491</v>
      </c>
      <c r="I13" s="16">
        <v>471</v>
      </c>
      <c r="J13" s="16">
        <v>458</v>
      </c>
      <c r="K13" s="16">
        <v>493</v>
      </c>
      <c r="L13" s="16">
        <v>493</v>
      </c>
      <c r="M13" s="16">
        <v>493</v>
      </c>
      <c r="N13" s="16">
        <v>489</v>
      </c>
      <c r="O13" s="16">
        <v>473</v>
      </c>
      <c r="P13" s="16">
        <v>491</v>
      </c>
      <c r="Q13" s="16">
        <v>493</v>
      </c>
      <c r="R13" s="16">
        <v>491</v>
      </c>
      <c r="S13" s="16">
        <v>491</v>
      </c>
      <c r="T13" s="16">
        <v>436</v>
      </c>
      <c r="U13" s="16">
        <v>493</v>
      </c>
      <c r="V13" s="16">
        <v>489</v>
      </c>
      <c r="W13" s="16">
        <v>497</v>
      </c>
      <c r="X13" s="16">
        <v>486</v>
      </c>
      <c r="Y13" s="16">
        <v>489</v>
      </c>
      <c r="Z13" s="16">
        <v>489</v>
      </c>
      <c r="AA13" s="16">
        <v>484</v>
      </c>
      <c r="AB13" s="16">
        <v>480</v>
      </c>
      <c r="AC13" s="16">
        <v>484</v>
      </c>
      <c r="AD13" s="16">
        <v>489</v>
      </c>
      <c r="AE13" s="16">
        <v>493</v>
      </c>
      <c r="AF13" s="16">
        <v>495</v>
      </c>
      <c r="AG13" s="16">
        <v>486</v>
      </c>
      <c r="AH13" s="16">
        <f t="shared" si="0"/>
        <v>15019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493</v>
      </c>
      <c r="D14" s="16">
        <v>497</v>
      </c>
      <c r="E14" s="16">
        <v>482</v>
      </c>
      <c r="F14" s="16">
        <v>493</v>
      </c>
      <c r="G14" s="16">
        <v>491</v>
      </c>
      <c r="H14" s="16">
        <v>495</v>
      </c>
      <c r="I14" s="16">
        <v>447</v>
      </c>
      <c r="J14" s="16">
        <v>411</v>
      </c>
      <c r="K14" s="16">
        <v>491</v>
      </c>
      <c r="L14" s="16">
        <v>493</v>
      </c>
      <c r="M14" s="16">
        <v>489</v>
      </c>
      <c r="N14" s="16">
        <v>486</v>
      </c>
      <c r="O14" s="16">
        <v>480</v>
      </c>
      <c r="P14" s="16">
        <v>486</v>
      </c>
      <c r="Q14" s="16">
        <v>480</v>
      </c>
      <c r="R14" s="16">
        <v>486</v>
      </c>
      <c r="S14" s="16">
        <v>491</v>
      </c>
      <c r="T14" s="16">
        <v>433</v>
      </c>
      <c r="U14" s="16">
        <v>497</v>
      </c>
      <c r="V14" s="16">
        <v>484</v>
      </c>
      <c r="W14" s="16">
        <v>500</v>
      </c>
      <c r="X14" s="16">
        <v>489</v>
      </c>
      <c r="Y14" s="16">
        <v>489</v>
      </c>
      <c r="Z14" s="16">
        <v>489</v>
      </c>
      <c r="AA14" s="16">
        <v>486</v>
      </c>
      <c r="AB14" s="16">
        <v>484</v>
      </c>
      <c r="AC14" s="16">
        <v>484</v>
      </c>
      <c r="AD14" s="16">
        <v>491</v>
      </c>
      <c r="AE14" s="16">
        <v>489</v>
      </c>
      <c r="AF14" s="16">
        <v>495</v>
      </c>
      <c r="AG14" s="16">
        <v>493</v>
      </c>
      <c r="AH14" s="16">
        <f t="shared" si="0"/>
        <v>14994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493</v>
      </c>
      <c r="D15" s="16">
        <v>495</v>
      </c>
      <c r="E15" s="16">
        <v>493</v>
      </c>
      <c r="F15" s="16">
        <v>491</v>
      </c>
      <c r="G15" s="16">
        <v>491</v>
      </c>
      <c r="H15" s="16">
        <v>493</v>
      </c>
      <c r="I15" s="16">
        <v>464</v>
      </c>
      <c r="J15" s="16">
        <v>440</v>
      </c>
      <c r="K15" s="16">
        <v>491</v>
      </c>
      <c r="L15" s="16">
        <v>495</v>
      </c>
      <c r="M15" s="16">
        <v>491</v>
      </c>
      <c r="N15" s="16">
        <v>486</v>
      </c>
      <c r="O15" s="16">
        <v>489</v>
      </c>
      <c r="P15" s="16">
        <v>489</v>
      </c>
      <c r="Q15" s="16">
        <v>493</v>
      </c>
      <c r="R15" s="16">
        <v>493</v>
      </c>
      <c r="S15" s="16">
        <v>489</v>
      </c>
      <c r="T15" s="16">
        <v>436</v>
      </c>
      <c r="U15" s="16">
        <v>493</v>
      </c>
      <c r="V15" s="16">
        <v>489</v>
      </c>
      <c r="W15" s="16">
        <v>495</v>
      </c>
      <c r="X15" s="16">
        <v>491</v>
      </c>
      <c r="Y15" s="16">
        <v>489</v>
      </c>
      <c r="Z15" s="16">
        <v>489</v>
      </c>
      <c r="AA15" s="16">
        <v>486</v>
      </c>
      <c r="AB15" s="16">
        <v>484</v>
      </c>
      <c r="AC15" s="16">
        <v>486</v>
      </c>
      <c r="AD15" s="16">
        <v>489</v>
      </c>
      <c r="AE15" s="16">
        <v>489</v>
      </c>
      <c r="AF15" s="16">
        <v>495</v>
      </c>
      <c r="AG15" s="16">
        <v>489</v>
      </c>
      <c r="AH15" s="16">
        <f t="shared" si="0"/>
        <v>15076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493</v>
      </c>
      <c r="D16" s="16">
        <v>493</v>
      </c>
      <c r="E16" s="16">
        <v>491</v>
      </c>
      <c r="F16" s="16">
        <v>491</v>
      </c>
      <c r="G16" s="16">
        <v>495</v>
      </c>
      <c r="H16" s="16">
        <v>497</v>
      </c>
      <c r="I16" s="16">
        <v>484</v>
      </c>
      <c r="J16" s="16">
        <v>478</v>
      </c>
      <c r="K16" s="16">
        <v>486</v>
      </c>
      <c r="L16" s="16">
        <v>495</v>
      </c>
      <c r="M16" s="16">
        <v>489</v>
      </c>
      <c r="N16" s="16">
        <v>489</v>
      </c>
      <c r="O16" s="16">
        <v>489</v>
      </c>
      <c r="P16" s="16">
        <v>491</v>
      </c>
      <c r="Q16" s="16">
        <v>495</v>
      </c>
      <c r="R16" s="16">
        <v>491</v>
      </c>
      <c r="S16" s="16">
        <v>493</v>
      </c>
      <c r="T16" s="16">
        <v>455</v>
      </c>
      <c r="U16" s="16">
        <v>491</v>
      </c>
      <c r="V16" s="16">
        <v>486</v>
      </c>
      <c r="W16" s="16">
        <v>502</v>
      </c>
      <c r="X16" s="16">
        <v>491</v>
      </c>
      <c r="Y16" s="16">
        <v>491</v>
      </c>
      <c r="Z16" s="16">
        <v>489</v>
      </c>
      <c r="AA16" s="16">
        <v>484</v>
      </c>
      <c r="AB16" s="16">
        <v>484</v>
      </c>
      <c r="AC16" s="16">
        <v>484</v>
      </c>
      <c r="AD16" s="16">
        <v>484</v>
      </c>
      <c r="AE16" s="16">
        <v>486</v>
      </c>
      <c r="AF16" s="16">
        <v>493</v>
      </c>
      <c r="AG16" s="16">
        <v>475</v>
      </c>
      <c r="AH16" s="16">
        <f t="shared" si="0"/>
        <v>15135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493</v>
      </c>
      <c r="D17" s="16">
        <v>493</v>
      </c>
      <c r="E17" s="16">
        <v>493</v>
      </c>
      <c r="F17" s="16">
        <v>495</v>
      </c>
      <c r="G17" s="16">
        <v>495</v>
      </c>
      <c r="H17" s="16">
        <v>493</v>
      </c>
      <c r="I17" s="16">
        <v>489</v>
      </c>
      <c r="J17" s="16">
        <v>473</v>
      </c>
      <c r="K17" s="16">
        <v>491</v>
      </c>
      <c r="L17" s="16">
        <v>495</v>
      </c>
      <c r="M17" s="16">
        <v>486</v>
      </c>
      <c r="N17" s="16">
        <v>484</v>
      </c>
      <c r="O17" s="16">
        <v>489</v>
      </c>
      <c r="P17" s="16">
        <v>491</v>
      </c>
      <c r="Q17" s="16">
        <v>493</v>
      </c>
      <c r="R17" s="16">
        <v>493</v>
      </c>
      <c r="S17" s="16">
        <v>489</v>
      </c>
      <c r="T17" s="16">
        <v>491</v>
      </c>
      <c r="U17" s="16">
        <v>493</v>
      </c>
      <c r="V17" s="16">
        <v>486</v>
      </c>
      <c r="W17" s="16">
        <v>480</v>
      </c>
      <c r="X17" s="16">
        <v>495</v>
      </c>
      <c r="Y17" s="16">
        <v>491</v>
      </c>
      <c r="Z17" s="16">
        <v>486</v>
      </c>
      <c r="AA17" s="16">
        <v>480</v>
      </c>
      <c r="AB17" s="16">
        <v>484</v>
      </c>
      <c r="AC17" s="16">
        <v>484</v>
      </c>
      <c r="AD17" s="16">
        <v>482</v>
      </c>
      <c r="AE17" s="16">
        <v>486</v>
      </c>
      <c r="AF17" s="16">
        <v>493</v>
      </c>
      <c r="AG17" s="16">
        <v>471</v>
      </c>
      <c r="AH17" s="16">
        <f t="shared" si="0"/>
        <v>15137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497</v>
      </c>
      <c r="D18" s="16">
        <v>493</v>
      </c>
      <c r="E18" s="16">
        <v>497</v>
      </c>
      <c r="F18" s="16">
        <v>491</v>
      </c>
      <c r="G18" s="16">
        <v>491</v>
      </c>
      <c r="H18" s="16">
        <v>497</v>
      </c>
      <c r="I18" s="16">
        <v>493</v>
      </c>
      <c r="J18" s="16">
        <v>495</v>
      </c>
      <c r="K18" s="16">
        <v>491</v>
      </c>
      <c r="L18" s="16">
        <v>493</v>
      </c>
      <c r="M18" s="16">
        <v>486</v>
      </c>
      <c r="N18" s="16">
        <v>491</v>
      </c>
      <c r="O18" s="16">
        <v>484</v>
      </c>
      <c r="P18" s="16">
        <v>493</v>
      </c>
      <c r="Q18" s="16">
        <v>493</v>
      </c>
      <c r="R18" s="16">
        <v>493</v>
      </c>
      <c r="S18" s="16">
        <v>486</v>
      </c>
      <c r="T18" s="16">
        <v>493</v>
      </c>
      <c r="U18" s="16">
        <v>491</v>
      </c>
      <c r="V18" s="16">
        <v>484</v>
      </c>
      <c r="W18" s="16">
        <v>482</v>
      </c>
      <c r="X18" s="16">
        <v>489</v>
      </c>
      <c r="Y18" s="16">
        <v>493</v>
      </c>
      <c r="Z18" s="16">
        <v>486</v>
      </c>
      <c r="AA18" s="16">
        <v>484</v>
      </c>
      <c r="AB18" s="16">
        <v>484</v>
      </c>
      <c r="AC18" s="16">
        <v>484</v>
      </c>
      <c r="AD18" s="16">
        <v>489</v>
      </c>
      <c r="AE18" s="16">
        <v>484</v>
      </c>
      <c r="AF18" s="16">
        <v>493</v>
      </c>
      <c r="AG18" s="16">
        <v>464</v>
      </c>
      <c r="AH18" s="16">
        <f t="shared" si="0"/>
        <v>15164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491</v>
      </c>
      <c r="D19" s="16">
        <v>495</v>
      </c>
      <c r="E19" s="16">
        <v>495</v>
      </c>
      <c r="F19" s="16">
        <v>493</v>
      </c>
      <c r="G19" s="16">
        <v>495</v>
      </c>
      <c r="H19" s="16">
        <v>493</v>
      </c>
      <c r="I19" s="16">
        <v>491</v>
      </c>
      <c r="J19" s="16">
        <v>489</v>
      </c>
      <c r="K19" s="16">
        <v>489</v>
      </c>
      <c r="L19" s="16">
        <v>493</v>
      </c>
      <c r="M19" s="16">
        <v>491</v>
      </c>
      <c r="N19" s="16">
        <v>486</v>
      </c>
      <c r="O19" s="16">
        <v>484</v>
      </c>
      <c r="P19" s="16">
        <v>493</v>
      </c>
      <c r="Q19" s="16">
        <v>491</v>
      </c>
      <c r="R19" s="16">
        <v>493</v>
      </c>
      <c r="S19" s="16">
        <v>495</v>
      </c>
      <c r="T19" s="16">
        <v>493</v>
      </c>
      <c r="U19" s="16">
        <v>495</v>
      </c>
      <c r="V19" s="16">
        <v>489</v>
      </c>
      <c r="W19" s="16">
        <v>500</v>
      </c>
      <c r="X19" s="16">
        <v>493</v>
      </c>
      <c r="Y19" s="16">
        <v>491</v>
      </c>
      <c r="Z19" s="16">
        <v>486</v>
      </c>
      <c r="AA19" s="16">
        <v>486</v>
      </c>
      <c r="AB19" s="16">
        <v>482</v>
      </c>
      <c r="AC19" s="16">
        <v>484</v>
      </c>
      <c r="AD19" s="16">
        <v>489</v>
      </c>
      <c r="AE19" s="16">
        <v>486</v>
      </c>
      <c r="AF19" s="16">
        <v>493</v>
      </c>
      <c r="AG19" s="16">
        <v>467</v>
      </c>
      <c r="AH19" s="16">
        <f t="shared" si="0"/>
        <v>15191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493</v>
      </c>
      <c r="D20" s="16">
        <v>493</v>
      </c>
      <c r="E20" s="16">
        <v>493</v>
      </c>
      <c r="F20" s="16">
        <v>491</v>
      </c>
      <c r="G20" s="16">
        <v>486</v>
      </c>
      <c r="H20" s="16">
        <v>491</v>
      </c>
      <c r="I20" s="16">
        <v>489</v>
      </c>
      <c r="J20" s="16">
        <v>491</v>
      </c>
      <c r="K20" s="16">
        <v>489</v>
      </c>
      <c r="L20" s="16">
        <v>493</v>
      </c>
      <c r="M20" s="16">
        <v>491</v>
      </c>
      <c r="N20" s="16">
        <v>482</v>
      </c>
      <c r="O20" s="16">
        <v>484</v>
      </c>
      <c r="P20" s="16">
        <v>491</v>
      </c>
      <c r="Q20" s="16">
        <v>493</v>
      </c>
      <c r="R20" s="16">
        <v>493</v>
      </c>
      <c r="S20" s="16">
        <v>484</v>
      </c>
      <c r="T20" s="16">
        <v>491</v>
      </c>
      <c r="U20" s="16">
        <v>493</v>
      </c>
      <c r="V20" s="16">
        <v>486</v>
      </c>
      <c r="W20" s="16">
        <v>500</v>
      </c>
      <c r="X20" s="16">
        <v>491</v>
      </c>
      <c r="Y20" s="16">
        <v>489</v>
      </c>
      <c r="Z20" s="16">
        <v>484</v>
      </c>
      <c r="AA20" s="16">
        <v>486</v>
      </c>
      <c r="AB20" s="16">
        <v>486</v>
      </c>
      <c r="AC20" s="16">
        <v>486</v>
      </c>
      <c r="AD20" s="16">
        <v>486</v>
      </c>
      <c r="AE20" s="16">
        <v>489</v>
      </c>
      <c r="AF20" s="16">
        <v>493</v>
      </c>
      <c r="AG20" s="16">
        <v>478</v>
      </c>
      <c r="AH20" s="16">
        <f t="shared" si="0"/>
        <v>15165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482</v>
      </c>
      <c r="D21" s="16">
        <v>493</v>
      </c>
      <c r="E21" s="16">
        <v>493</v>
      </c>
      <c r="F21" s="16">
        <v>489</v>
      </c>
      <c r="G21" s="16">
        <v>489</v>
      </c>
      <c r="H21" s="16">
        <v>489</v>
      </c>
      <c r="I21" s="16">
        <v>491</v>
      </c>
      <c r="J21" s="16">
        <v>489</v>
      </c>
      <c r="K21" s="16">
        <v>489</v>
      </c>
      <c r="L21" s="16">
        <v>493</v>
      </c>
      <c r="M21" s="16">
        <v>489</v>
      </c>
      <c r="N21" s="16">
        <v>486</v>
      </c>
      <c r="O21" s="16">
        <v>478</v>
      </c>
      <c r="P21" s="16">
        <v>493</v>
      </c>
      <c r="Q21" s="16">
        <v>473</v>
      </c>
      <c r="R21" s="16">
        <v>493</v>
      </c>
      <c r="S21" s="16">
        <v>484</v>
      </c>
      <c r="T21" s="16">
        <v>491</v>
      </c>
      <c r="U21" s="16">
        <v>497</v>
      </c>
      <c r="V21" s="16">
        <v>484</v>
      </c>
      <c r="W21" s="16">
        <v>500</v>
      </c>
      <c r="X21" s="16">
        <v>493</v>
      </c>
      <c r="Y21" s="16">
        <v>489</v>
      </c>
      <c r="Z21" s="16">
        <v>480</v>
      </c>
      <c r="AA21" s="16">
        <v>482</v>
      </c>
      <c r="AB21" s="16">
        <v>482</v>
      </c>
      <c r="AC21" s="16">
        <v>489</v>
      </c>
      <c r="AD21" s="16">
        <v>491</v>
      </c>
      <c r="AE21" s="16">
        <v>491</v>
      </c>
      <c r="AF21" s="16">
        <v>495</v>
      </c>
      <c r="AG21" s="16">
        <v>493</v>
      </c>
      <c r="AH21" s="16">
        <f t="shared" si="0"/>
        <v>15150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440</v>
      </c>
      <c r="D22" s="16">
        <v>493</v>
      </c>
      <c r="E22" s="16">
        <v>491</v>
      </c>
      <c r="F22" s="16">
        <v>491</v>
      </c>
      <c r="G22" s="16">
        <v>489</v>
      </c>
      <c r="H22" s="16">
        <v>493</v>
      </c>
      <c r="I22" s="16">
        <v>482</v>
      </c>
      <c r="J22" s="16">
        <v>491</v>
      </c>
      <c r="K22" s="16">
        <v>486</v>
      </c>
      <c r="L22" s="16">
        <v>493</v>
      </c>
      <c r="M22" s="16">
        <v>482</v>
      </c>
      <c r="N22" s="16">
        <v>475</v>
      </c>
      <c r="O22" s="16">
        <v>482</v>
      </c>
      <c r="P22" s="16">
        <v>491</v>
      </c>
      <c r="Q22" s="16">
        <v>491</v>
      </c>
      <c r="R22" s="16">
        <v>491</v>
      </c>
      <c r="S22" s="16">
        <v>460</v>
      </c>
      <c r="T22" s="16">
        <v>486</v>
      </c>
      <c r="U22" s="16">
        <v>495</v>
      </c>
      <c r="V22" s="16">
        <v>486</v>
      </c>
      <c r="W22" s="16">
        <v>495</v>
      </c>
      <c r="X22" s="16">
        <v>464</v>
      </c>
      <c r="Y22" s="16">
        <v>489</v>
      </c>
      <c r="Z22" s="16">
        <v>480</v>
      </c>
      <c r="AA22" s="16">
        <v>484</v>
      </c>
      <c r="AB22" s="16">
        <v>482</v>
      </c>
      <c r="AC22" s="16">
        <v>484</v>
      </c>
      <c r="AD22" s="16">
        <v>486</v>
      </c>
      <c r="AE22" s="16">
        <v>489</v>
      </c>
      <c r="AF22" s="16">
        <v>493</v>
      </c>
      <c r="AG22" s="16">
        <v>489</v>
      </c>
      <c r="AH22" s="16">
        <f t="shared" si="0"/>
        <v>15023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473</v>
      </c>
      <c r="D23" s="16">
        <v>491</v>
      </c>
      <c r="E23" s="16">
        <v>491</v>
      </c>
      <c r="F23" s="16">
        <v>489</v>
      </c>
      <c r="G23" s="16">
        <v>491</v>
      </c>
      <c r="H23" s="16">
        <v>489</v>
      </c>
      <c r="I23" s="16">
        <v>491</v>
      </c>
      <c r="J23" s="16">
        <v>489</v>
      </c>
      <c r="K23" s="16">
        <v>486</v>
      </c>
      <c r="L23" s="16">
        <v>493</v>
      </c>
      <c r="M23" s="16">
        <v>482</v>
      </c>
      <c r="N23" s="16">
        <v>475</v>
      </c>
      <c r="O23" s="16">
        <v>484</v>
      </c>
      <c r="P23" s="16">
        <v>484</v>
      </c>
      <c r="Q23" s="16">
        <v>493</v>
      </c>
      <c r="R23" s="16">
        <v>486</v>
      </c>
      <c r="S23" s="16">
        <v>480</v>
      </c>
      <c r="T23" s="16">
        <v>484</v>
      </c>
      <c r="U23" s="16">
        <v>493</v>
      </c>
      <c r="V23" s="16">
        <v>489</v>
      </c>
      <c r="W23" s="16">
        <v>495</v>
      </c>
      <c r="X23" s="16">
        <v>440</v>
      </c>
      <c r="Y23" s="16">
        <v>486</v>
      </c>
      <c r="Z23" s="16">
        <v>480</v>
      </c>
      <c r="AA23" s="16">
        <v>482</v>
      </c>
      <c r="AB23" s="16">
        <v>482</v>
      </c>
      <c r="AC23" s="16">
        <v>486</v>
      </c>
      <c r="AD23" s="16">
        <v>482</v>
      </c>
      <c r="AE23" s="16">
        <v>486</v>
      </c>
      <c r="AF23" s="16">
        <v>493</v>
      </c>
      <c r="AG23" s="16">
        <v>484</v>
      </c>
      <c r="AH23" s="16">
        <f t="shared" si="0"/>
        <v>15029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482</v>
      </c>
      <c r="D24" s="18">
        <v>495</v>
      </c>
      <c r="E24" s="18">
        <v>493</v>
      </c>
      <c r="F24" s="18">
        <v>491</v>
      </c>
      <c r="G24" s="18">
        <v>484</v>
      </c>
      <c r="H24" s="18">
        <v>491</v>
      </c>
      <c r="I24" s="18">
        <v>495</v>
      </c>
      <c r="J24" s="18">
        <v>486</v>
      </c>
      <c r="K24" s="18">
        <v>489</v>
      </c>
      <c r="L24" s="18">
        <v>491</v>
      </c>
      <c r="M24" s="18">
        <v>484</v>
      </c>
      <c r="N24" s="18">
        <v>486</v>
      </c>
      <c r="O24" s="18">
        <v>489</v>
      </c>
      <c r="P24" s="18">
        <v>486</v>
      </c>
      <c r="Q24" s="18">
        <v>493</v>
      </c>
      <c r="R24" s="18">
        <v>491</v>
      </c>
      <c r="S24" s="18">
        <v>444</v>
      </c>
      <c r="T24" s="18">
        <v>486</v>
      </c>
      <c r="U24" s="18">
        <v>495</v>
      </c>
      <c r="V24" s="18">
        <v>486</v>
      </c>
      <c r="W24" s="18">
        <v>495</v>
      </c>
      <c r="X24" s="18">
        <v>449</v>
      </c>
      <c r="Y24" s="18">
        <v>484</v>
      </c>
      <c r="Z24" s="18">
        <v>480</v>
      </c>
      <c r="AA24" s="18">
        <v>484</v>
      </c>
      <c r="AB24" s="18">
        <v>482</v>
      </c>
      <c r="AC24" s="18">
        <v>489</v>
      </c>
      <c r="AD24" s="18">
        <v>480</v>
      </c>
      <c r="AE24" s="18">
        <v>491</v>
      </c>
      <c r="AF24" s="18">
        <v>495</v>
      </c>
      <c r="AG24" s="18">
        <v>489</v>
      </c>
      <c r="AH24" s="18">
        <f t="shared" si="0"/>
        <v>15055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478</v>
      </c>
      <c r="D25" s="13">
        <v>495</v>
      </c>
      <c r="E25" s="13">
        <v>493</v>
      </c>
      <c r="F25" s="13">
        <v>489</v>
      </c>
      <c r="G25" s="13">
        <v>491</v>
      </c>
      <c r="H25" s="13">
        <v>493</v>
      </c>
      <c r="I25" s="13">
        <v>493</v>
      </c>
      <c r="J25" s="13">
        <v>493</v>
      </c>
      <c r="K25" s="13">
        <v>484</v>
      </c>
      <c r="L25" s="13">
        <v>493</v>
      </c>
      <c r="M25" s="13">
        <v>486</v>
      </c>
      <c r="N25" s="13">
        <v>489</v>
      </c>
      <c r="O25" s="13">
        <v>489</v>
      </c>
      <c r="P25" s="13">
        <v>486</v>
      </c>
      <c r="Q25" s="13">
        <v>495</v>
      </c>
      <c r="R25" s="13">
        <v>482</v>
      </c>
      <c r="S25" s="13">
        <v>405</v>
      </c>
      <c r="T25" s="13">
        <v>489</v>
      </c>
      <c r="U25" s="13">
        <v>497</v>
      </c>
      <c r="V25" s="13">
        <v>489</v>
      </c>
      <c r="W25" s="13">
        <v>493</v>
      </c>
      <c r="X25" s="13">
        <v>398</v>
      </c>
      <c r="Y25" s="13">
        <v>484</v>
      </c>
      <c r="Z25" s="13">
        <v>480</v>
      </c>
      <c r="AA25" s="13">
        <v>482</v>
      </c>
      <c r="AB25" s="13">
        <v>482</v>
      </c>
      <c r="AC25" s="13">
        <v>489</v>
      </c>
      <c r="AD25" s="13">
        <v>462</v>
      </c>
      <c r="AE25" s="13">
        <v>491</v>
      </c>
      <c r="AF25" s="13">
        <v>493</v>
      </c>
      <c r="AG25" s="13">
        <v>486</v>
      </c>
      <c r="AH25" s="13">
        <f t="shared" si="0"/>
        <v>14949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478</v>
      </c>
      <c r="D26" s="16">
        <v>491</v>
      </c>
      <c r="E26" s="16">
        <v>493</v>
      </c>
      <c r="F26" s="16">
        <v>491</v>
      </c>
      <c r="G26" s="16">
        <v>491</v>
      </c>
      <c r="H26" s="16">
        <v>475</v>
      </c>
      <c r="I26" s="16">
        <v>491</v>
      </c>
      <c r="J26" s="16">
        <v>493</v>
      </c>
      <c r="K26" s="16">
        <v>491</v>
      </c>
      <c r="L26" s="16">
        <v>491</v>
      </c>
      <c r="M26" s="16">
        <v>486</v>
      </c>
      <c r="N26" s="16">
        <v>489</v>
      </c>
      <c r="O26" s="16">
        <v>486</v>
      </c>
      <c r="P26" s="16">
        <v>491</v>
      </c>
      <c r="Q26" s="16">
        <v>471</v>
      </c>
      <c r="R26" s="16">
        <v>462</v>
      </c>
      <c r="S26" s="16">
        <v>467</v>
      </c>
      <c r="T26" s="16">
        <v>493</v>
      </c>
      <c r="U26" s="16">
        <v>497</v>
      </c>
      <c r="V26" s="16">
        <v>486</v>
      </c>
      <c r="W26" s="16">
        <v>495</v>
      </c>
      <c r="X26" s="16">
        <v>416</v>
      </c>
      <c r="Y26" s="16">
        <v>486</v>
      </c>
      <c r="Z26" s="16">
        <v>482</v>
      </c>
      <c r="AA26" s="16">
        <v>482</v>
      </c>
      <c r="AB26" s="16">
        <v>482</v>
      </c>
      <c r="AC26" s="16">
        <v>473</v>
      </c>
      <c r="AD26" s="16">
        <v>464</v>
      </c>
      <c r="AE26" s="16">
        <v>486</v>
      </c>
      <c r="AF26" s="16">
        <v>491</v>
      </c>
      <c r="AG26" s="16">
        <v>486</v>
      </c>
      <c r="AH26" s="16">
        <f t="shared" si="0"/>
        <v>14956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495</v>
      </c>
      <c r="D27" s="16">
        <v>480</v>
      </c>
      <c r="E27" s="16">
        <v>493</v>
      </c>
      <c r="F27" s="16">
        <v>495</v>
      </c>
      <c r="G27" s="16">
        <v>493</v>
      </c>
      <c r="H27" s="16">
        <v>484</v>
      </c>
      <c r="I27" s="16">
        <v>486</v>
      </c>
      <c r="J27" s="16">
        <v>471</v>
      </c>
      <c r="K27" s="16">
        <v>484</v>
      </c>
      <c r="L27" s="16">
        <v>489</v>
      </c>
      <c r="M27" s="16">
        <v>484</v>
      </c>
      <c r="N27" s="16">
        <v>486</v>
      </c>
      <c r="O27" s="16">
        <v>484</v>
      </c>
      <c r="P27" s="16">
        <v>489</v>
      </c>
      <c r="Q27" s="16">
        <v>475</v>
      </c>
      <c r="R27" s="16">
        <v>464</v>
      </c>
      <c r="S27" s="16">
        <v>489</v>
      </c>
      <c r="T27" s="16">
        <v>502</v>
      </c>
      <c r="U27" s="16">
        <v>495</v>
      </c>
      <c r="V27" s="16">
        <v>484</v>
      </c>
      <c r="W27" s="16">
        <v>491</v>
      </c>
      <c r="X27" s="16">
        <v>478</v>
      </c>
      <c r="Y27" s="16">
        <v>484</v>
      </c>
      <c r="Z27" s="16">
        <v>478</v>
      </c>
      <c r="AA27" s="16">
        <v>484</v>
      </c>
      <c r="AB27" s="16">
        <v>480</v>
      </c>
      <c r="AC27" s="16">
        <v>453</v>
      </c>
      <c r="AD27" s="16">
        <v>451</v>
      </c>
      <c r="AE27" s="16">
        <v>497</v>
      </c>
      <c r="AF27" s="16">
        <v>491</v>
      </c>
      <c r="AG27" s="16">
        <v>493</v>
      </c>
      <c r="AH27" s="16">
        <f t="shared" si="0"/>
        <v>15002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493</v>
      </c>
      <c r="D28" s="16">
        <v>486</v>
      </c>
      <c r="E28" s="16">
        <v>493</v>
      </c>
      <c r="F28" s="16">
        <v>493</v>
      </c>
      <c r="G28" s="16">
        <v>486</v>
      </c>
      <c r="H28" s="16">
        <v>458</v>
      </c>
      <c r="I28" s="16">
        <v>484</v>
      </c>
      <c r="J28" s="16">
        <v>451</v>
      </c>
      <c r="K28" s="16">
        <v>484</v>
      </c>
      <c r="L28" s="16">
        <v>484</v>
      </c>
      <c r="M28" s="16">
        <v>484</v>
      </c>
      <c r="N28" s="16">
        <v>480</v>
      </c>
      <c r="O28" s="16">
        <v>480</v>
      </c>
      <c r="P28" s="16">
        <v>489</v>
      </c>
      <c r="Q28" s="16">
        <v>491</v>
      </c>
      <c r="R28" s="16">
        <v>473</v>
      </c>
      <c r="S28" s="16">
        <v>486</v>
      </c>
      <c r="T28" s="16">
        <v>115</v>
      </c>
      <c r="U28" s="16">
        <v>491</v>
      </c>
      <c r="V28" s="16">
        <v>482</v>
      </c>
      <c r="W28" s="16">
        <v>491</v>
      </c>
      <c r="X28" s="16">
        <v>478</v>
      </c>
      <c r="Y28" s="16">
        <v>475</v>
      </c>
      <c r="Z28" s="16">
        <v>480</v>
      </c>
      <c r="AA28" s="16">
        <v>480</v>
      </c>
      <c r="AB28" s="16">
        <v>480</v>
      </c>
      <c r="AC28" s="16">
        <v>440</v>
      </c>
      <c r="AD28" s="16">
        <v>491</v>
      </c>
      <c r="AE28" s="16">
        <v>493</v>
      </c>
      <c r="AF28" s="16">
        <v>484</v>
      </c>
      <c r="AG28" s="16">
        <v>480</v>
      </c>
      <c r="AH28" s="16">
        <f t="shared" si="0"/>
        <v>14555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491</v>
      </c>
      <c r="D29" s="16">
        <v>489</v>
      </c>
      <c r="E29" s="16">
        <v>489</v>
      </c>
      <c r="F29" s="16">
        <v>482</v>
      </c>
      <c r="G29" s="16">
        <v>482</v>
      </c>
      <c r="H29" s="16">
        <v>438</v>
      </c>
      <c r="I29" s="16">
        <v>484</v>
      </c>
      <c r="J29" s="16">
        <v>422</v>
      </c>
      <c r="K29" s="16">
        <v>484</v>
      </c>
      <c r="L29" s="16">
        <v>482</v>
      </c>
      <c r="M29" s="16">
        <v>484</v>
      </c>
      <c r="N29" s="16">
        <v>478</v>
      </c>
      <c r="O29" s="16">
        <v>480</v>
      </c>
      <c r="P29" s="16">
        <v>482</v>
      </c>
      <c r="Q29" s="16">
        <v>482</v>
      </c>
      <c r="R29" s="16">
        <v>460</v>
      </c>
      <c r="S29" s="16">
        <v>484</v>
      </c>
      <c r="T29" s="16">
        <v>0</v>
      </c>
      <c r="U29" s="16">
        <v>489</v>
      </c>
      <c r="V29" s="16">
        <v>486</v>
      </c>
      <c r="W29" s="16">
        <v>493</v>
      </c>
      <c r="X29" s="16">
        <v>467</v>
      </c>
      <c r="Y29" s="16">
        <v>462</v>
      </c>
      <c r="Z29" s="16">
        <v>478</v>
      </c>
      <c r="AA29" s="16">
        <v>478</v>
      </c>
      <c r="AB29" s="16">
        <v>478</v>
      </c>
      <c r="AC29" s="16">
        <v>460</v>
      </c>
      <c r="AD29" s="16">
        <v>484</v>
      </c>
      <c r="AE29" s="16">
        <v>491</v>
      </c>
      <c r="AF29" s="16">
        <v>482</v>
      </c>
      <c r="AG29" s="16">
        <v>462</v>
      </c>
      <c r="AH29" s="16">
        <f t="shared" si="0"/>
        <v>14303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486</v>
      </c>
      <c r="D30" s="16">
        <v>484</v>
      </c>
      <c r="E30" s="16">
        <v>482</v>
      </c>
      <c r="F30" s="16">
        <v>475</v>
      </c>
      <c r="G30" s="16">
        <v>482</v>
      </c>
      <c r="H30" s="16">
        <v>451</v>
      </c>
      <c r="I30" s="16">
        <v>484</v>
      </c>
      <c r="J30" s="16">
        <v>480</v>
      </c>
      <c r="K30" s="16">
        <v>484</v>
      </c>
      <c r="L30" s="16">
        <v>484</v>
      </c>
      <c r="M30" s="16">
        <v>480</v>
      </c>
      <c r="N30" s="16">
        <v>484</v>
      </c>
      <c r="O30" s="16">
        <v>482</v>
      </c>
      <c r="P30" s="16">
        <v>484</v>
      </c>
      <c r="Q30" s="16">
        <v>495</v>
      </c>
      <c r="R30" s="16">
        <v>429</v>
      </c>
      <c r="S30" s="16">
        <v>475</v>
      </c>
      <c r="T30" s="16">
        <v>0</v>
      </c>
      <c r="U30" s="16">
        <v>480</v>
      </c>
      <c r="V30" s="16">
        <v>489</v>
      </c>
      <c r="W30" s="16">
        <v>491</v>
      </c>
      <c r="X30" s="16">
        <v>484</v>
      </c>
      <c r="Y30" s="16">
        <v>460</v>
      </c>
      <c r="Z30" s="16">
        <v>478</v>
      </c>
      <c r="AA30" s="16">
        <v>471</v>
      </c>
      <c r="AB30" s="16">
        <v>478</v>
      </c>
      <c r="AC30" s="16">
        <v>475</v>
      </c>
      <c r="AD30" s="16">
        <v>489</v>
      </c>
      <c r="AE30" s="16">
        <v>489</v>
      </c>
      <c r="AF30" s="16">
        <v>484</v>
      </c>
      <c r="AG30" s="16">
        <v>444</v>
      </c>
      <c r="AH30" s="16">
        <f t="shared" si="0"/>
        <v>14333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489</v>
      </c>
      <c r="D31" s="16">
        <v>486</v>
      </c>
      <c r="E31" s="16">
        <v>484</v>
      </c>
      <c r="F31" s="16">
        <v>462</v>
      </c>
      <c r="G31" s="16">
        <v>482</v>
      </c>
      <c r="H31" s="16">
        <v>491</v>
      </c>
      <c r="I31" s="16">
        <v>486</v>
      </c>
      <c r="J31" s="16">
        <v>484</v>
      </c>
      <c r="K31" s="16">
        <v>484</v>
      </c>
      <c r="L31" s="16">
        <v>484</v>
      </c>
      <c r="M31" s="16">
        <v>480</v>
      </c>
      <c r="N31" s="16">
        <v>480</v>
      </c>
      <c r="O31" s="16">
        <v>478</v>
      </c>
      <c r="P31" s="16">
        <v>482</v>
      </c>
      <c r="Q31" s="16">
        <v>491</v>
      </c>
      <c r="R31" s="16">
        <v>449</v>
      </c>
      <c r="S31" s="16">
        <v>478</v>
      </c>
      <c r="T31" s="16">
        <v>0</v>
      </c>
      <c r="U31" s="16">
        <v>464</v>
      </c>
      <c r="V31" s="16">
        <v>482</v>
      </c>
      <c r="W31" s="16">
        <v>489</v>
      </c>
      <c r="X31" s="16">
        <v>482</v>
      </c>
      <c r="Y31" s="16">
        <v>473</v>
      </c>
      <c r="Z31" s="16">
        <v>480</v>
      </c>
      <c r="AA31" s="16">
        <v>473</v>
      </c>
      <c r="AB31" s="16">
        <v>478</v>
      </c>
      <c r="AC31" s="16">
        <v>467</v>
      </c>
      <c r="AD31" s="16">
        <v>486</v>
      </c>
      <c r="AE31" s="16">
        <v>491</v>
      </c>
      <c r="AF31" s="16">
        <v>473</v>
      </c>
      <c r="AG31" s="16">
        <v>416</v>
      </c>
      <c r="AH31" s="16">
        <f t="shared" si="0"/>
        <v>14324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484</v>
      </c>
      <c r="D32" s="16">
        <v>486</v>
      </c>
      <c r="E32" s="16">
        <v>482</v>
      </c>
      <c r="F32" s="16">
        <v>484</v>
      </c>
      <c r="G32" s="16">
        <v>480</v>
      </c>
      <c r="H32" s="16">
        <v>478</v>
      </c>
      <c r="I32" s="16">
        <v>482</v>
      </c>
      <c r="J32" s="16">
        <v>484</v>
      </c>
      <c r="K32" s="16">
        <v>442</v>
      </c>
      <c r="L32" s="16">
        <v>475</v>
      </c>
      <c r="M32" s="16">
        <v>482</v>
      </c>
      <c r="N32" s="16">
        <v>482</v>
      </c>
      <c r="O32" s="16">
        <v>484</v>
      </c>
      <c r="P32" s="16">
        <v>486</v>
      </c>
      <c r="Q32" s="16">
        <v>493</v>
      </c>
      <c r="R32" s="16">
        <v>453</v>
      </c>
      <c r="S32" s="16">
        <v>478</v>
      </c>
      <c r="T32" s="16">
        <v>146</v>
      </c>
      <c r="U32" s="16">
        <v>467</v>
      </c>
      <c r="V32" s="16">
        <v>489</v>
      </c>
      <c r="W32" s="16">
        <v>489</v>
      </c>
      <c r="X32" s="16">
        <v>480</v>
      </c>
      <c r="Y32" s="16">
        <v>480</v>
      </c>
      <c r="Z32" s="16">
        <v>478</v>
      </c>
      <c r="AA32" s="16">
        <v>469</v>
      </c>
      <c r="AB32" s="16">
        <v>478</v>
      </c>
      <c r="AC32" s="16">
        <v>480</v>
      </c>
      <c r="AD32" s="16">
        <v>489</v>
      </c>
      <c r="AE32" s="16">
        <v>489</v>
      </c>
      <c r="AF32" s="16">
        <v>473</v>
      </c>
      <c r="AG32" s="16">
        <v>407</v>
      </c>
      <c r="AH32" s="16">
        <f t="shared" si="0"/>
        <v>14449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491</v>
      </c>
      <c r="D33" s="16">
        <v>480</v>
      </c>
      <c r="E33" s="16">
        <v>482</v>
      </c>
      <c r="F33" s="16">
        <v>493</v>
      </c>
      <c r="G33" s="16">
        <v>475</v>
      </c>
      <c r="H33" s="16">
        <v>484</v>
      </c>
      <c r="I33" s="16">
        <v>480</v>
      </c>
      <c r="J33" s="16">
        <v>484</v>
      </c>
      <c r="K33" s="16">
        <v>484</v>
      </c>
      <c r="L33" s="16">
        <v>484</v>
      </c>
      <c r="M33" s="16">
        <v>478</v>
      </c>
      <c r="N33" s="16">
        <v>478</v>
      </c>
      <c r="O33" s="16">
        <v>484</v>
      </c>
      <c r="P33" s="16">
        <v>484</v>
      </c>
      <c r="Q33" s="16">
        <v>489</v>
      </c>
      <c r="R33" s="16">
        <v>429</v>
      </c>
      <c r="S33" s="16">
        <v>475</v>
      </c>
      <c r="T33" s="16">
        <v>491</v>
      </c>
      <c r="U33" s="16">
        <v>444</v>
      </c>
      <c r="V33" s="16">
        <v>486</v>
      </c>
      <c r="W33" s="16">
        <v>489</v>
      </c>
      <c r="X33" s="16">
        <v>478</v>
      </c>
      <c r="Y33" s="16">
        <v>480</v>
      </c>
      <c r="Z33" s="16">
        <v>478</v>
      </c>
      <c r="AA33" s="16">
        <v>469</v>
      </c>
      <c r="AB33" s="16">
        <v>482</v>
      </c>
      <c r="AC33" s="16">
        <v>478</v>
      </c>
      <c r="AD33" s="16">
        <v>484</v>
      </c>
      <c r="AE33" s="16">
        <v>493</v>
      </c>
      <c r="AF33" s="16">
        <v>458</v>
      </c>
      <c r="AG33" s="16">
        <v>447</v>
      </c>
      <c r="AH33" s="16">
        <f t="shared" si="0"/>
        <v>14811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489</v>
      </c>
      <c r="D34" s="20">
        <v>484</v>
      </c>
      <c r="E34" s="20">
        <v>486</v>
      </c>
      <c r="F34" s="20">
        <v>493</v>
      </c>
      <c r="G34" s="20">
        <v>478</v>
      </c>
      <c r="H34" s="20">
        <v>486</v>
      </c>
      <c r="I34" s="20">
        <v>480</v>
      </c>
      <c r="J34" s="20">
        <v>489</v>
      </c>
      <c r="K34" s="20">
        <v>486</v>
      </c>
      <c r="L34" s="20">
        <v>480</v>
      </c>
      <c r="M34" s="20">
        <v>480</v>
      </c>
      <c r="N34" s="20">
        <v>482</v>
      </c>
      <c r="O34" s="20">
        <v>478</v>
      </c>
      <c r="P34" s="20">
        <v>482</v>
      </c>
      <c r="Q34" s="20">
        <v>489</v>
      </c>
      <c r="R34" s="20">
        <v>436</v>
      </c>
      <c r="S34" s="20">
        <v>478</v>
      </c>
      <c r="T34" s="20">
        <v>491</v>
      </c>
      <c r="U34" s="20">
        <v>469</v>
      </c>
      <c r="V34" s="20">
        <v>486</v>
      </c>
      <c r="W34" s="20">
        <v>486</v>
      </c>
      <c r="X34" s="20">
        <v>471</v>
      </c>
      <c r="Y34" s="20">
        <v>480</v>
      </c>
      <c r="Z34" s="20">
        <v>478</v>
      </c>
      <c r="AA34" s="20">
        <v>464</v>
      </c>
      <c r="AB34" s="20">
        <v>478</v>
      </c>
      <c r="AC34" s="20">
        <v>471</v>
      </c>
      <c r="AD34" s="20">
        <v>486</v>
      </c>
      <c r="AE34" s="20">
        <v>486</v>
      </c>
      <c r="AF34" s="20">
        <v>436</v>
      </c>
      <c r="AG34" s="20">
        <v>451</v>
      </c>
      <c r="AH34" s="20">
        <f t="shared" si="0"/>
        <v>14809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484</v>
      </c>
      <c r="D35" s="13">
        <v>482</v>
      </c>
      <c r="E35" s="13">
        <v>484</v>
      </c>
      <c r="F35" s="13">
        <v>478</v>
      </c>
      <c r="G35" s="13">
        <v>475</v>
      </c>
      <c r="H35" s="13">
        <v>478</v>
      </c>
      <c r="I35" s="13">
        <v>482</v>
      </c>
      <c r="J35" s="13">
        <v>489</v>
      </c>
      <c r="K35" s="13">
        <v>480</v>
      </c>
      <c r="L35" s="13">
        <v>480</v>
      </c>
      <c r="M35" s="13">
        <v>480</v>
      </c>
      <c r="N35" s="13">
        <v>480</v>
      </c>
      <c r="O35" s="13">
        <v>469</v>
      </c>
      <c r="P35" s="13">
        <v>480</v>
      </c>
      <c r="Q35" s="13">
        <v>491</v>
      </c>
      <c r="R35" s="13">
        <v>455</v>
      </c>
      <c r="S35" s="13">
        <v>478</v>
      </c>
      <c r="T35" s="13">
        <v>489</v>
      </c>
      <c r="U35" s="13">
        <v>478</v>
      </c>
      <c r="V35" s="13">
        <v>484</v>
      </c>
      <c r="W35" s="13">
        <v>489</v>
      </c>
      <c r="X35" s="13">
        <v>471</v>
      </c>
      <c r="Y35" s="13">
        <v>475</v>
      </c>
      <c r="Z35" s="13">
        <v>471</v>
      </c>
      <c r="AA35" s="13">
        <v>467</v>
      </c>
      <c r="AB35" s="13">
        <v>473</v>
      </c>
      <c r="AC35" s="13">
        <v>473</v>
      </c>
      <c r="AD35" s="13">
        <v>484</v>
      </c>
      <c r="AE35" s="13">
        <v>491</v>
      </c>
      <c r="AF35" s="13">
        <v>442</v>
      </c>
      <c r="AG35" s="13">
        <v>471</v>
      </c>
      <c r="AH35" s="13">
        <f t="shared" si="0"/>
        <v>14803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489</v>
      </c>
      <c r="D36" s="16">
        <v>480</v>
      </c>
      <c r="E36" s="16">
        <v>480</v>
      </c>
      <c r="F36" s="16">
        <v>469</v>
      </c>
      <c r="G36" s="16">
        <v>480</v>
      </c>
      <c r="H36" s="16">
        <v>478</v>
      </c>
      <c r="I36" s="16">
        <v>482</v>
      </c>
      <c r="J36" s="16">
        <v>486</v>
      </c>
      <c r="K36" s="16">
        <v>484</v>
      </c>
      <c r="L36" s="16">
        <v>475</v>
      </c>
      <c r="M36" s="16">
        <v>478</v>
      </c>
      <c r="N36" s="16">
        <v>480</v>
      </c>
      <c r="O36" s="16">
        <v>464</v>
      </c>
      <c r="P36" s="16">
        <v>482</v>
      </c>
      <c r="Q36" s="16">
        <v>462</v>
      </c>
      <c r="R36" s="16">
        <v>482</v>
      </c>
      <c r="S36" s="16">
        <v>473</v>
      </c>
      <c r="T36" s="16">
        <v>486</v>
      </c>
      <c r="U36" s="16">
        <v>478</v>
      </c>
      <c r="V36" s="16">
        <v>484</v>
      </c>
      <c r="W36" s="16">
        <v>486</v>
      </c>
      <c r="X36" s="16">
        <v>469</v>
      </c>
      <c r="Y36" s="16">
        <v>471</v>
      </c>
      <c r="Z36" s="16">
        <v>464</v>
      </c>
      <c r="AA36" s="16">
        <v>464</v>
      </c>
      <c r="AB36" s="16">
        <v>471</v>
      </c>
      <c r="AC36" s="16">
        <v>469</v>
      </c>
      <c r="AD36" s="16">
        <v>484</v>
      </c>
      <c r="AE36" s="16">
        <v>480</v>
      </c>
      <c r="AF36" s="16">
        <v>467</v>
      </c>
      <c r="AG36" s="16">
        <v>480</v>
      </c>
      <c r="AH36" s="16">
        <f t="shared" si="0"/>
        <v>14777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489</v>
      </c>
      <c r="D37" s="16">
        <v>480</v>
      </c>
      <c r="E37" s="16">
        <v>484</v>
      </c>
      <c r="F37" s="16">
        <v>464</v>
      </c>
      <c r="G37" s="16">
        <v>478</v>
      </c>
      <c r="H37" s="16">
        <v>478</v>
      </c>
      <c r="I37" s="16">
        <v>480</v>
      </c>
      <c r="J37" s="16">
        <v>486</v>
      </c>
      <c r="K37" s="16">
        <v>480</v>
      </c>
      <c r="L37" s="16">
        <v>478</v>
      </c>
      <c r="M37" s="16">
        <v>480</v>
      </c>
      <c r="N37" s="16">
        <v>482</v>
      </c>
      <c r="O37" s="16">
        <v>480</v>
      </c>
      <c r="P37" s="16">
        <v>480</v>
      </c>
      <c r="Q37" s="16">
        <v>475</v>
      </c>
      <c r="R37" s="16">
        <v>484</v>
      </c>
      <c r="S37" s="16">
        <v>478</v>
      </c>
      <c r="T37" s="16">
        <v>486</v>
      </c>
      <c r="U37" s="16">
        <v>480</v>
      </c>
      <c r="V37" s="16">
        <v>484</v>
      </c>
      <c r="W37" s="16">
        <v>484</v>
      </c>
      <c r="X37" s="16">
        <v>475</v>
      </c>
      <c r="Y37" s="16">
        <v>473</v>
      </c>
      <c r="Z37" s="16">
        <v>469</v>
      </c>
      <c r="AA37" s="16">
        <v>467</v>
      </c>
      <c r="AB37" s="16">
        <v>471</v>
      </c>
      <c r="AC37" s="16">
        <v>464</v>
      </c>
      <c r="AD37" s="16">
        <v>482</v>
      </c>
      <c r="AE37" s="16">
        <v>451</v>
      </c>
      <c r="AF37" s="16">
        <v>478</v>
      </c>
      <c r="AG37" s="16">
        <v>478</v>
      </c>
      <c r="AH37" s="16">
        <f t="shared" si="0"/>
        <v>14798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486</v>
      </c>
      <c r="D38" s="16">
        <v>480</v>
      </c>
      <c r="E38" s="16">
        <v>482</v>
      </c>
      <c r="F38" s="16">
        <v>473</v>
      </c>
      <c r="G38" s="16">
        <v>482</v>
      </c>
      <c r="H38" s="16">
        <v>480</v>
      </c>
      <c r="I38" s="16">
        <v>482</v>
      </c>
      <c r="J38" s="16">
        <v>484</v>
      </c>
      <c r="K38" s="16">
        <v>475</v>
      </c>
      <c r="L38" s="16">
        <v>480</v>
      </c>
      <c r="M38" s="16">
        <v>480</v>
      </c>
      <c r="N38" s="16">
        <v>482</v>
      </c>
      <c r="O38" s="16">
        <v>480</v>
      </c>
      <c r="P38" s="16">
        <v>480</v>
      </c>
      <c r="Q38" s="16">
        <v>489</v>
      </c>
      <c r="R38" s="16">
        <v>478</v>
      </c>
      <c r="S38" s="16">
        <v>475</v>
      </c>
      <c r="T38" s="16">
        <v>482</v>
      </c>
      <c r="U38" s="16">
        <v>475</v>
      </c>
      <c r="V38" s="16">
        <v>486</v>
      </c>
      <c r="W38" s="16">
        <v>484</v>
      </c>
      <c r="X38" s="16">
        <v>475</v>
      </c>
      <c r="Y38" s="16">
        <v>471</v>
      </c>
      <c r="Z38" s="16">
        <v>464</v>
      </c>
      <c r="AA38" s="16">
        <v>467</v>
      </c>
      <c r="AB38" s="16">
        <v>473</v>
      </c>
      <c r="AC38" s="16">
        <v>469</v>
      </c>
      <c r="AD38" s="16">
        <v>482</v>
      </c>
      <c r="AE38" s="16">
        <v>425</v>
      </c>
      <c r="AF38" s="16">
        <v>478</v>
      </c>
      <c r="AG38" s="16">
        <v>473</v>
      </c>
      <c r="AH38" s="16">
        <f t="shared" si="0"/>
        <v>14772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491</v>
      </c>
      <c r="D39" s="16">
        <v>478</v>
      </c>
      <c r="E39" s="16">
        <v>480</v>
      </c>
      <c r="F39" s="16">
        <v>475</v>
      </c>
      <c r="G39" s="16">
        <v>480</v>
      </c>
      <c r="H39" s="16">
        <v>475</v>
      </c>
      <c r="I39" s="16">
        <v>486</v>
      </c>
      <c r="J39" s="16">
        <v>482</v>
      </c>
      <c r="K39" s="16">
        <v>473</v>
      </c>
      <c r="L39" s="16">
        <v>478</v>
      </c>
      <c r="M39" s="16">
        <v>480</v>
      </c>
      <c r="N39" s="16">
        <v>480</v>
      </c>
      <c r="O39" s="16">
        <v>482</v>
      </c>
      <c r="P39" s="16">
        <v>480</v>
      </c>
      <c r="Q39" s="16">
        <v>486</v>
      </c>
      <c r="R39" s="16">
        <v>480</v>
      </c>
      <c r="S39" s="16">
        <v>460</v>
      </c>
      <c r="T39" s="16">
        <v>480</v>
      </c>
      <c r="U39" s="16">
        <v>475</v>
      </c>
      <c r="V39" s="16">
        <v>486</v>
      </c>
      <c r="W39" s="16">
        <v>484</v>
      </c>
      <c r="X39" s="16">
        <v>473</v>
      </c>
      <c r="Y39" s="16">
        <v>471</v>
      </c>
      <c r="Z39" s="16">
        <v>469</v>
      </c>
      <c r="AA39" s="16">
        <v>471</v>
      </c>
      <c r="AB39" s="16">
        <v>471</v>
      </c>
      <c r="AC39" s="16">
        <v>473</v>
      </c>
      <c r="AD39" s="16">
        <v>484</v>
      </c>
      <c r="AE39" s="16">
        <v>442</v>
      </c>
      <c r="AF39" s="16">
        <v>478</v>
      </c>
      <c r="AG39" s="16">
        <v>458</v>
      </c>
      <c r="AH39" s="16">
        <f t="shared" si="0"/>
        <v>14761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489</v>
      </c>
      <c r="D40" s="18">
        <v>482</v>
      </c>
      <c r="E40" s="18">
        <v>482</v>
      </c>
      <c r="F40" s="18">
        <v>480</v>
      </c>
      <c r="G40" s="18">
        <v>482</v>
      </c>
      <c r="H40" s="18">
        <v>475</v>
      </c>
      <c r="I40" s="18">
        <v>478</v>
      </c>
      <c r="J40" s="18">
        <v>482</v>
      </c>
      <c r="K40" s="18">
        <v>475</v>
      </c>
      <c r="L40" s="18">
        <v>478</v>
      </c>
      <c r="M40" s="18">
        <v>478</v>
      </c>
      <c r="N40" s="18">
        <v>480</v>
      </c>
      <c r="O40" s="18">
        <v>480</v>
      </c>
      <c r="P40" s="18">
        <v>486</v>
      </c>
      <c r="Q40" s="18">
        <v>486</v>
      </c>
      <c r="R40" s="18">
        <v>478</v>
      </c>
      <c r="S40" s="18">
        <v>484</v>
      </c>
      <c r="T40" s="18">
        <v>480</v>
      </c>
      <c r="U40" s="18">
        <v>478</v>
      </c>
      <c r="V40" s="18">
        <v>489</v>
      </c>
      <c r="W40" s="18">
        <v>486</v>
      </c>
      <c r="X40" s="18">
        <v>469</v>
      </c>
      <c r="Y40" s="18">
        <v>471</v>
      </c>
      <c r="Z40" s="18">
        <v>471</v>
      </c>
      <c r="AA40" s="18">
        <v>473</v>
      </c>
      <c r="AB40" s="18">
        <v>471</v>
      </c>
      <c r="AC40" s="18">
        <v>471</v>
      </c>
      <c r="AD40" s="18">
        <v>482</v>
      </c>
      <c r="AE40" s="18">
        <v>363</v>
      </c>
      <c r="AF40" s="18">
        <v>469</v>
      </c>
      <c r="AG40" s="18">
        <v>475</v>
      </c>
      <c r="AH40" s="18">
        <f t="shared" si="0"/>
        <v>14723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493</v>
      </c>
      <c r="D41" s="22">
        <v>482</v>
      </c>
      <c r="E41" s="22">
        <v>480</v>
      </c>
      <c r="F41" s="22">
        <v>482</v>
      </c>
      <c r="G41" s="22">
        <v>480</v>
      </c>
      <c r="H41" s="22">
        <v>475</v>
      </c>
      <c r="I41" s="22">
        <v>402</v>
      </c>
      <c r="J41" s="22">
        <v>486</v>
      </c>
      <c r="K41" s="22">
        <v>464</v>
      </c>
      <c r="L41" s="22">
        <v>480</v>
      </c>
      <c r="M41" s="22">
        <v>478</v>
      </c>
      <c r="N41" s="22">
        <v>480</v>
      </c>
      <c r="O41" s="22">
        <v>480</v>
      </c>
      <c r="P41" s="22">
        <v>489</v>
      </c>
      <c r="Q41" s="22">
        <v>491</v>
      </c>
      <c r="R41" s="22">
        <v>482</v>
      </c>
      <c r="S41" s="22">
        <v>471</v>
      </c>
      <c r="T41" s="22">
        <v>484</v>
      </c>
      <c r="U41" s="22">
        <v>471</v>
      </c>
      <c r="V41" s="22">
        <v>482</v>
      </c>
      <c r="W41" s="22">
        <v>486</v>
      </c>
      <c r="X41" s="22">
        <v>473</v>
      </c>
      <c r="Y41" s="22">
        <v>473</v>
      </c>
      <c r="Z41" s="22">
        <v>471</v>
      </c>
      <c r="AA41" s="22">
        <v>473</v>
      </c>
      <c r="AB41" s="22">
        <v>469</v>
      </c>
      <c r="AC41" s="22">
        <v>469</v>
      </c>
      <c r="AD41" s="22">
        <v>475</v>
      </c>
      <c r="AE41" s="22">
        <v>471</v>
      </c>
      <c r="AF41" s="22">
        <v>475</v>
      </c>
      <c r="AG41" s="22">
        <v>469</v>
      </c>
      <c r="AH41" s="22">
        <f t="shared" si="0"/>
        <v>14736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491</v>
      </c>
      <c r="D42" s="16">
        <v>482</v>
      </c>
      <c r="E42" s="16">
        <v>480</v>
      </c>
      <c r="F42" s="16">
        <v>469</v>
      </c>
      <c r="G42" s="16">
        <v>478</v>
      </c>
      <c r="H42" s="16">
        <v>475</v>
      </c>
      <c r="I42" s="16">
        <v>400</v>
      </c>
      <c r="J42" s="16">
        <v>486</v>
      </c>
      <c r="K42" s="16">
        <v>480</v>
      </c>
      <c r="L42" s="16">
        <v>478</v>
      </c>
      <c r="M42" s="16">
        <v>475</v>
      </c>
      <c r="N42" s="16">
        <v>475</v>
      </c>
      <c r="O42" s="16">
        <v>480</v>
      </c>
      <c r="P42" s="16">
        <v>491</v>
      </c>
      <c r="Q42" s="16">
        <v>489</v>
      </c>
      <c r="R42" s="16">
        <v>482</v>
      </c>
      <c r="S42" s="16">
        <v>469</v>
      </c>
      <c r="T42" s="16">
        <v>484</v>
      </c>
      <c r="U42" s="16">
        <v>475</v>
      </c>
      <c r="V42" s="16">
        <v>484</v>
      </c>
      <c r="W42" s="16">
        <v>489</v>
      </c>
      <c r="X42" s="16">
        <v>475</v>
      </c>
      <c r="Y42" s="16">
        <v>473</v>
      </c>
      <c r="Z42" s="16">
        <v>471</v>
      </c>
      <c r="AA42" s="16">
        <v>478</v>
      </c>
      <c r="AB42" s="16">
        <v>467</v>
      </c>
      <c r="AC42" s="16">
        <v>473</v>
      </c>
      <c r="AD42" s="16">
        <v>480</v>
      </c>
      <c r="AE42" s="16">
        <v>489</v>
      </c>
      <c r="AF42" s="16">
        <v>478</v>
      </c>
      <c r="AG42" s="16">
        <v>471</v>
      </c>
      <c r="AH42" s="16">
        <f t="shared" si="0"/>
        <v>14767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491</v>
      </c>
      <c r="D43" s="16">
        <v>480</v>
      </c>
      <c r="E43" s="16">
        <v>478</v>
      </c>
      <c r="F43" s="16">
        <v>491</v>
      </c>
      <c r="G43" s="16">
        <v>478</v>
      </c>
      <c r="H43" s="16">
        <v>478</v>
      </c>
      <c r="I43" s="16">
        <v>458</v>
      </c>
      <c r="J43" s="16">
        <v>486</v>
      </c>
      <c r="K43" s="16">
        <v>484</v>
      </c>
      <c r="L43" s="16">
        <v>480</v>
      </c>
      <c r="M43" s="16">
        <v>475</v>
      </c>
      <c r="N43" s="16">
        <v>473</v>
      </c>
      <c r="O43" s="16">
        <v>482</v>
      </c>
      <c r="P43" s="16">
        <v>489</v>
      </c>
      <c r="Q43" s="16">
        <v>491</v>
      </c>
      <c r="R43" s="16">
        <v>471</v>
      </c>
      <c r="S43" s="16">
        <v>478</v>
      </c>
      <c r="T43" s="16">
        <v>482</v>
      </c>
      <c r="U43" s="16">
        <v>480</v>
      </c>
      <c r="V43" s="16">
        <v>486</v>
      </c>
      <c r="W43" s="16">
        <v>491</v>
      </c>
      <c r="X43" s="16">
        <v>482</v>
      </c>
      <c r="Y43" s="16">
        <v>471</v>
      </c>
      <c r="Z43" s="16">
        <v>469</v>
      </c>
      <c r="AA43" s="16">
        <v>478</v>
      </c>
      <c r="AB43" s="16">
        <v>473</v>
      </c>
      <c r="AC43" s="16">
        <v>482</v>
      </c>
      <c r="AD43" s="16">
        <v>480</v>
      </c>
      <c r="AE43" s="16">
        <v>489</v>
      </c>
      <c r="AF43" s="16">
        <v>475</v>
      </c>
      <c r="AG43" s="16">
        <v>475</v>
      </c>
      <c r="AH43" s="16">
        <f t="shared" si="0"/>
        <v>14876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491</v>
      </c>
      <c r="D44" s="16">
        <v>486</v>
      </c>
      <c r="E44" s="16">
        <v>482</v>
      </c>
      <c r="F44" s="16">
        <v>489</v>
      </c>
      <c r="G44" s="16">
        <v>484</v>
      </c>
      <c r="H44" s="16">
        <v>478</v>
      </c>
      <c r="I44" s="16">
        <v>447</v>
      </c>
      <c r="J44" s="16">
        <v>489</v>
      </c>
      <c r="K44" s="16">
        <v>482</v>
      </c>
      <c r="L44" s="16">
        <v>482</v>
      </c>
      <c r="M44" s="16">
        <v>475</v>
      </c>
      <c r="N44" s="16">
        <v>480</v>
      </c>
      <c r="O44" s="16">
        <v>482</v>
      </c>
      <c r="P44" s="16">
        <v>489</v>
      </c>
      <c r="Q44" s="16">
        <v>489</v>
      </c>
      <c r="R44" s="16">
        <v>484</v>
      </c>
      <c r="S44" s="16">
        <v>486</v>
      </c>
      <c r="T44" s="16">
        <v>482</v>
      </c>
      <c r="U44" s="16">
        <v>480</v>
      </c>
      <c r="V44" s="16">
        <v>484</v>
      </c>
      <c r="W44" s="16">
        <v>489</v>
      </c>
      <c r="X44" s="16">
        <v>480</v>
      </c>
      <c r="Y44" s="16">
        <v>471</v>
      </c>
      <c r="Z44" s="16">
        <v>471</v>
      </c>
      <c r="AA44" s="16">
        <v>482</v>
      </c>
      <c r="AB44" s="16">
        <v>475</v>
      </c>
      <c r="AC44" s="16">
        <v>478</v>
      </c>
      <c r="AD44" s="16">
        <v>480</v>
      </c>
      <c r="AE44" s="16">
        <v>489</v>
      </c>
      <c r="AF44" s="16">
        <v>473</v>
      </c>
      <c r="AG44" s="16">
        <v>475</v>
      </c>
      <c r="AH44" s="16">
        <f t="shared" si="0"/>
        <v>14904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493</v>
      </c>
      <c r="D45" s="16">
        <v>489</v>
      </c>
      <c r="E45" s="16">
        <v>484</v>
      </c>
      <c r="F45" s="16">
        <v>486</v>
      </c>
      <c r="G45" s="16">
        <v>480</v>
      </c>
      <c r="H45" s="16">
        <v>484</v>
      </c>
      <c r="I45" s="16">
        <v>444</v>
      </c>
      <c r="J45" s="16">
        <v>491</v>
      </c>
      <c r="K45" s="16">
        <v>484</v>
      </c>
      <c r="L45" s="16">
        <v>489</v>
      </c>
      <c r="M45" s="16">
        <v>480</v>
      </c>
      <c r="N45" s="16">
        <v>484</v>
      </c>
      <c r="O45" s="16">
        <v>482</v>
      </c>
      <c r="P45" s="16">
        <v>491</v>
      </c>
      <c r="Q45" s="16">
        <v>486</v>
      </c>
      <c r="R45" s="16">
        <v>469</v>
      </c>
      <c r="S45" s="16">
        <v>491</v>
      </c>
      <c r="T45" s="16">
        <v>484</v>
      </c>
      <c r="U45" s="16">
        <v>480</v>
      </c>
      <c r="V45" s="16">
        <v>486</v>
      </c>
      <c r="W45" s="16">
        <v>486</v>
      </c>
      <c r="X45" s="16">
        <v>484</v>
      </c>
      <c r="Y45" s="16">
        <v>473</v>
      </c>
      <c r="Z45" s="16">
        <v>473</v>
      </c>
      <c r="AA45" s="16">
        <v>482</v>
      </c>
      <c r="AB45" s="16">
        <v>475</v>
      </c>
      <c r="AC45" s="16">
        <v>478</v>
      </c>
      <c r="AD45" s="16">
        <v>482</v>
      </c>
      <c r="AE45" s="16">
        <v>491</v>
      </c>
      <c r="AF45" s="16">
        <v>480</v>
      </c>
      <c r="AG45" s="16">
        <v>478</v>
      </c>
      <c r="AH45" s="16">
        <f t="shared" si="0"/>
        <v>14939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493</v>
      </c>
      <c r="D46" s="16">
        <v>489</v>
      </c>
      <c r="E46" s="16">
        <v>486</v>
      </c>
      <c r="F46" s="16">
        <v>491</v>
      </c>
      <c r="G46" s="16">
        <v>482</v>
      </c>
      <c r="H46" s="16">
        <v>484</v>
      </c>
      <c r="I46" s="16">
        <v>436</v>
      </c>
      <c r="J46" s="16">
        <v>493</v>
      </c>
      <c r="K46" s="16">
        <v>484</v>
      </c>
      <c r="L46" s="16">
        <v>489</v>
      </c>
      <c r="M46" s="16">
        <v>486</v>
      </c>
      <c r="N46" s="16">
        <v>486</v>
      </c>
      <c r="O46" s="16">
        <v>484</v>
      </c>
      <c r="P46" s="16">
        <v>491</v>
      </c>
      <c r="Q46" s="16">
        <v>489</v>
      </c>
      <c r="R46" s="16">
        <v>480</v>
      </c>
      <c r="S46" s="16">
        <v>486</v>
      </c>
      <c r="T46" s="16">
        <v>489</v>
      </c>
      <c r="U46" s="16">
        <v>482</v>
      </c>
      <c r="V46" s="16">
        <v>486</v>
      </c>
      <c r="W46" s="16">
        <v>489</v>
      </c>
      <c r="X46" s="16">
        <v>484</v>
      </c>
      <c r="Y46" s="16">
        <v>478</v>
      </c>
      <c r="Z46" s="16">
        <v>475</v>
      </c>
      <c r="AA46" s="16">
        <v>482</v>
      </c>
      <c r="AB46" s="16">
        <v>473</v>
      </c>
      <c r="AC46" s="16">
        <v>478</v>
      </c>
      <c r="AD46" s="16">
        <v>486</v>
      </c>
      <c r="AE46" s="16">
        <v>489</v>
      </c>
      <c r="AF46" s="16">
        <v>480</v>
      </c>
      <c r="AG46" s="16">
        <v>480</v>
      </c>
      <c r="AH46" s="16">
        <f t="shared" si="0"/>
        <v>14980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493</v>
      </c>
      <c r="D47" s="16">
        <v>489</v>
      </c>
      <c r="E47" s="16">
        <v>484</v>
      </c>
      <c r="F47" s="16">
        <v>491</v>
      </c>
      <c r="G47" s="16">
        <v>478</v>
      </c>
      <c r="H47" s="16">
        <v>484</v>
      </c>
      <c r="I47" s="16">
        <v>460</v>
      </c>
      <c r="J47" s="16">
        <v>493</v>
      </c>
      <c r="K47" s="16">
        <v>489</v>
      </c>
      <c r="L47" s="16">
        <v>486</v>
      </c>
      <c r="M47" s="16">
        <v>486</v>
      </c>
      <c r="N47" s="16">
        <v>478</v>
      </c>
      <c r="O47" s="16">
        <v>486</v>
      </c>
      <c r="P47" s="16">
        <v>480</v>
      </c>
      <c r="Q47" s="16">
        <v>489</v>
      </c>
      <c r="R47" s="16">
        <v>451</v>
      </c>
      <c r="S47" s="16">
        <v>484</v>
      </c>
      <c r="T47" s="16">
        <v>489</v>
      </c>
      <c r="U47" s="16">
        <v>484</v>
      </c>
      <c r="V47" s="16">
        <v>489</v>
      </c>
      <c r="W47" s="16">
        <v>480</v>
      </c>
      <c r="X47" s="16">
        <v>486</v>
      </c>
      <c r="Y47" s="16">
        <v>475</v>
      </c>
      <c r="Z47" s="16">
        <v>469</v>
      </c>
      <c r="AA47" s="16">
        <v>484</v>
      </c>
      <c r="AB47" s="16">
        <v>473</v>
      </c>
      <c r="AC47" s="16">
        <v>480</v>
      </c>
      <c r="AD47" s="16">
        <v>486</v>
      </c>
      <c r="AE47" s="16">
        <v>489</v>
      </c>
      <c r="AF47" s="16">
        <v>482</v>
      </c>
      <c r="AG47" s="16">
        <v>484</v>
      </c>
      <c r="AH47" s="16">
        <f t="shared" si="0"/>
        <v>14951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495</v>
      </c>
      <c r="D48" s="16">
        <v>482</v>
      </c>
      <c r="E48" s="16">
        <v>486</v>
      </c>
      <c r="F48" s="16">
        <v>486</v>
      </c>
      <c r="G48" s="16">
        <v>484</v>
      </c>
      <c r="H48" s="16">
        <v>486</v>
      </c>
      <c r="I48" s="16">
        <v>464</v>
      </c>
      <c r="J48" s="16">
        <v>491</v>
      </c>
      <c r="K48" s="16">
        <v>489</v>
      </c>
      <c r="L48" s="16">
        <v>486</v>
      </c>
      <c r="M48" s="16">
        <v>486</v>
      </c>
      <c r="N48" s="16">
        <v>484</v>
      </c>
      <c r="O48" s="16">
        <v>484</v>
      </c>
      <c r="P48" s="16">
        <v>491</v>
      </c>
      <c r="Q48" s="16">
        <v>489</v>
      </c>
      <c r="R48" s="16">
        <v>453</v>
      </c>
      <c r="S48" s="16">
        <v>486</v>
      </c>
      <c r="T48" s="16">
        <v>491</v>
      </c>
      <c r="U48" s="16">
        <v>489</v>
      </c>
      <c r="V48" s="16">
        <v>491</v>
      </c>
      <c r="W48" s="16">
        <v>491</v>
      </c>
      <c r="X48" s="16">
        <v>480</v>
      </c>
      <c r="Y48" s="16">
        <v>478</v>
      </c>
      <c r="Z48" s="16">
        <v>475</v>
      </c>
      <c r="AA48" s="16">
        <v>484</v>
      </c>
      <c r="AB48" s="16">
        <v>480</v>
      </c>
      <c r="AC48" s="16">
        <v>482</v>
      </c>
      <c r="AD48" s="16">
        <v>480</v>
      </c>
      <c r="AE48" s="16">
        <v>484</v>
      </c>
      <c r="AF48" s="16">
        <v>467</v>
      </c>
      <c r="AG48" s="16">
        <v>475</v>
      </c>
      <c r="AH48" s="16">
        <f t="shared" si="0"/>
        <v>14969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493</v>
      </c>
      <c r="D49" s="16">
        <v>484</v>
      </c>
      <c r="E49" s="16">
        <v>486</v>
      </c>
      <c r="F49" s="16">
        <v>480</v>
      </c>
      <c r="G49" s="16">
        <v>486</v>
      </c>
      <c r="H49" s="16">
        <v>484</v>
      </c>
      <c r="I49" s="16">
        <v>442</v>
      </c>
      <c r="J49" s="16">
        <v>493</v>
      </c>
      <c r="K49" s="16">
        <v>489</v>
      </c>
      <c r="L49" s="16">
        <v>484</v>
      </c>
      <c r="M49" s="16">
        <v>484</v>
      </c>
      <c r="N49" s="16">
        <v>480</v>
      </c>
      <c r="O49" s="16">
        <v>489</v>
      </c>
      <c r="P49" s="16">
        <v>491</v>
      </c>
      <c r="Q49" s="16">
        <v>491</v>
      </c>
      <c r="R49" s="16">
        <v>489</v>
      </c>
      <c r="S49" s="16">
        <v>486</v>
      </c>
      <c r="T49" s="16">
        <v>480</v>
      </c>
      <c r="U49" s="16">
        <v>489</v>
      </c>
      <c r="V49" s="16">
        <v>491</v>
      </c>
      <c r="W49" s="16">
        <v>491</v>
      </c>
      <c r="X49" s="16">
        <v>486</v>
      </c>
      <c r="Y49" s="16">
        <v>475</v>
      </c>
      <c r="Z49" s="16">
        <v>480</v>
      </c>
      <c r="AA49" s="16">
        <v>480</v>
      </c>
      <c r="AB49" s="16">
        <v>478</v>
      </c>
      <c r="AC49" s="16">
        <v>489</v>
      </c>
      <c r="AD49" s="16">
        <v>489</v>
      </c>
      <c r="AE49" s="16">
        <v>489</v>
      </c>
      <c r="AF49" s="16">
        <v>455</v>
      </c>
      <c r="AG49" s="16">
        <v>478</v>
      </c>
      <c r="AH49" s="16">
        <f t="shared" si="0"/>
        <v>14981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493</v>
      </c>
      <c r="D50" s="16">
        <v>484</v>
      </c>
      <c r="E50" s="16">
        <v>493</v>
      </c>
      <c r="F50" s="16">
        <v>489</v>
      </c>
      <c r="G50" s="16">
        <v>491</v>
      </c>
      <c r="H50" s="16">
        <v>486</v>
      </c>
      <c r="I50" s="16">
        <v>493</v>
      </c>
      <c r="J50" s="16">
        <v>491</v>
      </c>
      <c r="K50" s="16">
        <v>486</v>
      </c>
      <c r="L50" s="16">
        <v>482</v>
      </c>
      <c r="M50" s="16">
        <v>486</v>
      </c>
      <c r="N50" s="16">
        <v>482</v>
      </c>
      <c r="O50" s="16">
        <v>484</v>
      </c>
      <c r="P50" s="16">
        <v>489</v>
      </c>
      <c r="Q50" s="16">
        <v>489</v>
      </c>
      <c r="R50" s="16">
        <v>495</v>
      </c>
      <c r="S50" s="16">
        <v>484</v>
      </c>
      <c r="T50" s="16">
        <v>475</v>
      </c>
      <c r="U50" s="16">
        <v>489</v>
      </c>
      <c r="V50" s="16">
        <v>495</v>
      </c>
      <c r="W50" s="16">
        <v>491</v>
      </c>
      <c r="X50" s="16">
        <v>486</v>
      </c>
      <c r="Y50" s="16">
        <v>480</v>
      </c>
      <c r="Z50" s="16">
        <v>480</v>
      </c>
      <c r="AA50" s="16">
        <v>482</v>
      </c>
      <c r="AB50" s="16">
        <v>478</v>
      </c>
      <c r="AC50" s="16">
        <v>489</v>
      </c>
      <c r="AD50" s="16">
        <v>484</v>
      </c>
      <c r="AE50" s="16">
        <v>489</v>
      </c>
      <c r="AF50" s="16">
        <v>464</v>
      </c>
      <c r="AG50" s="16">
        <v>451</v>
      </c>
      <c r="AH50" s="16">
        <f t="shared" si="0"/>
        <v>15030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495</v>
      </c>
      <c r="D51" s="16">
        <v>484</v>
      </c>
      <c r="E51" s="16">
        <v>493</v>
      </c>
      <c r="F51" s="16">
        <v>495</v>
      </c>
      <c r="G51" s="16">
        <v>491</v>
      </c>
      <c r="H51" s="16">
        <v>484</v>
      </c>
      <c r="I51" s="16">
        <v>493</v>
      </c>
      <c r="J51" s="16">
        <v>491</v>
      </c>
      <c r="K51" s="16">
        <v>491</v>
      </c>
      <c r="L51" s="16">
        <v>480</v>
      </c>
      <c r="M51" s="16">
        <v>491</v>
      </c>
      <c r="N51" s="16">
        <v>484</v>
      </c>
      <c r="O51" s="16">
        <v>489</v>
      </c>
      <c r="P51" s="16">
        <v>489</v>
      </c>
      <c r="Q51" s="16">
        <v>491</v>
      </c>
      <c r="R51" s="16">
        <v>491</v>
      </c>
      <c r="S51" s="16">
        <v>480</v>
      </c>
      <c r="T51" s="16">
        <v>442</v>
      </c>
      <c r="U51" s="16">
        <v>489</v>
      </c>
      <c r="V51" s="16">
        <v>491</v>
      </c>
      <c r="W51" s="16">
        <v>480</v>
      </c>
      <c r="X51" s="16">
        <v>489</v>
      </c>
      <c r="Y51" s="16">
        <v>480</v>
      </c>
      <c r="Z51" s="16">
        <v>484</v>
      </c>
      <c r="AA51" s="16">
        <v>478</v>
      </c>
      <c r="AB51" s="16">
        <v>475</v>
      </c>
      <c r="AC51" s="16">
        <v>489</v>
      </c>
      <c r="AD51" s="16">
        <v>486</v>
      </c>
      <c r="AE51" s="16">
        <v>491</v>
      </c>
      <c r="AF51" s="16">
        <v>444</v>
      </c>
      <c r="AG51" s="16">
        <v>444</v>
      </c>
      <c r="AH51" s="16">
        <f t="shared" si="0"/>
        <v>14974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484</v>
      </c>
      <c r="D52" s="18">
        <v>493</v>
      </c>
      <c r="E52" s="18">
        <v>491</v>
      </c>
      <c r="F52" s="18">
        <v>495</v>
      </c>
      <c r="G52" s="18">
        <v>486</v>
      </c>
      <c r="H52" s="18">
        <v>484</v>
      </c>
      <c r="I52" s="18">
        <v>491</v>
      </c>
      <c r="J52" s="18">
        <v>491</v>
      </c>
      <c r="K52" s="18">
        <v>489</v>
      </c>
      <c r="L52" s="18">
        <v>484</v>
      </c>
      <c r="M52" s="18">
        <v>486</v>
      </c>
      <c r="N52" s="18">
        <v>482</v>
      </c>
      <c r="O52" s="18">
        <v>482</v>
      </c>
      <c r="P52" s="18">
        <v>489</v>
      </c>
      <c r="Q52" s="18">
        <v>491</v>
      </c>
      <c r="R52" s="18">
        <v>491</v>
      </c>
      <c r="S52" s="18">
        <v>482</v>
      </c>
      <c r="T52" s="18">
        <v>455</v>
      </c>
      <c r="U52" s="18">
        <v>486</v>
      </c>
      <c r="V52" s="18">
        <v>491</v>
      </c>
      <c r="W52" s="18">
        <v>480</v>
      </c>
      <c r="X52" s="18">
        <v>491</v>
      </c>
      <c r="Y52" s="18">
        <v>486</v>
      </c>
      <c r="Z52" s="18">
        <v>480</v>
      </c>
      <c r="AA52" s="18">
        <v>478</v>
      </c>
      <c r="AB52" s="18">
        <v>478</v>
      </c>
      <c r="AC52" s="18">
        <v>486</v>
      </c>
      <c r="AD52" s="18">
        <v>489</v>
      </c>
      <c r="AE52" s="18">
        <v>491</v>
      </c>
      <c r="AF52" s="18">
        <v>453</v>
      </c>
      <c r="AG52" s="18">
        <v>433</v>
      </c>
      <c r="AH52" s="18">
        <f t="shared" si="0"/>
        <v>14968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475</v>
      </c>
      <c r="D53" s="13">
        <v>486</v>
      </c>
      <c r="E53" s="13">
        <v>493</v>
      </c>
      <c r="F53" s="13">
        <v>489</v>
      </c>
      <c r="G53" s="13">
        <v>491</v>
      </c>
      <c r="H53" s="13">
        <v>486</v>
      </c>
      <c r="I53" s="13">
        <v>491</v>
      </c>
      <c r="J53" s="13">
        <v>491</v>
      </c>
      <c r="K53" s="13">
        <v>489</v>
      </c>
      <c r="L53" s="13">
        <v>489</v>
      </c>
      <c r="M53" s="13">
        <v>493</v>
      </c>
      <c r="N53" s="13">
        <v>489</v>
      </c>
      <c r="O53" s="13">
        <v>484</v>
      </c>
      <c r="P53" s="13">
        <v>489</v>
      </c>
      <c r="Q53" s="13">
        <v>471</v>
      </c>
      <c r="R53" s="13">
        <v>489</v>
      </c>
      <c r="S53" s="13">
        <v>482</v>
      </c>
      <c r="T53" s="13">
        <v>455</v>
      </c>
      <c r="U53" s="13">
        <v>489</v>
      </c>
      <c r="V53" s="13">
        <v>491</v>
      </c>
      <c r="W53" s="13">
        <v>484</v>
      </c>
      <c r="X53" s="13">
        <v>489</v>
      </c>
      <c r="Y53" s="13">
        <v>486</v>
      </c>
      <c r="Z53" s="13">
        <v>482</v>
      </c>
      <c r="AA53" s="13">
        <v>473</v>
      </c>
      <c r="AB53" s="13">
        <v>480</v>
      </c>
      <c r="AC53" s="13">
        <v>489</v>
      </c>
      <c r="AD53" s="13">
        <v>489</v>
      </c>
      <c r="AE53" s="13">
        <v>491</v>
      </c>
      <c r="AF53" s="13">
        <v>471</v>
      </c>
      <c r="AG53" s="13">
        <v>444</v>
      </c>
      <c r="AH53" s="13">
        <f t="shared" si="0"/>
        <v>14990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493</v>
      </c>
      <c r="D54" s="16">
        <v>486</v>
      </c>
      <c r="E54" s="16">
        <v>495</v>
      </c>
      <c r="F54" s="16">
        <v>495</v>
      </c>
      <c r="G54" s="16">
        <v>491</v>
      </c>
      <c r="H54" s="16">
        <v>489</v>
      </c>
      <c r="I54" s="16">
        <v>493</v>
      </c>
      <c r="J54" s="16">
        <v>491</v>
      </c>
      <c r="K54" s="16">
        <v>486</v>
      </c>
      <c r="L54" s="16">
        <v>484</v>
      </c>
      <c r="M54" s="16">
        <v>489</v>
      </c>
      <c r="N54" s="16">
        <v>486</v>
      </c>
      <c r="O54" s="16">
        <v>491</v>
      </c>
      <c r="P54" s="16">
        <v>486</v>
      </c>
      <c r="Q54" s="16">
        <v>493</v>
      </c>
      <c r="R54" s="16">
        <v>489</v>
      </c>
      <c r="S54" s="16">
        <v>486</v>
      </c>
      <c r="T54" s="16">
        <v>464</v>
      </c>
      <c r="U54" s="16">
        <v>489</v>
      </c>
      <c r="V54" s="16">
        <v>493</v>
      </c>
      <c r="W54" s="16">
        <v>471</v>
      </c>
      <c r="X54" s="16">
        <v>486</v>
      </c>
      <c r="Y54" s="16">
        <v>484</v>
      </c>
      <c r="Z54" s="16">
        <v>486</v>
      </c>
      <c r="AA54" s="16">
        <v>475</v>
      </c>
      <c r="AB54" s="16">
        <v>480</v>
      </c>
      <c r="AC54" s="16">
        <v>489</v>
      </c>
      <c r="AD54" s="16">
        <v>489</v>
      </c>
      <c r="AE54" s="16">
        <v>486</v>
      </c>
      <c r="AF54" s="16">
        <v>478</v>
      </c>
      <c r="AG54" s="16">
        <v>420</v>
      </c>
      <c r="AH54" s="16">
        <f t="shared" si="0"/>
        <v>15013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495</v>
      </c>
      <c r="D55" s="16">
        <v>495</v>
      </c>
      <c r="E55" s="16">
        <v>497</v>
      </c>
      <c r="F55" s="16">
        <v>493</v>
      </c>
      <c r="G55" s="16">
        <v>491</v>
      </c>
      <c r="H55" s="16">
        <v>486</v>
      </c>
      <c r="I55" s="16">
        <v>486</v>
      </c>
      <c r="J55" s="16">
        <v>493</v>
      </c>
      <c r="K55" s="16">
        <v>491</v>
      </c>
      <c r="L55" s="16">
        <v>484</v>
      </c>
      <c r="M55" s="16">
        <v>489</v>
      </c>
      <c r="N55" s="16">
        <v>484</v>
      </c>
      <c r="O55" s="16">
        <v>491</v>
      </c>
      <c r="P55" s="16">
        <v>491</v>
      </c>
      <c r="Q55" s="16">
        <v>491</v>
      </c>
      <c r="R55" s="16">
        <v>491</v>
      </c>
      <c r="S55" s="16">
        <v>489</v>
      </c>
      <c r="T55" s="16">
        <v>484</v>
      </c>
      <c r="U55" s="16">
        <v>491</v>
      </c>
      <c r="V55" s="16">
        <v>495</v>
      </c>
      <c r="W55" s="16">
        <v>471</v>
      </c>
      <c r="X55" s="16">
        <v>491</v>
      </c>
      <c r="Y55" s="16">
        <v>489</v>
      </c>
      <c r="Z55" s="16">
        <v>484</v>
      </c>
      <c r="AA55" s="16">
        <v>478</v>
      </c>
      <c r="AB55" s="16">
        <v>482</v>
      </c>
      <c r="AC55" s="16">
        <v>491</v>
      </c>
      <c r="AD55" s="16">
        <v>495</v>
      </c>
      <c r="AE55" s="16">
        <v>489</v>
      </c>
      <c r="AF55" s="16">
        <v>480</v>
      </c>
      <c r="AG55" s="16">
        <v>425</v>
      </c>
      <c r="AH55" s="16">
        <f t="shared" si="0"/>
        <v>15082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497</v>
      </c>
      <c r="D56" s="18">
        <v>497</v>
      </c>
      <c r="E56" s="18">
        <v>493</v>
      </c>
      <c r="F56" s="18">
        <v>489</v>
      </c>
      <c r="G56" s="18">
        <v>495</v>
      </c>
      <c r="H56" s="18">
        <v>486</v>
      </c>
      <c r="I56" s="18">
        <v>491</v>
      </c>
      <c r="J56" s="18">
        <v>455</v>
      </c>
      <c r="K56" s="18">
        <v>491</v>
      </c>
      <c r="L56" s="18">
        <v>486</v>
      </c>
      <c r="M56" s="18">
        <v>491</v>
      </c>
      <c r="N56" s="18">
        <v>453</v>
      </c>
      <c r="O56" s="18">
        <v>482</v>
      </c>
      <c r="P56" s="18">
        <v>493</v>
      </c>
      <c r="Q56" s="18">
        <v>491</v>
      </c>
      <c r="R56" s="18">
        <v>491</v>
      </c>
      <c r="S56" s="18">
        <v>486</v>
      </c>
      <c r="T56" s="18">
        <v>500</v>
      </c>
      <c r="U56" s="18">
        <v>491</v>
      </c>
      <c r="V56" s="18">
        <v>491</v>
      </c>
      <c r="W56" s="18">
        <v>491</v>
      </c>
      <c r="X56" s="18">
        <v>489</v>
      </c>
      <c r="Y56" s="18">
        <v>486</v>
      </c>
      <c r="Z56" s="18">
        <v>480</v>
      </c>
      <c r="AA56" s="18">
        <v>480</v>
      </c>
      <c r="AB56" s="18">
        <v>484</v>
      </c>
      <c r="AC56" s="18">
        <v>489</v>
      </c>
      <c r="AD56" s="18">
        <v>491</v>
      </c>
      <c r="AE56" s="18">
        <v>493</v>
      </c>
      <c r="AF56" s="18">
        <v>486</v>
      </c>
      <c r="AG56" s="18">
        <v>453</v>
      </c>
      <c r="AH56" s="18">
        <f t="shared" si="0"/>
        <v>15071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23446</v>
      </c>
      <c r="D57" s="3">
        <f t="shared" ref="D57:AG57" si="1">SUM(D9:D56)</f>
        <v>23422</v>
      </c>
      <c r="E57" s="3">
        <f t="shared" si="1"/>
        <v>23281</v>
      </c>
      <c r="F57" s="3">
        <f t="shared" si="1"/>
        <v>23380</v>
      </c>
      <c r="G57" s="3">
        <f t="shared" si="1"/>
        <v>23331</v>
      </c>
      <c r="H57" s="3">
        <f t="shared" si="1"/>
        <v>23213</v>
      </c>
      <c r="I57" s="3">
        <f t="shared" si="1"/>
        <v>22866</v>
      </c>
      <c r="J57" s="3">
        <f t="shared" si="1"/>
        <v>23039</v>
      </c>
      <c r="K57" s="3">
        <f t="shared" si="1"/>
        <v>23243</v>
      </c>
      <c r="L57" s="3">
        <f t="shared" si="1"/>
        <v>23346</v>
      </c>
      <c r="M57" s="3">
        <f t="shared" si="1"/>
        <v>23267</v>
      </c>
      <c r="N57" s="3">
        <f t="shared" si="1"/>
        <v>23162</v>
      </c>
      <c r="O57" s="3">
        <f t="shared" si="1"/>
        <v>22957</v>
      </c>
      <c r="P57" s="3">
        <f t="shared" si="1"/>
        <v>23410</v>
      </c>
      <c r="Q57" s="3">
        <f t="shared" si="1"/>
        <v>23430</v>
      </c>
      <c r="R57" s="3">
        <f t="shared" si="1"/>
        <v>22948</v>
      </c>
      <c r="S57" s="3">
        <f t="shared" si="1"/>
        <v>23041</v>
      </c>
      <c r="T57" s="3">
        <f t="shared" si="1"/>
        <v>20802</v>
      </c>
      <c r="U57" s="3">
        <f t="shared" si="1"/>
        <v>23315</v>
      </c>
      <c r="V57" s="3">
        <f t="shared" si="1"/>
        <v>23386</v>
      </c>
      <c r="W57" s="3">
        <f t="shared" si="1"/>
        <v>23497</v>
      </c>
      <c r="X57" s="3">
        <f t="shared" si="1"/>
        <v>22943</v>
      </c>
      <c r="Y57" s="3">
        <f t="shared" si="1"/>
        <v>23081</v>
      </c>
      <c r="Z57" s="3">
        <f t="shared" si="1"/>
        <v>23006</v>
      </c>
      <c r="AA57" s="3">
        <f t="shared" si="1"/>
        <v>22964</v>
      </c>
      <c r="AB57" s="3">
        <f t="shared" si="1"/>
        <v>22968</v>
      </c>
      <c r="AC57" s="3">
        <f t="shared" si="1"/>
        <v>22990</v>
      </c>
      <c r="AD57" s="3">
        <f t="shared" si="1"/>
        <v>23247</v>
      </c>
      <c r="AE57" s="3">
        <f t="shared" si="1"/>
        <v>23193</v>
      </c>
      <c r="AF57" s="3">
        <f t="shared" si="1"/>
        <v>23014</v>
      </c>
      <c r="AG57" s="3">
        <f t="shared" si="1"/>
        <v>22480</v>
      </c>
      <c r="AH57" s="3">
        <f>SUM(C9:AG56)</f>
        <v>715668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32" priority="1">
      <formula>MONTH(C$4)&lt;&gt;MONTH($D$4)</formula>
    </cfRule>
    <cfRule type="expression" dxfId="31" priority="2">
      <formula>COUNTIF($AJ:$AJ,C$4)=1</formula>
    </cfRule>
    <cfRule type="expression" dxfId="30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Q90"/>
  <sheetViews>
    <sheetView view="pageBreakPreview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/>
    </row>
    <row r="4" spans="2:68" x14ac:dyDescent="0.15">
      <c r="B4" s="4" t="s">
        <v>95</v>
      </c>
      <c r="C4" s="5">
        <v>0.63293999999999995</v>
      </c>
      <c r="AJ4" s="9"/>
      <c r="AK4" s="10"/>
    </row>
    <row r="5" spans="2:68" x14ac:dyDescent="0.15">
      <c r="B5" s="4" t="s">
        <v>96</v>
      </c>
      <c r="C5" s="5">
        <f>1-C4</f>
        <v>0.36706000000000005</v>
      </c>
      <c r="AJ5" s="9"/>
      <c r="AK5" s="10"/>
    </row>
    <row r="6" spans="2:68" x14ac:dyDescent="0.15">
      <c r="T6" s="8"/>
      <c r="AA6" t="s">
        <v>111</v>
      </c>
      <c r="AZ6" s="8"/>
    </row>
    <row r="7" spans="2:68" x14ac:dyDescent="0.15">
      <c r="B7" s="1" t="str">
        <f>'４月'!B7</f>
        <v>令和４年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90</v>
      </c>
      <c r="C8" s="1" t="s">
        <v>104</v>
      </c>
      <c r="D8" s="1" t="s">
        <v>36</v>
      </c>
      <c r="E8" s="1" t="s">
        <v>37</v>
      </c>
      <c r="F8" s="1" t="s">
        <v>31</v>
      </c>
      <c r="G8" s="1" t="s">
        <v>32</v>
      </c>
      <c r="H8" s="1" t="s">
        <v>33</v>
      </c>
      <c r="I8" s="1" t="s">
        <v>34</v>
      </c>
      <c r="J8" s="1" t="s">
        <v>35</v>
      </c>
      <c r="K8" s="1" t="s">
        <v>36</v>
      </c>
      <c r="L8" s="1" t="s">
        <v>37</v>
      </c>
      <c r="M8" s="1" t="s">
        <v>31</v>
      </c>
      <c r="N8" s="1" t="s">
        <v>32</v>
      </c>
      <c r="O8" s="1" t="s">
        <v>33</v>
      </c>
      <c r="P8" s="1" t="s">
        <v>34</v>
      </c>
      <c r="Q8" s="1" t="s">
        <v>35</v>
      </c>
      <c r="R8" s="1" t="s">
        <v>36</v>
      </c>
      <c r="S8" s="1" t="s">
        <v>37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31</v>
      </c>
      <c r="AB8" s="1" t="s">
        <v>32</v>
      </c>
      <c r="AC8" s="1" t="s">
        <v>33</v>
      </c>
      <c r="AD8" s="1" t="s">
        <v>34</v>
      </c>
      <c r="AE8" s="1" t="s">
        <v>35</v>
      </c>
      <c r="AF8" s="1" t="s">
        <v>130</v>
      </c>
      <c r="AG8" s="1"/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567</v>
      </c>
      <c r="D9" s="13">
        <v>573</v>
      </c>
      <c r="E9" s="13">
        <v>646</v>
      </c>
      <c r="F9" s="13">
        <v>649</v>
      </c>
      <c r="G9" s="13">
        <v>649</v>
      </c>
      <c r="H9" s="13">
        <v>652</v>
      </c>
      <c r="I9" s="13">
        <v>649</v>
      </c>
      <c r="J9" s="13">
        <v>643</v>
      </c>
      <c r="K9" s="13">
        <v>649</v>
      </c>
      <c r="L9" s="13">
        <v>649</v>
      </c>
      <c r="M9" s="13">
        <v>658</v>
      </c>
      <c r="N9" s="13">
        <v>655</v>
      </c>
      <c r="O9" s="13">
        <v>646</v>
      </c>
      <c r="P9" s="13">
        <v>652</v>
      </c>
      <c r="Q9" s="13">
        <v>655</v>
      </c>
      <c r="R9" s="13">
        <v>620</v>
      </c>
      <c r="S9" s="13">
        <v>649</v>
      </c>
      <c r="T9" s="13">
        <v>297</v>
      </c>
      <c r="U9" s="13">
        <v>288</v>
      </c>
      <c r="V9" s="13">
        <v>305</v>
      </c>
      <c r="W9" s="13">
        <v>194</v>
      </c>
      <c r="X9" s="13">
        <v>258</v>
      </c>
      <c r="Y9" s="13">
        <v>294</v>
      </c>
      <c r="Z9" s="13">
        <v>302</v>
      </c>
      <c r="AA9" s="13">
        <v>273</v>
      </c>
      <c r="AB9" s="13">
        <v>302</v>
      </c>
      <c r="AC9" s="13">
        <v>338</v>
      </c>
      <c r="AD9" s="13">
        <v>264</v>
      </c>
      <c r="AE9" s="13">
        <v>285</v>
      </c>
      <c r="AF9" s="13">
        <v>223</v>
      </c>
      <c r="AG9" s="13"/>
      <c r="AH9" s="13">
        <f>SUM(C9:AG9)</f>
        <v>14484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602</v>
      </c>
      <c r="D10" s="16">
        <v>605</v>
      </c>
      <c r="E10" s="16">
        <v>652</v>
      </c>
      <c r="F10" s="16">
        <v>649</v>
      </c>
      <c r="G10" s="16">
        <v>646</v>
      </c>
      <c r="H10" s="16">
        <v>652</v>
      </c>
      <c r="I10" s="16">
        <v>652</v>
      </c>
      <c r="J10" s="16">
        <v>643</v>
      </c>
      <c r="K10" s="16">
        <v>649</v>
      </c>
      <c r="L10" s="16">
        <v>655</v>
      </c>
      <c r="M10" s="16">
        <v>658</v>
      </c>
      <c r="N10" s="16">
        <v>652</v>
      </c>
      <c r="O10" s="16">
        <v>640</v>
      </c>
      <c r="P10" s="16">
        <v>652</v>
      </c>
      <c r="Q10" s="16">
        <v>652</v>
      </c>
      <c r="R10" s="16">
        <v>602</v>
      </c>
      <c r="S10" s="16">
        <v>652</v>
      </c>
      <c r="T10" s="16">
        <v>288</v>
      </c>
      <c r="U10" s="16">
        <v>294</v>
      </c>
      <c r="V10" s="16">
        <v>244</v>
      </c>
      <c r="W10" s="16">
        <v>235</v>
      </c>
      <c r="X10" s="16">
        <v>270</v>
      </c>
      <c r="Y10" s="16">
        <v>214</v>
      </c>
      <c r="Z10" s="16">
        <v>267</v>
      </c>
      <c r="AA10" s="16">
        <v>270</v>
      </c>
      <c r="AB10" s="16">
        <v>270</v>
      </c>
      <c r="AC10" s="16">
        <v>308</v>
      </c>
      <c r="AD10" s="16">
        <v>349</v>
      </c>
      <c r="AE10" s="16">
        <v>285</v>
      </c>
      <c r="AF10" s="16">
        <v>208</v>
      </c>
      <c r="AG10" s="16"/>
      <c r="AH10" s="16">
        <f t="shared" ref="AH10:AH56" si="0">SUM(C10:AG10)</f>
        <v>14415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634</v>
      </c>
      <c r="D11" s="16">
        <v>628</v>
      </c>
      <c r="E11" s="16">
        <v>652</v>
      </c>
      <c r="F11" s="16">
        <v>652</v>
      </c>
      <c r="G11" s="16">
        <v>649</v>
      </c>
      <c r="H11" s="16">
        <v>649</v>
      </c>
      <c r="I11" s="16">
        <v>655</v>
      </c>
      <c r="J11" s="16">
        <v>646</v>
      </c>
      <c r="K11" s="16">
        <v>649</v>
      </c>
      <c r="L11" s="16">
        <v>649</v>
      </c>
      <c r="M11" s="16">
        <v>655</v>
      </c>
      <c r="N11" s="16">
        <v>581</v>
      </c>
      <c r="O11" s="16">
        <v>649</v>
      </c>
      <c r="P11" s="16">
        <v>655</v>
      </c>
      <c r="Q11" s="16">
        <v>655</v>
      </c>
      <c r="R11" s="16">
        <v>643</v>
      </c>
      <c r="S11" s="16">
        <v>649</v>
      </c>
      <c r="T11" s="16">
        <v>294</v>
      </c>
      <c r="U11" s="16">
        <v>288</v>
      </c>
      <c r="V11" s="16">
        <v>308</v>
      </c>
      <c r="W11" s="16">
        <v>229</v>
      </c>
      <c r="X11" s="16">
        <v>270</v>
      </c>
      <c r="Y11" s="16">
        <v>226</v>
      </c>
      <c r="Z11" s="16">
        <v>288</v>
      </c>
      <c r="AA11" s="16">
        <v>261</v>
      </c>
      <c r="AB11" s="16">
        <v>279</v>
      </c>
      <c r="AC11" s="16">
        <v>332</v>
      </c>
      <c r="AD11" s="16">
        <v>282</v>
      </c>
      <c r="AE11" s="16">
        <v>276</v>
      </c>
      <c r="AF11" s="16">
        <v>208</v>
      </c>
      <c r="AG11" s="16"/>
      <c r="AH11" s="16">
        <f t="shared" si="0"/>
        <v>14491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652</v>
      </c>
      <c r="D12" s="16">
        <v>590</v>
      </c>
      <c r="E12" s="16">
        <v>652</v>
      </c>
      <c r="F12" s="16">
        <v>655</v>
      </c>
      <c r="G12" s="16">
        <v>649</v>
      </c>
      <c r="H12" s="16">
        <v>649</v>
      </c>
      <c r="I12" s="16">
        <v>646</v>
      </c>
      <c r="J12" s="16">
        <v>643</v>
      </c>
      <c r="K12" s="16">
        <v>646</v>
      </c>
      <c r="L12" s="16">
        <v>652</v>
      </c>
      <c r="M12" s="16">
        <v>655</v>
      </c>
      <c r="N12" s="16">
        <v>605</v>
      </c>
      <c r="O12" s="16">
        <v>646</v>
      </c>
      <c r="P12" s="16">
        <v>652</v>
      </c>
      <c r="Q12" s="16">
        <v>655</v>
      </c>
      <c r="R12" s="16">
        <v>649</v>
      </c>
      <c r="S12" s="16">
        <v>646</v>
      </c>
      <c r="T12" s="16">
        <v>285</v>
      </c>
      <c r="U12" s="16">
        <v>317</v>
      </c>
      <c r="V12" s="16">
        <v>300</v>
      </c>
      <c r="W12" s="16">
        <v>232</v>
      </c>
      <c r="X12" s="16">
        <v>297</v>
      </c>
      <c r="Y12" s="16">
        <v>255</v>
      </c>
      <c r="Z12" s="16">
        <v>282</v>
      </c>
      <c r="AA12" s="16">
        <v>282</v>
      </c>
      <c r="AB12" s="16">
        <v>291</v>
      </c>
      <c r="AC12" s="16">
        <v>285</v>
      </c>
      <c r="AD12" s="16">
        <v>282</v>
      </c>
      <c r="AE12" s="16">
        <v>279</v>
      </c>
      <c r="AF12" s="16">
        <v>214</v>
      </c>
      <c r="AG12" s="16"/>
      <c r="AH12" s="16">
        <f t="shared" si="0"/>
        <v>14543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655</v>
      </c>
      <c r="D13" s="16">
        <v>596</v>
      </c>
      <c r="E13" s="16">
        <v>643</v>
      </c>
      <c r="F13" s="16">
        <v>655</v>
      </c>
      <c r="G13" s="16">
        <v>649</v>
      </c>
      <c r="H13" s="16">
        <v>646</v>
      </c>
      <c r="I13" s="16">
        <v>640</v>
      </c>
      <c r="J13" s="16">
        <v>643</v>
      </c>
      <c r="K13" s="16">
        <v>643</v>
      </c>
      <c r="L13" s="16">
        <v>652</v>
      </c>
      <c r="M13" s="16">
        <v>655</v>
      </c>
      <c r="N13" s="16">
        <v>602</v>
      </c>
      <c r="O13" s="16">
        <v>649</v>
      </c>
      <c r="P13" s="16">
        <v>655</v>
      </c>
      <c r="Q13" s="16">
        <v>649</v>
      </c>
      <c r="R13" s="16">
        <v>637</v>
      </c>
      <c r="S13" s="16">
        <v>646</v>
      </c>
      <c r="T13" s="16">
        <v>291</v>
      </c>
      <c r="U13" s="16">
        <v>305</v>
      </c>
      <c r="V13" s="16">
        <v>314</v>
      </c>
      <c r="W13" s="16">
        <v>235</v>
      </c>
      <c r="X13" s="16">
        <v>297</v>
      </c>
      <c r="Y13" s="16">
        <v>267</v>
      </c>
      <c r="Z13" s="16">
        <v>320</v>
      </c>
      <c r="AA13" s="16">
        <v>297</v>
      </c>
      <c r="AB13" s="16">
        <v>302</v>
      </c>
      <c r="AC13" s="16">
        <v>276</v>
      </c>
      <c r="AD13" s="16">
        <v>288</v>
      </c>
      <c r="AE13" s="16">
        <v>279</v>
      </c>
      <c r="AF13" s="16">
        <v>261</v>
      </c>
      <c r="AG13" s="16"/>
      <c r="AH13" s="16">
        <f t="shared" si="0"/>
        <v>14647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652</v>
      </c>
      <c r="D14" s="16">
        <v>640</v>
      </c>
      <c r="E14" s="16">
        <v>658</v>
      </c>
      <c r="F14" s="16">
        <v>631</v>
      </c>
      <c r="G14" s="16">
        <v>646</v>
      </c>
      <c r="H14" s="16">
        <v>637</v>
      </c>
      <c r="I14" s="16">
        <v>628</v>
      </c>
      <c r="J14" s="16">
        <v>649</v>
      </c>
      <c r="K14" s="16">
        <v>652</v>
      </c>
      <c r="L14" s="16">
        <v>652</v>
      </c>
      <c r="M14" s="16">
        <v>655</v>
      </c>
      <c r="N14" s="16">
        <v>546</v>
      </c>
      <c r="O14" s="16">
        <v>646</v>
      </c>
      <c r="P14" s="16">
        <v>658</v>
      </c>
      <c r="Q14" s="16">
        <v>649</v>
      </c>
      <c r="R14" s="16">
        <v>643</v>
      </c>
      <c r="S14" s="16">
        <v>643</v>
      </c>
      <c r="T14" s="16">
        <v>305</v>
      </c>
      <c r="U14" s="16">
        <v>344</v>
      </c>
      <c r="V14" s="16">
        <v>291</v>
      </c>
      <c r="W14" s="16">
        <v>247</v>
      </c>
      <c r="X14" s="16">
        <v>300</v>
      </c>
      <c r="Y14" s="16">
        <v>261</v>
      </c>
      <c r="Z14" s="16">
        <v>297</v>
      </c>
      <c r="AA14" s="16">
        <v>270</v>
      </c>
      <c r="AB14" s="16">
        <v>297</v>
      </c>
      <c r="AC14" s="16">
        <v>317</v>
      </c>
      <c r="AD14" s="16">
        <v>305</v>
      </c>
      <c r="AE14" s="16">
        <v>285</v>
      </c>
      <c r="AF14" s="16">
        <v>276</v>
      </c>
      <c r="AG14" s="16"/>
      <c r="AH14" s="16">
        <f t="shared" si="0"/>
        <v>14680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652</v>
      </c>
      <c r="D15" s="16">
        <v>658</v>
      </c>
      <c r="E15" s="16">
        <v>655</v>
      </c>
      <c r="F15" s="16">
        <v>620</v>
      </c>
      <c r="G15" s="16">
        <v>652</v>
      </c>
      <c r="H15" s="16">
        <v>640</v>
      </c>
      <c r="I15" s="16">
        <v>640</v>
      </c>
      <c r="J15" s="16">
        <v>646</v>
      </c>
      <c r="K15" s="16">
        <v>649</v>
      </c>
      <c r="L15" s="16">
        <v>652</v>
      </c>
      <c r="M15" s="16">
        <v>655</v>
      </c>
      <c r="N15" s="16">
        <v>593</v>
      </c>
      <c r="O15" s="16">
        <v>649</v>
      </c>
      <c r="P15" s="16">
        <v>655</v>
      </c>
      <c r="Q15" s="16">
        <v>646</v>
      </c>
      <c r="R15" s="16">
        <v>652</v>
      </c>
      <c r="S15" s="16">
        <v>640</v>
      </c>
      <c r="T15" s="16">
        <v>294</v>
      </c>
      <c r="U15" s="16">
        <v>314</v>
      </c>
      <c r="V15" s="16">
        <v>279</v>
      </c>
      <c r="W15" s="16">
        <v>282</v>
      </c>
      <c r="X15" s="16">
        <v>270</v>
      </c>
      <c r="Y15" s="16">
        <v>317</v>
      </c>
      <c r="Z15" s="16">
        <v>326</v>
      </c>
      <c r="AA15" s="16">
        <v>250</v>
      </c>
      <c r="AB15" s="16">
        <v>247</v>
      </c>
      <c r="AC15" s="16">
        <v>300</v>
      </c>
      <c r="AD15" s="16">
        <v>291</v>
      </c>
      <c r="AE15" s="16">
        <v>264</v>
      </c>
      <c r="AF15" s="16">
        <v>300</v>
      </c>
      <c r="AG15" s="16"/>
      <c r="AH15" s="16">
        <f t="shared" si="0"/>
        <v>14688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649</v>
      </c>
      <c r="D16" s="16">
        <v>658</v>
      </c>
      <c r="E16" s="16">
        <v>658</v>
      </c>
      <c r="F16" s="16">
        <v>608</v>
      </c>
      <c r="G16" s="16">
        <v>655</v>
      </c>
      <c r="H16" s="16">
        <v>649</v>
      </c>
      <c r="I16" s="16">
        <v>649</v>
      </c>
      <c r="J16" s="16">
        <v>649</v>
      </c>
      <c r="K16" s="16">
        <v>655</v>
      </c>
      <c r="L16" s="16">
        <v>649</v>
      </c>
      <c r="M16" s="16">
        <v>655</v>
      </c>
      <c r="N16" s="16">
        <v>587</v>
      </c>
      <c r="O16" s="16">
        <v>652</v>
      </c>
      <c r="P16" s="16">
        <v>652</v>
      </c>
      <c r="Q16" s="16">
        <v>649</v>
      </c>
      <c r="R16" s="16">
        <v>649</v>
      </c>
      <c r="S16" s="16">
        <v>646</v>
      </c>
      <c r="T16" s="16">
        <v>297</v>
      </c>
      <c r="U16" s="16">
        <v>320</v>
      </c>
      <c r="V16" s="16">
        <v>250</v>
      </c>
      <c r="W16" s="16">
        <v>270</v>
      </c>
      <c r="X16" s="16">
        <v>279</v>
      </c>
      <c r="Y16" s="16">
        <v>341</v>
      </c>
      <c r="Z16" s="16">
        <v>326</v>
      </c>
      <c r="AA16" s="16">
        <v>291</v>
      </c>
      <c r="AB16" s="16">
        <v>300</v>
      </c>
      <c r="AC16" s="16">
        <v>320</v>
      </c>
      <c r="AD16" s="16">
        <v>308</v>
      </c>
      <c r="AE16" s="16">
        <v>297</v>
      </c>
      <c r="AF16" s="16">
        <v>291</v>
      </c>
      <c r="AG16" s="16"/>
      <c r="AH16" s="16">
        <f t="shared" si="0"/>
        <v>14859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643</v>
      </c>
      <c r="D17" s="16">
        <v>655</v>
      </c>
      <c r="E17" s="16">
        <v>649</v>
      </c>
      <c r="F17" s="16">
        <v>593</v>
      </c>
      <c r="G17" s="16">
        <v>655</v>
      </c>
      <c r="H17" s="16">
        <v>649</v>
      </c>
      <c r="I17" s="16">
        <v>640</v>
      </c>
      <c r="J17" s="16">
        <v>652</v>
      </c>
      <c r="K17" s="16">
        <v>649</v>
      </c>
      <c r="L17" s="16">
        <v>652</v>
      </c>
      <c r="M17" s="16">
        <v>652</v>
      </c>
      <c r="N17" s="16">
        <v>623</v>
      </c>
      <c r="O17" s="16">
        <v>646</v>
      </c>
      <c r="P17" s="16">
        <v>655</v>
      </c>
      <c r="Q17" s="16">
        <v>643</v>
      </c>
      <c r="R17" s="16">
        <v>655</v>
      </c>
      <c r="S17" s="16">
        <v>637</v>
      </c>
      <c r="T17" s="16">
        <v>323</v>
      </c>
      <c r="U17" s="16">
        <v>294</v>
      </c>
      <c r="V17" s="16">
        <v>238</v>
      </c>
      <c r="W17" s="16">
        <v>258</v>
      </c>
      <c r="X17" s="16">
        <v>267</v>
      </c>
      <c r="Y17" s="16">
        <v>253</v>
      </c>
      <c r="Z17" s="16">
        <v>267</v>
      </c>
      <c r="AA17" s="16">
        <v>261</v>
      </c>
      <c r="AB17" s="16">
        <v>300</v>
      </c>
      <c r="AC17" s="16">
        <v>320</v>
      </c>
      <c r="AD17" s="16">
        <v>317</v>
      </c>
      <c r="AE17" s="16">
        <v>279</v>
      </c>
      <c r="AF17" s="16">
        <v>308</v>
      </c>
      <c r="AG17" s="16"/>
      <c r="AH17" s="16">
        <f t="shared" si="0"/>
        <v>14633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646</v>
      </c>
      <c r="D18" s="16">
        <v>652</v>
      </c>
      <c r="E18" s="16">
        <v>655</v>
      </c>
      <c r="F18" s="16">
        <v>614</v>
      </c>
      <c r="G18" s="16">
        <v>649</v>
      </c>
      <c r="H18" s="16">
        <v>643</v>
      </c>
      <c r="I18" s="16">
        <v>658</v>
      </c>
      <c r="J18" s="16">
        <v>649</v>
      </c>
      <c r="K18" s="16">
        <v>649</v>
      </c>
      <c r="L18" s="16">
        <v>646</v>
      </c>
      <c r="M18" s="16">
        <v>655</v>
      </c>
      <c r="N18" s="16">
        <v>634</v>
      </c>
      <c r="O18" s="16">
        <v>649</v>
      </c>
      <c r="P18" s="16">
        <v>658</v>
      </c>
      <c r="Q18" s="16">
        <v>646</v>
      </c>
      <c r="R18" s="16">
        <v>652</v>
      </c>
      <c r="S18" s="16">
        <v>640</v>
      </c>
      <c r="T18" s="16">
        <v>314</v>
      </c>
      <c r="U18" s="16">
        <v>270</v>
      </c>
      <c r="V18" s="16">
        <v>282</v>
      </c>
      <c r="W18" s="16">
        <v>291</v>
      </c>
      <c r="X18" s="16">
        <v>267</v>
      </c>
      <c r="Y18" s="16">
        <v>244</v>
      </c>
      <c r="Z18" s="16">
        <v>308</v>
      </c>
      <c r="AA18" s="16">
        <v>302</v>
      </c>
      <c r="AB18" s="16">
        <v>273</v>
      </c>
      <c r="AC18" s="16">
        <v>273</v>
      </c>
      <c r="AD18" s="16">
        <v>253</v>
      </c>
      <c r="AE18" s="16">
        <v>302</v>
      </c>
      <c r="AF18" s="16">
        <v>258</v>
      </c>
      <c r="AG18" s="16"/>
      <c r="AH18" s="16">
        <f t="shared" si="0"/>
        <v>14632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631</v>
      </c>
      <c r="D19" s="16">
        <v>652</v>
      </c>
      <c r="E19" s="16">
        <v>652</v>
      </c>
      <c r="F19" s="16">
        <v>652</v>
      </c>
      <c r="G19" s="16">
        <v>652</v>
      </c>
      <c r="H19" s="16">
        <v>646</v>
      </c>
      <c r="I19" s="16">
        <v>661</v>
      </c>
      <c r="J19" s="16">
        <v>655</v>
      </c>
      <c r="K19" s="16">
        <v>655</v>
      </c>
      <c r="L19" s="16">
        <v>655</v>
      </c>
      <c r="M19" s="16">
        <v>652</v>
      </c>
      <c r="N19" s="16">
        <v>658</v>
      </c>
      <c r="O19" s="16">
        <v>652</v>
      </c>
      <c r="P19" s="16">
        <v>649</v>
      </c>
      <c r="Q19" s="16">
        <v>640</v>
      </c>
      <c r="R19" s="16">
        <v>655</v>
      </c>
      <c r="S19" s="16">
        <v>643</v>
      </c>
      <c r="T19" s="16">
        <v>250</v>
      </c>
      <c r="U19" s="16">
        <v>270</v>
      </c>
      <c r="V19" s="16">
        <v>279</v>
      </c>
      <c r="W19" s="16">
        <v>276</v>
      </c>
      <c r="X19" s="16">
        <v>241</v>
      </c>
      <c r="Y19" s="16">
        <v>264</v>
      </c>
      <c r="Z19" s="16">
        <v>314</v>
      </c>
      <c r="AA19" s="16">
        <v>273</v>
      </c>
      <c r="AB19" s="16">
        <v>279</v>
      </c>
      <c r="AC19" s="16">
        <v>320</v>
      </c>
      <c r="AD19" s="16">
        <v>220</v>
      </c>
      <c r="AE19" s="16">
        <v>294</v>
      </c>
      <c r="AF19" s="16">
        <v>326</v>
      </c>
      <c r="AG19" s="16"/>
      <c r="AH19" s="16">
        <f t="shared" si="0"/>
        <v>14666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625</v>
      </c>
      <c r="D20" s="16">
        <v>649</v>
      </c>
      <c r="E20" s="16">
        <v>661</v>
      </c>
      <c r="F20" s="16">
        <v>661</v>
      </c>
      <c r="G20" s="16">
        <v>646</v>
      </c>
      <c r="H20" s="16">
        <v>649</v>
      </c>
      <c r="I20" s="16">
        <v>655</v>
      </c>
      <c r="J20" s="16">
        <v>649</v>
      </c>
      <c r="K20" s="16">
        <v>652</v>
      </c>
      <c r="L20" s="16">
        <v>652</v>
      </c>
      <c r="M20" s="16">
        <v>661</v>
      </c>
      <c r="N20" s="16">
        <v>640</v>
      </c>
      <c r="O20" s="16">
        <v>649</v>
      </c>
      <c r="P20" s="16">
        <v>652</v>
      </c>
      <c r="Q20" s="16">
        <v>649</v>
      </c>
      <c r="R20" s="16">
        <v>652</v>
      </c>
      <c r="S20" s="16">
        <v>640</v>
      </c>
      <c r="T20" s="16">
        <v>288</v>
      </c>
      <c r="U20" s="16">
        <v>302</v>
      </c>
      <c r="V20" s="16">
        <v>273</v>
      </c>
      <c r="W20" s="16">
        <v>276</v>
      </c>
      <c r="X20" s="16">
        <v>276</v>
      </c>
      <c r="Y20" s="16">
        <v>238</v>
      </c>
      <c r="Z20" s="16">
        <v>323</v>
      </c>
      <c r="AA20" s="16">
        <v>311</v>
      </c>
      <c r="AB20" s="16">
        <v>279</v>
      </c>
      <c r="AC20" s="16">
        <v>302</v>
      </c>
      <c r="AD20" s="16">
        <v>241</v>
      </c>
      <c r="AE20" s="16">
        <v>276</v>
      </c>
      <c r="AF20" s="16">
        <v>302</v>
      </c>
      <c r="AG20" s="16"/>
      <c r="AH20" s="16">
        <f t="shared" si="0"/>
        <v>14729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611</v>
      </c>
      <c r="D21" s="16">
        <v>649</v>
      </c>
      <c r="E21" s="16">
        <v>658</v>
      </c>
      <c r="F21" s="16">
        <v>652</v>
      </c>
      <c r="G21" s="16">
        <v>646</v>
      </c>
      <c r="H21" s="16">
        <v>649</v>
      </c>
      <c r="I21" s="16">
        <v>655</v>
      </c>
      <c r="J21" s="16">
        <v>652</v>
      </c>
      <c r="K21" s="16">
        <v>646</v>
      </c>
      <c r="L21" s="16">
        <v>652</v>
      </c>
      <c r="M21" s="16">
        <v>658</v>
      </c>
      <c r="N21" s="16">
        <v>652</v>
      </c>
      <c r="O21" s="16">
        <v>649</v>
      </c>
      <c r="P21" s="16">
        <v>652</v>
      </c>
      <c r="Q21" s="16">
        <v>646</v>
      </c>
      <c r="R21" s="16">
        <v>652</v>
      </c>
      <c r="S21" s="16">
        <v>640</v>
      </c>
      <c r="T21" s="16">
        <v>282</v>
      </c>
      <c r="U21" s="16">
        <v>258</v>
      </c>
      <c r="V21" s="16">
        <v>250</v>
      </c>
      <c r="W21" s="16">
        <v>258</v>
      </c>
      <c r="X21" s="16">
        <v>270</v>
      </c>
      <c r="Y21" s="16">
        <v>244</v>
      </c>
      <c r="Z21" s="16">
        <v>291</v>
      </c>
      <c r="AA21" s="16">
        <v>332</v>
      </c>
      <c r="AB21" s="16">
        <v>273</v>
      </c>
      <c r="AC21" s="16">
        <v>320</v>
      </c>
      <c r="AD21" s="16">
        <v>300</v>
      </c>
      <c r="AE21" s="16">
        <v>288</v>
      </c>
      <c r="AF21" s="16">
        <v>285</v>
      </c>
      <c r="AG21" s="16"/>
      <c r="AH21" s="16">
        <f t="shared" si="0"/>
        <v>14670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620</v>
      </c>
      <c r="D22" s="16">
        <v>649</v>
      </c>
      <c r="E22" s="16">
        <v>649</v>
      </c>
      <c r="F22" s="16">
        <v>649</v>
      </c>
      <c r="G22" s="16">
        <v>640</v>
      </c>
      <c r="H22" s="16">
        <v>646</v>
      </c>
      <c r="I22" s="16">
        <v>649</v>
      </c>
      <c r="J22" s="16">
        <v>649</v>
      </c>
      <c r="K22" s="16">
        <v>646</v>
      </c>
      <c r="L22" s="16">
        <v>628</v>
      </c>
      <c r="M22" s="16">
        <v>646</v>
      </c>
      <c r="N22" s="16">
        <v>649</v>
      </c>
      <c r="O22" s="16">
        <v>643</v>
      </c>
      <c r="P22" s="16">
        <v>655</v>
      </c>
      <c r="Q22" s="16">
        <v>649</v>
      </c>
      <c r="R22" s="16">
        <v>652</v>
      </c>
      <c r="S22" s="16">
        <v>640</v>
      </c>
      <c r="T22" s="16">
        <v>258</v>
      </c>
      <c r="U22" s="16">
        <v>235</v>
      </c>
      <c r="V22" s="16">
        <v>300</v>
      </c>
      <c r="W22" s="16">
        <v>264</v>
      </c>
      <c r="X22" s="16">
        <v>250</v>
      </c>
      <c r="Y22" s="16">
        <v>206</v>
      </c>
      <c r="Z22" s="16">
        <v>302</v>
      </c>
      <c r="AA22" s="16">
        <v>285</v>
      </c>
      <c r="AB22" s="16">
        <v>253</v>
      </c>
      <c r="AC22" s="16">
        <v>273</v>
      </c>
      <c r="AD22" s="16">
        <v>244</v>
      </c>
      <c r="AE22" s="16">
        <v>291</v>
      </c>
      <c r="AF22" s="16">
        <v>273</v>
      </c>
      <c r="AG22" s="16"/>
      <c r="AH22" s="16">
        <f t="shared" si="0"/>
        <v>14393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623</v>
      </c>
      <c r="D23" s="16">
        <v>652</v>
      </c>
      <c r="E23" s="16">
        <v>652</v>
      </c>
      <c r="F23" s="16">
        <v>646</v>
      </c>
      <c r="G23" s="16">
        <v>640</v>
      </c>
      <c r="H23" s="16">
        <v>646</v>
      </c>
      <c r="I23" s="16">
        <v>649</v>
      </c>
      <c r="J23" s="16">
        <v>652</v>
      </c>
      <c r="K23" s="16">
        <v>646</v>
      </c>
      <c r="L23" s="16">
        <v>625</v>
      </c>
      <c r="M23" s="16">
        <v>649</v>
      </c>
      <c r="N23" s="16">
        <v>649</v>
      </c>
      <c r="O23" s="16">
        <v>646</v>
      </c>
      <c r="P23" s="16">
        <v>652</v>
      </c>
      <c r="Q23" s="16">
        <v>649</v>
      </c>
      <c r="R23" s="16">
        <v>649</v>
      </c>
      <c r="S23" s="16">
        <v>640</v>
      </c>
      <c r="T23" s="16">
        <v>297</v>
      </c>
      <c r="U23" s="16">
        <v>261</v>
      </c>
      <c r="V23" s="16">
        <v>311</v>
      </c>
      <c r="W23" s="16">
        <v>276</v>
      </c>
      <c r="X23" s="16">
        <v>226</v>
      </c>
      <c r="Y23" s="16">
        <v>200</v>
      </c>
      <c r="Z23" s="16">
        <v>294</v>
      </c>
      <c r="AA23" s="16">
        <v>302</v>
      </c>
      <c r="AB23" s="16">
        <v>255</v>
      </c>
      <c r="AC23" s="16">
        <v>282</v>
      </c>
      <c r="AD23" s="16">
        <v>258</v>
      </c>
      <c r="AE23" s="16">
        <v>273</v>
      </c>
      <c r="AF23" s="16">
        <v>267</v>
      </c>
      <c r="AG23" s="16"/>
      <c r="AH23" s="16">
        <f t="shared" si="0"/>
        <v>14467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631</v>
      </c>
      <c r="D24" s="18">
        <v>649</v>
      </c>
      <c r="E24" s="18">
        <v>646</v>
      </c>
      <c r="F24" s="18">
        <v>640</v>
      </c>
      <c r="G24" s="18">
        <v>634</v>
      </c>
      <c r="H24" s="18">
        <v>649</v>
      </c>
      <c r="I24" s="18">
        <v>646</v>
      </c>
      <c r="J24" s="18">
        <v>652</v>
      </c>
      <c r="K24" s="18">
        <v>649</v>
      </c>
      <c r="L24" s="18">
        <v>643</v>
      </c>
      <c r="M24" s="18">
        <v>649</v>
      </c>
      <c r="N24" s="18">
        <v>646</v>
      </c>
      <c r="O24" s="18">
        <v>649</v>
      </c>
      <c r="P24" s="18">
        <v>649</v>
      </c>
      <c r="Q24" s="18">
        <v>649</v>
      </c>
      <c r="R24" s="18">
        <v>646</v>
      </c>
      <c r="S24" s="18">
        <v>640</v>
      </c>
      <c r="T24" s="18">
        <v>282</v>
      </c>
      <c r="U24" s="18">
        <v>267</v>
      </c>
      <c r="V24" s="18">
        <v>314</v>
      </c>
      <c r="W24" s="18">
        <v>273</v>
      </c>
      <c r="X24" s="18">
        <v>270</v>
      </c>
      <c r="Y24" s="18">
        <v>211</v>
      </c>
      <c r="Z24" s="18">
        <v>323</v>
      </c>
      <c r="AA24" s="18">
        <v>326</v>
      </c>
      <c r="AB24" s="18">
        <v>255</v>
      </c>
      <c r="AC24" s="18">
        <v>226</v>
      </c>
      <c r="AD24" s="18">
        <v>273</v>
      </c>
      <c r="AE24" s="18">
        <v>273</v>
      </c>
      <c r="AF24" s="18">
        <v>247</v>
      </c>
      <c r="AG24" s="18"/>
      <c r="AH24" s="18">
        <f t="shared" si="0"/>
        <v>14507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608</v>
      </c>
      <c r="D25" s="13">
        <v>652</v>
      </c>
      <c r="E25" s="13">
        <v>649</v>
      </c>
      <c r="F25" s="13">
        <v>640</v>
      </c>
      <c r="G25" s="13">
        <v>643</v>
      </c>
      <c r="H25" s="13">
        <v>652</v>
      </c>
      <c r="I25" s="13">
        <v>646</v>
      </c>
      <c r="J25" s="13">
        <v>649</v>
      </c>
      <c r="K25" s="13">
        <v>649</v>
      </c>
      <c r="L25" s="13">
        <v>611</v>
      </c>
      <c r="M25" s="13">
        <v>643</v>
      </c>
      <c r="N25" s="13">
        <v>643</v>
      </c>
      <c r="O25" s="13">
        <v>646</v>
      </c>
      <c r="P25" s="13">
        <v>652</v>
      </c>
      <c r="Q25" s="13">
        <v>623</v>
      </c>
      <c r="R25" s="13">
        <v>652</v>
      </c>
      <c r="S25" s="13">
        <v>643</v>
      </c>
      <c r="T25" s="13">
        <v>300</v>
      </c>
      <c r="U25" s="13">
        <v>288</v>
      </c>
      <c r="V25" s="13">
        <v>320</v>
      </c>
      <c r="W25" s="13">
        <v>235</v>
      </c>
      <c r="X25" s="13">
        <v>238</v>
      </c>
      <c r="Y25" s="13">
        <v>206</v>
      </c>
      <c r="Z25" s="13">
        <v>326</v>
      </c>
      <c r="AA25" s="13">
        <v>305</v>
      </c>
      <c r="AB25" s="13">
        <v>267</v>
      </c>
      <c r="AC25" s="13">
        <v>191</v>
      </c>
      <c r="AD25" s="13">
        <v>276</v>
      </c>
      <c r="AE25" s="13">
        <v>288</v>
      </c>
      <c r="AF25" s="13">
        <v>253</v>
      </c>
      <c r="AG25" s="13"/>
      <c r="AH25" s="13">
        <f t="shared" si="0"/>
        <v>14394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617</v>
      </c>
      <c r="D26" s="16">
        <v>655</v>
      </c>
      <c r="E26" s="16">
        <v>643</v>
      </c>
      <c r="F26" s="16">
        <v>637</v>
      </c>
      <c r="G26" s="16">
        <v>646</v>
      </c>
      <c r="H26" s="16">
        <v>655</v>
      </c>
      <c r="I26" s="16">
        <v>646</v>
      </c>
      <c r="J26" s="16">
        <v>649</v>
      </c>
      <c r="K26" s="16">
        <v>652</v>
      </c>
      <c r="L26" s="16">
        <v>634</v>
      </c>
      <c r="M26" s="16">
        <v>637</v>
      </c>
      <c r="N26" s="16">
        <v>643</v>
      </c>
      <c r="O26" s="16">
        <v>652</v>
      </c>
      <c r="P26" s="16">
        <v>652</v>
      </c>
      <c r="Q26" s="16">
        <v>611</v>
      </c>
      <c r="R26" s="16">
        <v>631</v>
      </c>
      <c r="S26" s="16">
        <v>646</v>
      </c>
      <c r="T26" s="16">
        <v>285</v>
      </c>
      <c r="U26" s="16">
        <v>279</v>
      </c>
      <c r="V26" s="16">
        <v>347</v>
      </c>
      <c r="W26" s="16">
        <v>217</v>
      </c>
      <c r="X26" s="16">
        <v>288</v>
      </c>
      <c r="Y26" s="16">
        <v>185</v>
      </c>
      <c r="Z26" s="16">
        <v>270</v>
      </c>
      <c r="AA26" s="16">
        <v>258</v>
      </c>
      <c r="AB26" s="16">
        <v>247</v>
      </c>
      <c r="AC26" s="16">
        <v>214</v>
      </c>
      <c r="AD26" s="16">
        <v>302</v>
      </c>
      <c r="AE26" s="16">
        <v>300</v>
      </c>
      <c r="AF26" s="16">
        <v>270</v>
      </c>
      <c r="AG26" s="16"/>
      <c r="AH26" s="16">
        <f t="shared" si="0"/>
        <v>14368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605</v>
      </c>
      <c r="D27" s="16">
        <v>646</v>
      </c>
      <c r="E27" s="16">
        <v>643</v>
      </c>
      <c r="F27" s="16">
        <v>631</v>
      </c>
      <c r="G27" s="16">
        <v>643</v>
      </c>
      <c r="H27" s="16">
        <v>652</v>
      </c>
      <c r="I27" s="16">
        <v>643</v>
      </c>
      <c r="J27" s="16">
        <v>652</v>
      </c>
      <c r="K27" s="16">
        <v>655</v>
      </c>
      <c r="L27" s="16">
        <v>643</v>
      </c>
      <c r="M27" s="16">
        <v>634</v>
      </c>
      <c r="N27" s="16">
        <v>646</v>
      </c>
      <c r="O27" s="16">
        <v>649</v>
      </c>
      <c r="P27" s="16">
        <v>640</v>
      </c>
      <c r="Q27" s="16">
        <v>625</v>
      </c>
      <c r="R27" s="16">
        <v>628</v>
      </c>
      <c r="S27" s="16">
        <v>637</v>
      </c>
      <c r="T27" s="16">
        <v>300</v>
      </c>
      <c r="U27" s="16">
        <v>291</v>
      </c>
      <c r="V27" s="16">
        <v>329</v>
      </c>
      <c r="W27" s="16">
        <v>235</v>
      </c>
      <c r="X27" s="16">
        <v>261</v>
      </c>
      <c r="Y27" s="16">
        <v>179</v>
      </c>
      <c r="Z27" s="16">
        <v>288</v>
      </c>
      <c r="AA27" s="16">
        <v>270</v>
      </c>
      <c r="AB27" s="16">
        <v>258</v>
      </c>
      <c r="AC27" s="16">
        <v>203</v>
      </c>
      <c r="AD27" s="16">
        <v>285</v>
      </c>
      <c r="AE27" s="16">
        <v>300</v>
      </c>
      <c r="AF27" s="16">
        <v>261</v>
      </c>
      <c r="AG27" s="16"/>
      <c r="AH27" s="16">
        <f t="shared" si="0"/>
        <v>14332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605</v>
      </c>
      <c r="D28" s="16">
        <v>634</v>
      </c>
      <c r="E28" s="16">
        <v>643</v>
      </c>
      <c r="F28" s="16">
        <v>634</v>
      </c>
      <c r="G28" s="16">
        <v>652</v>
      </c>
      <c r="H28" s="16">
        <v>640</v>
      </c>
      <c r="I28" s="16">
        <v>634</v>
      </c>
      <c r="J28" s="16">
        <v>652</v>
      </c>
      <c r="K28" s="16">
        <v>646</v>
      </c>
      <c r="L28" s="16">
        <v>625</v>
      </c>
      <c r="M28" s="16">
        <v>637</v>
      </c>
      <c r="N28" s="16">
        <v>643</v>
      </c>
      <c r="O28" s="16">
        <v>643</v>
      </c>
      <c r="P28" s="16">
        <v>640</v>
      </c>
      <c r="Q28" s="16">
        <v>640</v>
      </c>
      <c r="R28" s="16">
        <v>617</v>
      </c>
      <c r="S28" s="16">
        <v>628</v>
      </c>
      <c r="T28" s="16">
        <v>305</v>
      </c>
      <c r="U28" s="16">
        <v>302</v>
      </c>
      <c r="V28" s="16">
        <v>297</v>
      </c>
      <c r="W28" s="16">
        <v>217</v>
      </c>
      <c r="X28" s="16">
        <v>305</v>
      </c>
      <c r="Y28" s="16">
        <v>194</v>
      </c>
      <c r="Z28" s="16">
        <v>261</v>
      </c>
      <c r="AA28" s="16">
        <v>270</v>
      </c>
      <c r="AB28" s="16">
        <v>302</v>
      </c>
      <c r="AC28" s="16">
        <v>191</v>
      </c>
      <c r="AD28" s="16">
        <v>276</v>
      </c>
      <c r="AE28" s="16">
        <v>285</v>
      </c>
      <c r="AF28" s="16">
        <v>208</v>
      </c>
      <c r="AG28" s="16"/>
      <c r="AH28" s="16">
        <f t="shared" si="0"/>
        <v>14226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599</v>
      </c>
      <c r="D29" s="16">
        <v>625</v>
      </c>
      <c r="E29" s="16">
        <v>634</v>
      </c>
      <c r="F29" s="16">
        <v>634</v>
      </c>
      <c r="G29" s="16">
        <v>649</v>
      </c>
      <c r="H29" s="16">
        <v>631</v>
      </c>
      <c r="I29" s="16">
        <v>640</v>
      </c>
      <c r="J29" s="16">
        <v>643</v>
      </c>
      <c r="K29" s="16">
        <v>640</v>
      </c>
      <c r="L29" s="16">
        <v>631</v>
      </c>
      <c r="M29" s="16">
        <v>634</v>
      </c>
      <c r="N29" s="16">
        <v>637</v>
      </c>
      <c r="O29" s="16">
        <v>646</v>
      </c>
      <c r="P29" s="16">
        <v>640</v>
      </c>
      <c r="Q29" s="16">
        <v>623</v>
      </c>
      <c r="R29" s="16">
        <v>596</v>
      </c>
      <c r="S29" s="16">
        <v>631</v>
      </c>
      <c r="T29" s="16">
        <v>311</v>
      </c>
      <c r="U29" s="16">
        <v>291</v>
      </c>
      <c r="V29" s="16">
        <v>311</v>
      </c>
      <c r="W29" s="16">
        <v>223</v>
      </c>
      <c r="X29" s="16">
        <v>226</v>
      </c>
      <c r="Y29" s="16">
        <v>211</v>
      </c>
      <c r="Z29" s="16">
        <v>261</v>
      </c>
      <c r="AA29" s="16">
        <v>0</v>
      </c>
      <c r="AB29" s="16">
        <v>267</v>
      </c>
      <c r="AC29" s="16">
        <v>200</v>
      </c>
      <c r="AD29" s="16">
        <v>279</v>
      </c>
      <c r="AE29" s="16">
        <v>302</v>
      </c>
      <c r="AF29" s="16">
        <v>232</v>
      </c>
      <c r="AG29" s="16"/>
      <c r="AH29" s="16">
        <f t="shared" si="0"/>
        <v>13847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602</v>
      </c>
      <c r="D30" s="16">
        <v>637</v>
      </c>
      <c r="E30" s="16">
        <v>634</v>
      </c>
      <c r="F30" s="16">
        <v>637</v>
      </c>
      <c r="G30" s="16">
        <v>649</v>
      </c>
      <c r="H30" s="16">
        <v>623</v>
      </c>
      <c r="I30" s="16">
        <v>643</v>
      </c>
      <c r="J30" s="16">
        <v>643</v>
      </c>
      <c r="K30" s="16">
        <v>637</v>
      </c>
      <c r="L30" s="16">
        <v>631</v>
      </c>
      <c r="M30" s="16">
        <v>634</v>
      </c>
      <c r="N30" s="16">
        <v>643</v>
      </c>
      <c r="O30" s="16">
        <v>643</v>
      </c>
      <c r="P30" s="16">
        <v>643</v>
      </c>
      <c r="Q30" s="16">
        <v>605</v>
      </c>
      <c r="R30" s="16">
        <v>570</v>
      </c>
      <c r="S30" s="16">
        <v>617</v>
      </c>
      <c r="T30" s="16">
        <v>291</v>
      </c>
      <c r="U30" s="16">
        <v>267</v>
      </c>
      <c r="V30" s="16">
        <v>297</v>
      </c>
      <c r="W30" s="16">
        <v>229</v>
      </c>
      <c r="X30" s="16">
        <v>226</v>
      </c>
      <c r="Y30" s="16">
        <v>179</v>
      </c>
      <c r="Z30" s="16">
        <v>229</v>
      </c>
      <c r="AA30" s="16">
        <v>0</v>
      </c>
      <c r="AB30" s="16">
        <v>255</v>
      </c>
      <c r="AC30" s="16">
        <v>217</v>
      </c>
      <c r="AD30" s="16">
        <v>288</v>
      </c>
      <c r="AE30" s="16">
        <v>288</v>
      </c>
      <c r="AF30" s="16">
        <v>226</v>
      </c>
      <c r="AG30" s="16"/>
      <c r="AH30" s="16">
        <f t="shared" si="0"/>
        <v>13683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534</v>
      </c>
      <c r="D31" s="16">
        <v>640</v>
      </c>
      <c r="E31" s="16">
        <v>631</v>
      </c>
      <c r="F31" s="16">
        <v>634</v>
      </c>
      <c r="G31" s="16">
        <v>649</v>
      </c>
      <c r="H31" s="16">
        <v>631</v>
      </c>
      <c r="I31" s="16">
        <v>643</v>
      </c>
      <c r="J31" s="16">
        <v>643</v>
      </c>
      <c r="K31" s="16">
        <v>637</v>
      </c>
      <c r="L31" s="16">
        <v>625</v>
      </c>
      <c r="M31" s="16">
        <v>628</v>
      </c>
      <c r="N31" s="16">
        <v>646</v>
      </c>
      <c r="O31" s="16">
        <v>643</v>
      </c>
      <c r="P31" s="16">
        <v>643</v>
      </c>
      <c r="Q31" s="16">
        <v>623</v>
      </c>
      <c r="R31" s="16">
        <v>558</v>
      </c>
      <c r="S31" s="16">
        <v>605</v>
      </c>
      <c r="T31" s="16">
        <v>300</v>
      </c>
      <c r="U31" s="16">
        <v>247</v>
      </c>
      <c r="V31" s="16">
        <v>323</v>
      </c>
      <c r="W31" s="16">
        <v>229</v>
      </c>
      <c r="X31" s="16">
        <v>255</v>
      </c>
      <c r="Y31" s="16">
        <v>226</v>
      </c>
      <c r="Z31" s="16">
        <v>282</v>
      </c>
      <c r="AA31" s="16">
        <v>0</v>
      </c>
      <c r="AB31" s="16">
        <v>282</v>
      </c>
      <c r="AC31" s="16">
        <v>255</v>
      </c>
      <c r="AD31" s="16">
        <v>285</v>
      </c>
      <c r="AE31" s="16">
        <v>288</v>
      </c>
      <c r="AF31" s="16">
        <v>238</v>
      </c>
      <c r="AG31" s="16"/>
      <c r="AH31" s="16">
        <f t="shared" si="0"/>
        <v>13823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558</v>
      </c>
      <c r="D32" s="16">
        <v>643</v>
      </c>
      <c r="E32" s="16">
        <v>628</v>
      </c>
      <c r="F32" s="16">
        <v>637</v>
      </c>
      <c r="G32" s="16">
        <v>652</v>
      </c>
      <c r="H32" s="16">
        <v>634</v>
      </c>
      <c r="I32" s="16">
        <v>640</v>
      </c>
      <c r="J32" s="16">
        <v>640</v>
      </c>
      <c r="K32" s="16">
        <v>631</v>
      </c>
      <c r="L32" s="16">
        <v>628</v>
      </c>
      <c r="M32" s="16">
        <v>634</v>
      </c>
      <c r="N32" s="16">
        <v>646</v>
      </c>
      <c r="O32" s="16">
        <v>643</v>
      </c>
      <c r="P32" s="16">
        <v>643</v>
      </c>
      <c r="Q32" s="16">
        <v>637</v>
      </c>
      <c r="R32" s="16">
        <v>602</v>
      </c>
      <c r="S32" s="16">
        <v>499</v>
      </c>
      <c r="T32" s="16">
        <v>267</v>
      </c>
      <c r="U32" s="16">
        <v>270</v>
      </c>
      <c r="V32" s="16">
        <v>305</v>
      </c>
      <c r="W32" s="16">
        <v>214</v>
      </c>
      <c r="X32" s="16">
        <v>282</v>
      </c>
      <c r="Y32" s="16">
        <v>258</v>
      </c>
      <c r="Z32" s="16">
        <v>279</v>
      </c>
      <c r="AA32" s="16">
        <v>164</v>
      </c>
      <c r="AB32" s="16">
        <v>279</v>
      </c>
      <c r="AC32" s="16">
        <v>279</v>
      </c>
      <c r="AD32" s="16">
        <v>264</v>
      </c>
      <c r="AE32" s="16">
        <v>273</v>
      </c>
      <c r="AF32" s="16">
        <v>197</v>
      </c>
      <c r="AG32" s="16"/>
      <c r="AH32" s="16">
        <f t="shared" si="0"/>
        <v>13926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614</v>
      </c>
      <c r="D33" s="16">
        <v>643</v>
      </c>
      <c r="E33" s="16">
        <v>625</v>
      </c>
      <c r="F33" s="16">
        <v>637</v>
      </c>
      <c r="G33" s="16">
        <v>649</v>
      </c>
      <c r="H33" s="16">
        <v>634</v>
      </c>
      <c r="I33" s="16">
        <v>643</v>
      </c>
      <c r="J33" s="16">
        <v>640</v>
      </c>
      <c r="K33" s="16">
        <v>628</v>
      </c>
      <c r="L33" s="16">
        <v>625</v>
      </c>
      <c r="M33" s="16">
        <v>637</v>
      </c>
      <c r="N33" s="16">
        <v>643</v>
      </c>
      <c r="O33" s="16">
        <v>643</v>
      </c>
      <c r="P33" s="16">
        <v>643</v>
      </c>
      <c r="Q33" s="16">
        <v>640</v>
      </c>
      <c r="R33" s="16">
        <v>634</v>
      </c>
      <c r="S33" s="16">
        <v>399</v>
      </c>
      <c r="T33" s="16">
        <v>258</v>
      </c>
      <c r="U33" s="16">
        <v>276</v>
      </c>
      <c r="V33" s="16">
        <v>297</v>
      </c>
      <c r="W33" s="16">
        <v>288</v>
      </c>
      <c r="X33" s="16">
        <v>267</v>
      </c>
      <c r="Y33" s="16">
        <v>300</v>
      </c>
      <c r="Z33" s="16">
        <v>285</v>
      </c>
      <c r="AA33" s="16">
        <v>297</v>
      </c>
      <c r="AB33" s="16">
        <v>279</v>
      </c>
      <c r="AC33" s="16">
        <v>264</v>
      </c>
      <c r="AD33" s="16">
        <v>285</v>
      </c>
      <c r="AE33" s="16">
        <v>314</v>
      </c>
      <c r="AF33" s="16">
        <v>232</v>
      </c>
      <c r="AG33" s="16"/>
      <c r="AH33" s="16">
        <f t="shared" si="0"/>
        <v>14219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623</v>
      </c>
      <c r="D34" s="20">
        <v>640</v>
      </c>
      <c r="E34" s="20">
        <v>634</v>
      </c>
      <c r="F34" s="20">
        <v>634</v>
      </c>
      <c r="G34" s="20">
        <v>655</v>
      </c>
      <c r="H34" s="20">
        <v>631</v>
      </c>
      <c r="I34" s="20">
        <v>640</v>
      </c>
      <c r="J34" s="20">
        <v>640</v>
      </c>
      <c r="K34" s="20">
        <v>634</v>
      </c>
      <c r="L34" s="20">
        <v>625</v>
      </c>
      <c r="M34" s="20">
        <v>631</v>
      </c>
      <c r="N34" s="20">
        <v>646</v>
      </c>
      <c r="O34" s="20">
        <v>637</v>
      </c>
      <c r="P34" s="20">
        <v>640</v>
      </c>
      <c r="Q34" s="20">
        <v>631</v>
      </c>
      <c r="R34" s="20">
        <v>637</v>
      </c>
      <c r="S34" s="20">
        <v>417</v>
      </c>
      <c r="T34" s="20">
        <v>232</v>
      </c>
      <c r="U34" s="20">
        <v>282</v>
      </c>
      <c r="V34" s="20">
        <v>297</v>
      </c>
      <c r="W34" s="20">
        <v>314</v>
      </c>
      <c r="X34" s="20">
        <v>326</v>
      </c>
      <c r="Y34" s="20">
        <v>247</v>
      </c>
      <c r="Z34" s="20">
        <v>300</v>
      </c>
      <c r="AA34" s="20">
        <v>297</v>
      </c>
      <c r="AB34" s="20">
        <v>244</v>
      </c>
      <c r="AC34" s="20">
        <v>241</v>
      </c>
      <c r="AD34" s="20">
        <v>291</v>
      </c>
      <c r="AE34" s="20">
        <v>291</v>
      </c>
      <c r="AF34" s="20">
        <v>253</v>
      </c>
      <c r="AG34" s="20"/>
      <c r="AH34" s="20">
        <f t="shared" si="0"/>
        <v>14210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617</v>
      </c>
      <c r="D35" s="13">
        <v>631</v>
      </c>
      <c r="E35" s="13">
        <v>634</v>
      </c>
      <c r="F35" s="13">
        <v>637</v>
      </c>
      <c r="G35" s="13">
        <v>655</v>
      </c>
      <c r="H35" s="13">
        <v>625</v>
      </c>
      <c r="I35" s="13">
        <v>634</v>
      </c>
      <c r="J35" s="13">
        <v>637</v>
      </c>
      <c r="K35" s="13">
        <v>634</v>
      </c>
      <c r="L35" s="13">
        <v>634</v>
      </c>
      <c r="M35" s="13">
        <v>605</v>
      </c>
      <c r="N35" s="13">
        <v>643</v>
      </c>
      <c r="O35" s="13">
        <v>634</v>
      </c>
      <c r="P35" s="13">
        <v>640</v>
      </c>
      <c r="Q35" s="13">
        <v>637</v>
      </c>
      <c r="R35" s="13">
        <v>634</v>
      </c>
      <c r="S35" s="13">
        <v>408</v>
      </c>
      <c r="T35" s="13">
        <v>305</v>
      </c>
      <c r="U35" s="13">
        <v>261</v>
      </c>
      <c r="V35" s="13">
        <v>297</v>
      </c>
      <c r="W35" s="13">
        <v>317</v>
      </c>
      <c r="X35" s="13">
        <v>273</v>
      </c>
      <c r="Y35" s="13">
        <v>276</v>
      </c>
      <c r="Z35" s="13">
        <v>317</v>
      </c>
      <c r="AA35" s="13">
        <v>261</v>
      </c>
      <c r="AB35" s="13">
        <v>258</v>
      </c>
      <c r="AC35" s="13">
        <v>264</v>
      </c>
      <c r="AD35" s="13">
        <v>276</v>
      </c>
      <c r="AE35" s="13">
        <v>282</v>
      </c>
      <c r="AF35" s="13">
        <v>241</v>
      </c>
      <c r="AG35" s="13"/>
      <c r="AH35" s="13">
        <f t="shared" si="0"/>
        <v>14167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623</v>
      </c>
      <c r="D36" s="16">
        <v>628</v>
      </c>
      <c r="E36" s="16">
        <v>628</v>
      </c>
      <c r="F36" s="16">
        <v>640</v>
      </c>
      <c r="G36" s="16">
        <v>652</v>
      </c>
      <c r="H36" s="16">
        <v>623</v>
      </c>
      <c r="I36" s="16">
        <v>631</v>
      </c>
      <c r="J36" s="16">
        <v>631</v>
      </c>
      <c r="K36" s="16">
        <v>628</v>
      </c>
      <c r="L36" s="16">
        <v>631</v>
      </c>
      <c r="M36" s="16">
        <v>637</v>
      </c>
      <c r="N36" s="16">
        <v>646</v>
      </c>
      <c r="O36" s="16">
        <v>628</v>
      </c>
      <c r="P36" s="16">
        <v>640</v>
      </c>
      <c r="Q36" s="16">
        <v>631</v>
      </c>
      <c r="R36" s="16">
        <v>625</v>
      </c>
      <c r="S36" s="16">
        <v>361</v>
      </c>
      <c r="T36" s="16">
        <v>270</v>
      </c>
      <c r="U36" s="16">
        <v>276</v>
      </c>
      <c r="V36" s="16">
        <v>229</v>
      </c>
      <c r="W36" s="16">
        <v>311</v>
      </c>
      <c r="X36" s="16">
        <v>288</v>
      </c>
      <c r="Y36" s="16">
        <v>294</v>
      </c>
      <c r="Z36" s="16">
        <v>329</v>
      </c>
      <c r="AA36" s="16">
        <v>311</v>
      </c>
      <c r="AB36" s="16">
        <v>258</v>
      </c>
      <c r="AC36" s="16">
        <v>264</v>
      </c>
      <c r="AD36" s="16">
        <v>297</v>
      </c>
      <c r="AE36" s="16">
        <v>282</v>
      </c>
      <c r="AF36" s="16">
        <v>232</v>
      </c>
      <c r="AG36" s="16"/>
      <c r="AH36" s="16">
        <f t="shared" si="0"/>
        <v>14124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628</v>
      </c>
      <c r="D37" s="16">
        <v>628</v>
      </c>
      <c r="E37" s="16">
        <v>631</v>
      </c>
      <c r="F37" s="16">
        <v>637</v>
      </c>
      <c r="G37" s="16">
        <v>652</v>
      </c>
      <c r="H37" s="16">
        <v>628</v>
      </c>
      <c r="I37" s="16">
        <v>628</v>
      </c>
      <c r="J37" s="16">
        <v>637</v>
      </c>
      <c r="K37" s="16">
        <v>631</v>
      </c>
      <c r="L37" s="16">
        <v>628</v>
      </c>
      <c r="M37" s="16">
        <v>637</v>
      </c>
      <c r="N37" s="16">
        <v>643</v>
      </c>
      <c r="O37" s="16">
        <v>631</v>
      </c>
      <c r="P37" s="16">
        <v>643</v>
      </c>
      <c r="Q37" s="16">
        <v>628</v>
      </c>
      <c r="R37" s="16">
        <v>620</v>
      </c>
      <c r="S37" s="16">
        <v>355</v>
      </c>
      <c r="T37" s="16">
        <v>203</v>
      </c>
      <c r="U37" s="16">
        <v>279</v>
      </c>
      <c r="V37" s="16">
        <v>250</v>
      </c>
      <c r="W37" s="16">
        <v>276</v>
      </c>
      <c r="X37" s="16">
        <v>253</v>
      </c>
      <c r="Y37" s="16">
        <v>250</v>
      </c>
      <c r="Z37" s="16">
        <v>332</v>
      </c>
      <c r="AA37" s="16">
        <v>335</v>
      </c>
      <c r="AB37" s="16">
        <v>253</v>
      </c>
      <c r="AC37" s="16">
        <v>267</v>
      </c>
      <c r="AD37" s="16">
        <v>305</v>
      </c>
      <c r="AE37" s="16">
        <v>297</v>
      </c>
      <c r="AF37" s="16">
        <v>264</v>
      </c>
      <c r="AG37" s="16"/>
      <c r="AH37" s="16">
        <f t="shared" si="0"/>
        <v>14049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628</v>
      </c>
      <c r="D38" s="16">
        <v>620</v>
      </c>
      <c r="E38" s="16">
        <v>634</v>
      </c>
      <c r="F38" s="16">
        <v>640</v>
      </c>
      <c r="G38" s="16">
        <v>652</v>
      </c>
      <c r="H38" s="16">
        <v>628</v>
      </c>
      <c r="I38" s="16">
        <v>625</v>
      </c>
      <c r="J38" s="16">
        <v>625</v>
      </c>
      <c r="K38" s="16">
        <v>631</v>
      </c>
      <c r="L38" s="16">
        <v>628</v>
      </c>
      <c r="M38" s="16">
        <v>646</v>
      </c>
      <c r="N38" s="16">
        <v>649</v>
      </c>
      <c r="O38" s="16">
        <v>628</v>
      </c>
      <c r="P38" s="16">
        <v>637</v>
      </c>
      <c r="Q38" s="16">
        <v>625</v>
      </c>
      <c r="R38" s="16">
        <v>620</v>
      </c>
      <c r="S38" s="16">
        <v>288</v>
      </c>
      <c r="T38" s="16">
        <v>182</v>
      </c>
      <c r="U38" s="16">
        <v>200</v>
      </c>
      <c r="V38" s="16">
        <v>261</v>
      </c>
      <c r="W38" s="16">
        <v>261</v>
      </c>
      <c r="X38" s="16">
        <v>258</v>
      </c>
      <c r="Y38" s="16">
        <v>241</v>
      </c>
      <c r="Z38" s="16">
        <v>329</v>
      </c>
      <c r="AA38" s="16">
        <v>364</v>
      </c>
      <c r="AB38" s="16">
        <v>229</v>
      </c>
      <c r="AC38" s="16">
        <v>255</v>
      </c>
      <c r="AD38" s="16">
        <v>276</v>
      </c>
      <c r="AE38" s="16">
        <v>294</v>
      </c>
      <c r="AF38" s="16">
        <v>255</v>
      </c>
      <c r="AG38" s="16"/>
      <c r="AH38" s="16">
        <f t="shared" si="0"/>
        <v>13809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620</v>
      </c>
      <c r="D39" s="16">
        <v>620</v>
      </c>
      <c r="E39" s="16">
        <v>634</v>
      </c>
      <c r="F39" s="16">
        <v>643</v>
      </c>
      <c r="G39" s="16">
        <v>652</v>
      </c>
      <c r="H39" s="16">
        <v>634</v>
      </c>
      <c r="I39" s="16">
        <v>623</v>
      </c>
      <c r="J39" s="16">
        <v>625</v>
      </c>
      <c r="K39" s="16">
        <v>628</v>
      </c>
      <c r="L39" s="16">
        <v>631</v>
      </c>
      <c r="M39" s="16">
        <v>634</v>
      </c>
      <c r="N39" s="16">
        <v>646</v>
      </c>
      <c r="O39" s="16">
        <v>625</v>
      </c>
      <c r="P39" s="16">
        <v>637</v>
      </c>
      <c r="Q39" s="16">
        <v>625</v>
      </c>
      <c r="R39" s="16">
        <v>614</v>
      </c>
      <c r="S39" s="16">
        <v>276</v>
      </c>
      <c r="T39" s="16">
        <v>279</v>
      </c>
      <c r="U39" s="16">
        <v>258</v>
      </c>
      <c r="V39" s="16">
        <v>300</v>
      </c>
      <c r="W39" s="16">
        <v>220</v>
      </c>
      <c r="X39" s="16">
        <v>264</v>
      </c>
      <c r="Y39" s="16">
        <v>294</v>
      </c>
      <c r="Z39" s="16">
        <v>291</v>
      </c>
      <c r="AA39" s="16">
        <v>344</v>
      </c>
      <c r="AB39" s="16">
        <v>232</v>
      </c>
      <c r="AC39" s="16">
        <v>279</v>
      </c>
      <c r="AD39" s="16">
        <v>270</v>
      </c>
      <c r="AE39" s="16">
        <v>270</v>
      </c>
      <c r="AF39" s="16">
        <v>291</v>
      </c>
      <c r="AG39" s="16"/>
      <c r="AH39" s="16">
        <f t="shared" si="0"/>
        <v>13959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640</v>
      </c>
      <c r="D40" s="18">
        <v>620</v>
      </c>
      <c r="E40" s="18">
        <v>634</v>
      </c>
      <c r="F40" s="18">
        <v>640</v>
      </c>
      <c r="G40" s="18">
        <v>646</v>
      </c>
      <c r="H40" s="18">
        <v>631</v>
      </c>
      <c r="I40" s="18">
        <v>620</v>
      </c>
      <c r="J40" s="18">
        <v>620</v>
      </c>
      <c r="K40" s="18">
        <v>628</v>
      </c>
      <c r="L40" s="18">
        <v>631</v>
      </c>
      <c r="M40" s="18">
        <v>640</v>
      </c>
      <c r="N40" s="18">
        <v>640</v>
      </c>
      <c r="O40" s="18">
        <v>625</v>
      </c>
      <c r="P40" s="18">
        <v>637</v>
      </c>
      <c r="Q40" s="18">
        <v>623</v>
      </c>
      <c r="R40" s="18">
        <v>620</v>
      </c>
      <c r="S40" s="18">
        <v>294</v>
      </c>
      <c r="T40" s="18">
        <v>270</v>
      </c>
      <c r="U40" s="18">
        <v>264</v>
      </c>
      <c r="V40" s="18">
        <v>285</v>
      </c>
      <c r="W40" s="18">
        <v>308</v>
      </c>
      <c r="X40" s="18">
        <v>314</v>
      </c>
      <c r="Y40" s="18">
        <v>285</v>
      </c>
      <c r="Z40" s="18">
        <v>320</v>
      </c>
      <c r="AA40" s="18">
        <v>338</v>
      </c>
      <c r="AB40" s="18">
        <v>253</v>
      </c>
      <c r="AC40" s="18">
        <v>279</v>
      </c>
      <c r="AD40" s="18">
        <v>291</v>
      </c>
      <c r="AE40" s="18">
        <v>270</v>
      </c>
      <c r="AF40" s="18">
        <v>279</v>
      </c>
      <c r="AG40" s="18"/>
      <c r="AH40" s="18">
        <f t="shared" si="0"/>
        <v>14145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643</v>
      </c>
      <c r="D41" s="22">
        <v>623</v>
      </c>
      <c r="E41" s="22">
        <v>640</v>
      </c>
      <c r="F41" s="22">
        <v>640</v>
      </c>
      <c r="G41" s="22">
        <v>649</v>
      </c>
      <c r="H41" s="22">
        <v>640</v>
      </c>
      <c r="I41" s="22">
        <v>623</v>
      </c>
      <c r="J41" s="22">
        <v>620</v>
      </c>
      <c r="K41" s="22">
        <v>625</v>
      </c>
      <c r="L41" s="22">
        <v>631</v>
      </c>
      <c r="M41" s="22">
        <v>637</v>
      </c>
      <c r="N41" s="22">
        <v>620</v>
      </c>
      <c r="O41" s="22">
        <v>623</v>
      </c>
      <c r="P41" s="22">
        <v>637</v>
      </c>
      <c r="Q41" s="22">
        <v>625</v>
      </c>
      <c r="R41" s="22">
        <v>620</v>
      </c>
      <c r="S41" s="22">
        <v>279</v>
      </c>
      <c r="T41" s="22">
        <v>294</v>
      </c>
      <c r="U41" s="22">
        <v>270</v>
      </c>
      <c r="V41" s="22">
        <v>288</v>
      </c>
      <c r="W41" s="22">
        <v>297</v>
      </c>
      <c r="X41" s="22">
        <v>361</v>
      </c>
      <c r="Y41" s="22">
        <v>341</v>
      </c>
      <c r="Z41" s="22">
        <v>311</v>
      </c>
      <c r="AA41" s="22">
        <v>314</v>
      </c>
      <c r="AB41" s="22">
        <v>232</v>
      </c>
      <c r="AC41" s="22">
        <v>282</v>
      </c>
      <c r="AD41" s="22">
        <v>279</v>
      </c>
      <c r="AE41" s="22">
        <v>250</v>
      </c>
      <c r="AF41" s="22">
        <v>314</v>
      </c>
      <c r="AG41" s="22"/>
      <c r="AH41" s="22">
        <f t="shared" si="0"/>
        <v>14208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608</v>
      </c>
      <c r="D42" s="16">
        <v>628</v>
      </c>
      <c r="E42" s="16">
        <v>634</v>
      </c>
      <c r="F42" s="16">
        <v>640</v>
      </c>
      <c r="G42" s="16">
        <v>649</v>
      </c>
      <c r="H42" s="16">
        <v>634</v>
      </c>
      <c r="I42" s="16">
        <v>625</v>
      </c>
      <c r="J42" s="16">
        <v>620</v>
      </c>
      <c r="K42" s="16">
        <v>631</v>
      </c>
      <c r="L42" s="16">
        <v>637</v>
      </c>
      <c r="M42" s="16">
        <v>643</v>
      </c>
      <c r="N42" s="16">
        <v>623</v>
      </c>
      <c r="O42" s="16">
        <v>623</v>
      </c>
      <c r="P42" s="16">
        <v>634</v>
      </c>
      <c r="Q42" s="16">
        <v>631</v>
      </c>
      <c r="R42" s="16">
        <v>614</v>
      </c>
      <c r="S42" s="16">
        <v>258</v>
      </c>
      <c r="T42" s="16">
        <v>258</v>
      </c>
      <c r="U42" s="16">
        <v>253</v>
      </c>
      <c r="V42" s="16">
        <v>314</v>
      </c>
      <c r="W42" s="16">
        <v>261</v>
      </c>
      <c r="X42" s="16">
        <v>229</v>
      </c>
      <c r="Y42" s="16">
        <v>294</v>
      </c>
      <c r="Z42" s="16">
        <v>258</v>
      </c>
      <c r="AA42" s="16">
        <v>294</v>
      </c>
      <c r="AB42" s="16">
        <v>261</v>
      </c>
      <c r="AC42" s="16">
        <v>276</v>
      </c>
      <c r="AD42" s="16">
        <v>314</v>
      </c>
      <c r="AE42" s="16">
        <v>279</v>
      </c>
      <c r="AF42" s="16">
        <v>329</v>
      </c>
      <c r="AG42" s="16"/>
      <c r="AH42" s="16">
        <f t="shared" si="0"/>
        <v>13952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643</v>
      </c>
      <c r="D43" s="16">
        <v>631</v>
      </c>
      <c r="E43" s="16">
        <v>643</v>
      </c>
      <c r="F43" s="16">
        <v>646</v>
      </c>
      <c r="G43" s="16">
        <v>652</v>
      </c>
      <c r="H43" s="16">
        <v>637</v>
      </c>
      <c r="I43" s="16">
        <v>631</v>
      </c>
      <c r="J43" s="16">
        <v>623</v>
      </c>
      <c r="K43" s="16">
        <v>628</v>
      </c>
      <c r="L43" s="16">
        <v>637</v>
      </c>
      <c r="M43" s="16">
        <v>649</v>
      </c>
      <c r="N43" s="16">
        <v>602</v>
      </c>
      <c r="O43" s="16">
        <v>631</v>
      </c>
      <c r="P43" s="16">
        <v>646</v>
      </c>
      <c r="Q43" s="16">
        <v>631</v>
      </c>
      <c r="R43" s="16">
        <v>614</v>
      </c>
      <c r="S43" s="16">
        <v>270</v>
      </c>
      <c r="T43" s="16">
        <v>267</v>
      </c>
      <c r="U43" s="16">
        <v>273</v>
      </c>
      <c r="V43" s="16">
        <v>329</v>
      </c>
      <c r="W43" s="16">
        <v>244</v>
      </c>
      <c r="X43" s="16">
        <v>159</v>
      </c>
      <c r="Y43" s="16">
        <v>294</v>
      </c>
      <c r="Z43" s="16">
        <v>297</v>
      </c>
      <c r="AA43" s="16">
        <v>273</v>
      </c>
      <c r="AB43" s="16">
        <v>279</v>
      </c>
      <c r="AC43" s="16">
        <v>288</v>
      </c>
      <c r="AD43" s="16">
        <v>253</v>
      </c>
      <c r="AE43" s="16">
        <v>300</v>
      </c>
      <c r="AF43" s="16">
        <v>341</v>
      </c>
      <c r="AG43" s="16"/>
      <c r="AH43" s="16">
        <f t="shared" si="0"/>
        <v>14011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643</v>
      </c>
      <c r="D44" s="16">
        <v>637</v>
      </c>
      <c r="E44" s="16">
        <v>640</v>
      </c>
      <c r="F44" s="16">
        <v>646</v>
      </c>
      <c r="G44" s="16">
        <v>649</v>
      </c>
      <c r="H44" s="16">
        <v>631</v>
      </c>
      <c r="I44" s="16">
        <v>637</v>
      </c>
      <c r="J44" s="16">
        <v>623</v>
      </c>
      <c r="K44" s="16">
        <v>631</v>
      </c>
      <c r="L44" s="16">
        <v>643</v>
      </c>
      <c r="M44" s="16">
        <v>652</v>
      </c>
      <c r="N44" s="16">
        <v>640</v>
      </c>
      <c r="O44" s="16">
        <v>634</v>
      </c>
      <c r="P44" s="16">
        <v>652</v>
      </c>
      <c r="Q44" s="16">
        <v>637</v>
      </c>
      <c r="R44" s="16">
        <v>625</v>
      </c>
      <c r="S44" s="16">
        <v>285</v>
      </c>
      <c r="T44" s="16">
        <v>270</v>
      </c>
      <c r="U44" s="16">
        <v>217</v>
      </c>
      <c r="V44" s="16">
        <v>344</v>
      </c>
      <c r="W44" s="16">
        <v>282</v>
      </c>
      <c r="X44" s="16">
        <v>226</v>
      </c>
      <c r="Y44" s="16">
        <v>323</v>
      </c>
      <c r="Z44" s="16">
        <v>314</v>
      </c>
      <c r="AA44" s="16">
        <v>282</v>
      </c>
      <c r="AB44" s="16">
        <v>285</v>
      </c>
      <c r="AC44" s="16">
        <v>297</v>
      </c>
      <c r="AD44" s="16">
        <v>308</v>
      </c>
      <c r="AE44" s="16">
        <v>305</v>
      </c>
      <c r="AF44" s="16">
        <v>338</v>
      </c>
      <c r="AG44" s="16"/>
      <c r="AH44" s="16">
        <f t="shared" si="0"/>
        <v>14296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640</v>
      </c>
      <c r="D45" s="16">
        <v>625</v>
      </c>
      <c r="E45" s="16">
        <v>640</v>
      </c>
      <c r="F45" s="16">
        <v>646</v>
      </c>
      <c r="G45" s="16">
        <v>646</v>
      </c>
      <c r="H45" s="16">
        <v>634</v>
      </c>
      <c r="I45" s="16">
        <v>637</v>
      </c>
      <c r="J45" s="16">
        <v>625</v>
      </c>
      <c r="K45" s="16">
        <v>631</v>
      </c>
      <c r="L45" s="16">
        <v>643</v>
      </c>
      <c r="M45" s="16">
        <v>649</v>
      </c>
      <c r="N45" s="16">
        <v>652</v>
      </c>
      <c r="O45" s="16">
        <v>646</v>
      </c>
      <c r="P45" s="16">
        <v>655</v>
      </c>
      <c r="Q45" s="16">
        <v>640</v>
      </c>
      <c r="R45" s="16">
        <v>623</v>
      </c>
      <c r="S45" s="16">
        <v>302</v>
      </c>
      <c r="T45" s="16">
        <v>267</v>
      </c>
      <c r="U45" s="16">
        <v>253</v>
      </c>
      <c r="V45" s="16">
        <v>326</v>
      </c>
      <c r="W45" s="16">
        <v>226</v>
      </c>
      <c r="X45" s="16">
        <v>217</v>
      </c>
      <c r="Y45" s="16">
        <v>282</v>
      </c>
      <c r="Z45" s="16">
        <v>305</v>
      </c>
      <c r="AA45" s="16">
        <v>282</v>
      </c>
      <c r="AB45" s="16">
        <v>300</v>
      </c>
      <c r="AC45" s="16">
        <v>276</v>
      </c>
      <c r="AD45" s="16">
        <v>279</v>
      </c>
      <c r="AE45" s="16">
        <v>261</v>
      </c>
      <c r="AF45" s="16">
        <v>320</v>
      </c>
      <c r="AG45" s="16"/>
      <c r="AH45" s="16">
        <f t="shared" si="0"/>
        <v>14128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649</v>
      </c>
      <c r="D46" s="16">
        <v>623</v>
      </c>
      <c r="E46" s="16">
        <v>637</v>
      </c>
      <c r="F46" s="16">
        <v>649</v>
      </c>
      <c r="G46" s="16">
        <v>655</v>
      </c>
      <c r="H46" s="16">
        <v>637</v>
      </c>
      <c r="I46" s="16">
        <v>637</v>
      </c>
      <c r="J46" s="16">
        <v>637</v>
      </c>
      <c r="K46" s="16">
        <v>634</v>
      </c>
      <c r="L46" s="16">
        <v>643</v>
      </c>
      <c r="M46" s="16">
        <v>652</v>
      </c>
      <c r="N46" s="16">
        <v>649</v>
      </c>
      <c r="O46" s="16">
        <v>646</v>
      </c>
      <c r="P46" s="16">
        <v>640</v>
      </c>
      <c r="Q46" s="16">
        <v>637</v>
      </c>
      <c r="R46" s="16">
        <v>631</v>
      </c>
      <c r="S46" s="16">
        <v>241</v>
      </c>
      <c r="T46" s="16">
        <v>247</v>
      </c>
      <c r="U46" s="16">
        <v>258</v>
      </c>
      <c r="V46" s="16">
        <v>335</v>
      </c>
      <c r="W46" s="16">
        <v>279</v>
      </c>
      <c r="X46" s="16">
        <v>279</v>
      </c>
      <c r="Y46" s="16">
        <v>291</v>
      </c>
      <c r="Z46" s="16">
        <v>300</v>
      </c>
      <c r="AA46" s="16">
        <v>247</v>
      </c>
      <c r="AB46" s="16">
        <v>255</v>
      </c>
      <c r="AC46" s="16">
        <v>253</v>
      </c>
      <c r="AD46" s="16">
        <v>308</v>
      </c>
      <c r="AE46" s="16">
        <v>317</v>
      </c>
      <c r="AF46" s="16">
        <v>335</v>
      </c>
      <c r="AG46" s="16"/>
      <c r="AH46" s="16">
        <f t="shared" si="0"/>
        <v>14201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652</v>
      </c>
      <c r="D47" s="16">
        <v>634</v>
      </c>
      <c r="E47" s="16">
        <v>643</v>
      </c>
      <c r="F47" s="16">
        <v>646</v>
      </c>
      <c r="G47" s="16">
        <v>658</v>
      </c>
      <c r="H47" s="16">
        <v>643</v>
      </c>
      <c r="I47" s="16">
        <v>646</v>
      </c>
      <c r="J47" s="16">
        <v>643</v>
      </c>
      <c r="K47" s="16">
        <v>637</v>
      </c>
      <c r="L47" s="16">
        <v>649</v>
      </c>
      <c r="M47" s="16">
        <v>649</v>
      </c>
      <c r="N47" s="16">
        <v>655</v>
      </c>
      <c r="O47" s="16">
        <v>643</v>
      </c>
      <c r="P47" s="16">
        <v>652</v>
      </c>
      <c r="Q47" s="16">
        <v>646</v>
      </c>
      <c r="R47" s="16">
        <v>623</v>
      </c>
      <c r="S47" s="16">
        <v>297</v>
      </c>
      <c r="T47" s="16">
        <v>258</v>
      </c>
      <c r="U47" s="16">
        <v>305</v>
      </c>
      <c r="V47" s="16">
        <v>326</v>
      </c>
      <c r="W47" s="16">
        <v>270</v>
      </c>
      <c r="X47" s="16">
        <v>208</v>
      </c>
      <c r="Y47" s="16">
        <v>247</v>
      </c>
      <c r="Z47" s="16">
        <v>323</v>
      </c>
      <c r="AA47" s="16">
        <v>235</v>
      </c>
      <c r="AB47" s="16">
        <v>285</v>
      </c>
      <c r="AC47" s="16">
        <v>279</v>
      </c>
      <c r="AD47" s="16">
        <v>291</v>
      </c>
      <c r="AE47" s="16">
        <v>238</v>
      </c>
      <c r="AF47" s="16">
        <v>332</v>
      </c>
      <c r="AG47" s="16"/>
      <c r="AH47" s="16">
        <f t="shared" si="0"/>
        <v>14213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646</v>
      </c>
      <c r="D48" s="16">
        <v>634</v>
      </c>
      <c r="E48" s="16">
        <v>646</v>
      </c>
      <c r="F48" s="16">
        <v>646</v>
      </c>
      <c r="G48" s="16">
        <v>643</v>
      </c>
      <c r="H48" s="16">
        <v>640</v>
      </c>
      <c r="I48" s="16">
        <v>646</v>
      </c>
      <c r="J48" s="16">
        <v>643</v>
      </c>
      <c r="K48" s="16">
        <v>640</v>
      </c>
      <c r="L48" s="16">
        <v>649</v>
      </c>
      <c r="M48" s="16">
        <v>643</v>
      </c>
      <c r="N48" s="16">
        <v>643</v>
      </c>
      <c r="O48" s="16">
        <v>646</v>
      </c>
      <c r="P48" s="16">
        <v>634</v>
      </c>
      <c r="Q48" s="16">
        <v>646</v>
      </c>
      <c r="R48" s="16">
        <v>628</v>
      </c>
      <c r="S48" s="16">
        <v>308</v>
      </c>
      <c r="T48" s="16">
        <v>261</v>
      </c>
      <c r="U48" s="16">
        <v>270</v>
      </c>
      <c r="V48" s="16">
        <v>323</v>
      </c>
      <c r="W48" s="16">
        <v>305</v>
      </c>
      <c r="X48" s="16">
        <v>206</v>
      </c>
      <c r="Y48" s="16">
        <v>285</v>
      </c>
      <c r="Z48" s="16">
        <v>338</v>
      </c>
      <c r="AA48" s="16">
        <v>264</v>
      </c>
      <c r="AB48" s="16">
        <v>241</v>
      </c>
      <c r="AC48" s="16">
        <v>288</v>
      </c>
      <c r="AD48" s="16">
        <v>329</v>
      </c>
      <c r="AE48" s="16">
        <v>232</v>
      </c>
      <c r="AF48" s="16">
        <v>297</v>
      </c>
      <c r="AG48" s="16"/>
      <c r="AH48" s="16">
        <f t="shared" si="0"/>
        <v>14220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649</v>
      </c>
      <c r="D49" s="16">
        <v>643</v>
      </c>
      <c r="E49" s="16">
        <v>640</v>
      </c>
      <c r="F49" s="16">
        <v>646</v>
      </c>
      <c r="G49" s="16">
        <v>628</v>
      </c>
      <c r="H49" s="16">
        <v>643</v>
      </c>
      <c r="I49" s="16">
        <v>646</v>
      </c>
      <c r="J49" s="16">
        <v>649</v>
      </c>
      <c r="K49" s="16">
        <v>640</v>
      </c>
      <c r="L49" s="16">
        <v>652</v>
      </c>
      <c r="M49" s="16">
        <v>646</v>
      </c>
      <c r="N49" s="16">
        <v>652</v>
      </c>
      <c r="O49" s="16">
        <v>637</v>
      </c>
      <c r="P49" s="16">
        <v>605</v>
      </c>
      <c r="Q49" s="16">
        <v>646</v>
      </c>
      <c r="R49" s="16">
        <v>637</v>
      </c>
      <c r="S49" s="16">
        <v>320</v>
      </c>
      <c r="T49" s="16">
        <v>276</v>
      </c>
      <c r="U49" s="16">
        <v>279</v>
      </c>
      <c r="V49" s="16">
        <v>314</v>
      </c>
      <c r="W49" s="16">
        <v>288</v>
      </c>
      <c r="X49" s="16">
        <v>220</v>
      </c>
      <c r="Y49" s="16">
        <v>264</v>
      </c>
      <c r="Z49" s="16">
        <v>326</v>
      </c>
      <c r="AA49" s="16">
        <v>264</v>
      </c>
      <c r="AB49" s="16">
        <v>314</v>
      </c>
      <c r="AC49" s="16">
        <v>294</v>
      </c>
      <c r="AD49" s="16">
        <v>314</v>
      </c>
      <c r="AE49" s="16">
        <v>273</v>
      </c>
      <c r="AF49" s="16">
        <v>267</v>
      </c>
      <c r="AG49" s="16"/>
      <c r="AH49" s="16">
        <f t="shared" si="0"/>
        <v>14272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652</v>
      </c>
      <c r="D50" s="16">
        <v>652</v>
      </c>
      <c r="E50" s="16">
        <v>640</v>
      </c>
      <c r="F50" s="16">
        <v>649</v>
      </c>
      <c r="G50" s="16">
        <v>631</v>
      </c>
      <c r="H50" s="16">
        <v>646</v>
      </c>
      <c r="I50" s="16">
        <v>649</v>
      </c>
      <c r="J50" s="16">
        <v>646</v>
      </c>
      <c r="K50" s="16">
        <v>646</v>
      </c>
      <c r="L50" s="16">
        <v>652</v>
      </c>
      <c r="M50" s="16">
        <v>643</v>
      </c>
      <c r="N50" s="16">
        <v>652</v>
      </c>
      <c r="O50" s="16">
        <v>649</v>
      </c>
      <c r="P50" s="16">
        <v>608</v>
      </c>
      <c r="Q50" s="16">
        <v>649</v>
      </c>
      <c r="R50" s="16">
        <v>637</v>
      </c>
      <c r="S50" s="16">
        <v>300</v>
      </c>
      <c r="T50" s="16">
        <v>255</v>
      </c>
      <c r="U50" s="16">
        <v>241</v>
      </c>
      <c r="V50" s="16">
        <v>308</v>
      </c>
      <c r="W50" s="16">
        <v>264</v>
      </c>
      <c r="X50" s="16">
        <v>197</v>
      </c>
      <c r="Y50" s="16">
        <v>294</v>
      </c>
      <c r="Z50" s="16">
        <v>305</v>
      </c>
      <c r="AA50" s="16">
        <v>294</v>
      </c>
      <c r="AB50" s="16">
        <v>305</v>
      </c>
      <c r="AC50" s="16">
        <v>297</v>
      </c>
      <c r="AD50" s="16">
        <v>302</v>
      </c>
      <c r="AE50" s="16">
        <v>291</v>
      </c>
      <c r="AF50" s="16">
        <v>338</v>
      </c>
      <c r="AG50" s="16"/>
      <c r="AH50" s="16">
        <f t="shared" si="0"/>
        <v>14292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652</v>
      </c>
      <c r="D51" s="16">
        <v>652</v>
      </c>
      <c r="E51" s="16">
        <v>637</v>
      </c>
      <c r="F51" s="16">
        <v>649</v>
      </c>
      <c r="G51" s="16">
        <v>628</v>
      </c>
      <c r="H51" s="16">
        <v>646</v>
      </c>
      <c r="I51" s="16">
        <v>646</v>
      </c>
      <c r="J51" s="16">
        <v>652</v>
      </c>
      <c r="K51" s="16">
        <v>643</v>
      </c>
      <c r="L51" s="16">
        <v>655</v>
      </c>
      <c r="M51" s="16">
        <v>643</v>
      </c>
      <c r="N51" s="16">
        <v>649</v>
      </c>
      <c r="O51" s="16">
        <v>649</v>
      </c>
      <c r="P51" s="16">
        <v>623</v>
      </c>
      <c r="Q51" s="16">
        <v>643</v>
      </c>
      <c r="R51" s="16">
        <v>646</v>
      </c>
      <c r="S51" s="16">
        <v>270</v>
      </c>
      <c r="T51" s="16">
        <v>255</v>
      </c>
      <c r="U51" s="16">
        <v>282</v>
      </c>
      <c r="V51" s="16">
        <v>291</v>
      </c>
      <c r="W51" s="16">
        <v>223</v>
      </c>
      <c r="X51" s="16">
        <v>206</v>
      </c>
      <c r="Y51" s="16">
        <v>320</v>
      </c>
      <c r="Z51" s="16">
        <v>267</v>
      </c>
      <c r="AA51" s="16">
        <v>279</v>
      </c>
      <c r="AB51" s="16">
        <v>276</v>
      </c>
      <c r="AC51" s="16">
        <v>305</v>
      </c>
      <c r="AD51" s="16">
        <v>285</v>
      </c>
      <c r="AE51" s="16">
        <v>247</v>
      </c>
      <c r="AF51" s="16">
        <v>335</v>
      </c>
      <c r="AG51" s="16"/>
      <c r="AH51" s="16">
        <f t="shared" si="0"/>
        <v>14154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643</v>
      </c>
      <c r="D52" s="18">
        <v>646</v>
      </c>
      <c r="E52" s="18">
        <v>637</v>
      </c>
      <c r="F52" s="18">
        <v>640</v>
      </c>
      <c r="G52" s="18">
        <v>596</v>
      </c>
      <c r="H52" s="18">
        <v>643</v>
      </c>
      <c r="I52" s="18">
        <v>649</v>
      </c>
      <c r="J52" s="18">
        <v>652</v>
      </c>
      <c r="K52" s="18">
        <v>646</v>
      </c>
      <c r="L52" s="18">
        <v>658</v>
      </c>
      <c r="M52" s="18">
        <v>646</v>
      </c>
      <c r="N52" s="18">
        <v>649</v>
      </c>
      <c r="O52" s="18">
        <v>646</v>
      </c>
      <c r="P52" s="18">
        <v>640</v>
      </c>
      <c r="Q52" s="18">
        <v>646</v>
      </c>
      <c r="R52" s="18">
        <v>646</v>
      </c>
      <c r="S52" s="18">
        <v>305</v>
      </c>
      <c r="T52" s="18">
        <v>282</v>
      </c>
      <c r="U52" s="18">
        <v>294</v>
      </c>
      <c r="V52" s="18">
        <v>300</v>
      </c>
      <c r="W52" s="18">
        <v>253</v>
      </c>
      <c r="X52" s="18">
        <v>211</v>
      </c>
      <c r="Y52" s="18">
        <v>302</v>
      </c>
      <c r="Z52" s="18">
        <v>323</v>
      </c>
      <c r="AA52" s="18">
        <v>294</v>
      </c>
      <c r="AB52" s="18">
        <v>300</v>
      </c>
      <c r="AC52" s="18">
        <v>317</v>
      </c>
      <c r="AD52" s="18">
        <v>282</v>
      </c>
      <c r="AE52" s="18">
        <v>208</v>
      </c>
      <c r="AF52" s="18">
        <v>305</v>
      </c>
      <c r="AG52" s="18"/>
      <c r="AH52" s="18">
        <f t="shared" si="0"/>
        <v>14259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646</v>
      </c>
      <c r="D53" s="13">
        <v>643</v>
      </c>
      <c r="E53" s="13">
        <v>640</v>
      </c>
      <c r="F53" s="13">
        <v>646</v>
      </c>
      <c r="G53" s="13">
        <v>628</v>
      </c>
      <c r="H53" s="13">
        <v>643</v>
      </c>
      <c r="I53" s="13">
        <v>649</v>
      </c>
      <c r="J53" s="13">
        <v>655</v>
      </c>
      <c r="K53" s="13">
        <v>631</v>
      </c>
      <c r="L53" s="13">
        <v>655</v>
      </c>
      <c r="M53" s="13">
        <v>649</v>
      </c>
      <c r="N53" s="13">
        <v>646</v>
      </c>
      <c r="O53" s="13">
        <v>655</v>
      </c>
      <c r="P53" s="13">
        <v>625</v>
      </c>
      <c r="Q53" s="13">
        <v>652</v>
      </c>
      <c r="R53" s="13">
        <v>643</v>
      </c>
      <c r="S53" s="13">
        <v>302</v>
      </c>
      <c r="T53" s="13">
        <v>270</v>
      </c>
      <c r="U53" s="13">
        <v>244</v>
      </c>
      <c r="V53" s="13">
        <v>276</v>
      </c>
      <c r="W53" s="13">
        <v>270</v>
      </c>
      <c r="X53" s="13">
        <v>214</v>
      </c>
      <c r="Y53" s="13">
        <v>288</v>
      </c>
      <c r="Z53" s="13">
        <v>323</v>
      </c>
      <c r="AA53" s="13">
        <v>320</v>
      </c>
      <c r="AB53" s="13">
        <v>282</v>
      </c>
      <c r="AC53" s="13">
        <v>326</v>
      </c>
      <c r="AD53" s="13">
        <v>297</v>
      </c>
      <c r="AE53" s="13">
        <v>226</v>
      </c>
      <c r="AF53" s="13">
        <v>320</v>
      </c>
      <c r="AG53" s="13"/>
      <c r="AH53" s="13">
        <f t="shared" si="0"/>
        <v>14264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646</v>
      </c>
      <c r="D54" s="16">
        <v>652</v>
      </c>
      <c r="E54" s="16">
        <v>634</v>
      </c>
      <c r="F54" s="16">
        <v>649</v>
      </c>
      <c r="G54" s="16">
        <v>652</v>
      </c>
      <c r="H54" s="16">
        <v>649</v>
      </c>
      <c r="I54" s="16">
        <v>646</v>
      </c>
      <c r="J54" s="16">
        <v>649</v>
      </c>
      <c r="K54" s="16">
        <v>646</v>
      </c>
      <c r="L54" s="16">
        <v>655</v>
      </c>
      <c r="M54" s="16">
        <v>646</v>
      </c>
      <c r="N54" s="16">
        <v>649</v>
      </c>
      <c r="O54" s="16">
        <v>652</v>
      </c>
      <c r="P54" s="16">
        <v>637</v>
      </c>
      <c r="Q54" s="16">
        <v>625</v>
      </c>
      <c r="R54" s="16">
        <v>649</v>
      </c>
      <c r="S54" s="16">
        <v>305</v>
      </c>
      <c r="T54" s="16">
        <v>255</v>
      </c>
      <c r="U54" s="16">
        <v>273</v>
      </c>
      <c r="V54" s="16">
        <v>270</v>
      </c>
      <c r="W54" s="16">
        <v>261</v>
      </c>
      <c r="X54" s="16">
        <v>211</v>
      </c>
      <c r="Y54" s="16">
        <v>305</v>
      </c>
      <c r="Z54" s="16">
        <v>276</v>
      </c>
      <c r="AA54" s="16">
        <v>320</v>
      </c>
      <c r="AB54" s="16">
        <v>300</v>
      </c>
      <c r="AC54" s="16">
        <v>276</v>
      </c>
      <c r="AD54" s="16">
        <v>302</v>
      </c>
      <c r="AE54" s="16">
        <v>220</v>
      </c>
      <c r="AF54" s="16">
        <v>317</v>
      </c>
      <c r="AG54" s="16"/>
      <c r="AH54" s="16">
        <f t="shared" si="0"/>
        <v>14227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625</v>
      </c>
      <c r="D55" s="16">
        <v>646</v>
      </c>
      <c r="E55" s="16">
        <v>643</v>
      </c>
      <c r="F55" s="16">
        <v>646</v>
      </c>
      <c r="G55" s="16">
        <v>661</v>
      </c>
      <c r="H55" s="16">
        <v>649</v>
      </c>
      <c r="I55" s="16">
        <v>646</v>
      </c>
      <c r="J55" s="16">
        <v>652</v>
      </c>
      <c r="K55" s="16">
        <v>652</v>
      </c>
      <c r="L55" s="16">
        <v>640</v>
      </c>
      <c r="M55" s="16">
        <v>652</v>
      </c>
      <c r="N55" s="16">
        <v>643</v>
      </c>
      <c r="O55" s="16">
        <v>655</v>
      </c>
      <c r="P55" s="16">
        <v>652</v>
      </c>
      <c r="Q55" s="16">
        <v>623</v>
      </c>
      <c r="R55" s="16">
        <v>649</v>
      </c>
      <c r="S55" s="16">
        <v>308</v>
      </c>
      <c r="T55" s="16">
        <v>191</v>
      </c>
      <c r="U55" s="16">
        <v>294</v>
      </c>
      <c r="V55" s="16">
        <v>255</v>
      </c>
      <c r="W55" s="16">
        <v>250</v>
      </c>
      <c r="X55" s="16">
        <v>241</v>
      </c>
      <c r="Y55" s="16">
        <v>270</v>
      </c>
      <c r="Z55" s="16">
        <v>261</v>
      </c>
      <c r="AA55" s="16">
        <v>282</v>
      </c>
      <c r="AB55" s="16">
        <v>285</v>
      </c>
      <c r="AC55" s="16">
        <v>291</v>
      </c>
      <c r="AD55" s="16">
        <v>267</v>
      </c>
      <c r="AE55" s="16">
        <v>211</v>
      </c>
      <c r="AF55" s="16">
        <v>344</v>
      </c>
      <c r="AG55" s="16"/>
      <c r="AH55" s="16">
        <f t="shared" si="0"/>
        <v>14084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625</v>
      </c>
      <c r="D56" s="18">
        <v>643</v>
      </c>
      <c r="E56" s="18">
        <v>643</v>
      </c>
      <c r="F56" s="18">
        <v>643</v>
      </c>
      <c r="G56" s="18">
        <v>661</v>
      </c>
      <c r="H56" s="18">
        <v>643</v>
      </c>
      <c r="I56" s="18">
        <v>643</v>
      </c>
      <c r="J56" s="18">
        <v>655</v>
      </c>
      <c r="K56" s="18">
        <v>652</v>
      </c>
      <c r="L56" s="18">
        <v>658</v>
      </c>
      <c r="M56" s="18">
        <v>649</v>
      </c>
      <c r="N56" s="18">
        <v>646</v>
      </c>
      <c r="O56" s="18">
        <v>649</v>
      </c>
      <c r="P56" s="18">
        <v>655</v>
      </c>
      <c r="Q56" s="18">
        <v>623</v>
      </c>
      <c r="R56" s="18">
        <v>640</v>
      </c>
      <c r="S56" s="18">
        <v>308</v>
      </c>
      <c r="T56" s="18">
        <v>270</v>
      </c>
      <c r="U56" s="18">
        <v>276</v>
      </c>
      <c r="V56" s="18">
        <v>244</v>
      </c>
      <c r="W56" s="18">
        <v>255</v>
      </c>
      <c r="X56" s="18">
        <v>291</v>
      </c>
      <c r="Y56" s="18">
        <v>294</v>
      </c>
      <c r="Z56" s="18">
        <v>285</v>
      </c>
      <c r="AA56" s="18">
        <v>302</v>
      </c>
      <c r="AB56" s="18">
        <v>294</v>
      </c>
      <c r="AC56" s="18">
        <v>317</v>
      </c>
      <c r="AD56" s="18">
        <v>285</v>
      </c>
      <c r="AE56" s="18">
        <v>211</v>
      </c>
      <c r="AF56" s="18">
        <v>320</v>
      </c>
      <c r="AG56" s="18"/>
      <c r="AH56" s="18">
        <f t="shared" si="0"/>
        <v>14280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30076</v>
      </c>
      <c r="D57" s="3">
        <f t="shared" ref="D57:AF57" si="1">SUM(D9:D56)</f>
        <v>30529</v>
      </c>
      <c r="E57" s="3">
        <f t="shared" si="1"/>
        <v>30834</v>
      </c>
      <c r="F57" s="3">
        <f t="shared" si="1"/>
        <v>30745</v>
      </c>
      <c r="G57" s="3">
        <f t="shared" si="1"/>
        <v>31039</v>
      </c>
      <c r="H57" s="3">
        <f t="shared" si="1"/>
        <v>30761</v>
      </c>
      <c r="I57" s="3">
        <f t="shared" si="1"/>
        <v>30807</v>
      </c>
      <c r="J57" s="3">
        <f t="shared" si="1"/>
        <v>30842</v>
      </c>
      <c r="K57" s="3">
        <f t="shared" si="1"/>
        <v>30786</v>
      </c>
      <c r="L57" s="3">
        <f t="shared" si="1"/>
        <v>30781</v>
      </c>
      <c r="M57" s="3">
        <f t="shared" si="1"/>
        <v>30964</v>
      </c>
      <c r="N57" s="3">
        <f t="shared" si="1"/>
        <v>30545</v>
      </c>
      <c r="O57" s="3">
        <f t="shared" si="1"/>
        <v>30860</v>
      </c>
      <c r="P57" s="3">
        <f t="shared" si="1"/>
        <v>30918</v>
      </c>
      <c r="Q57" s="3">
        <f t="shared" si="1"/>
        <v>30608</v>
      </c>
      <c r="R57" s="3">
        <f t="shared" si="1"/>
        <v>30291</v>
      </c>
      <c r="S57" s="3">
        <f t="shared" si="1"/>
        <v>22653</v>
      </c>
      <c r="T57" s="3">
        <f t="shared" si="1"/>
        <v>13179</v>
      </c>
      <c r="U57" s="3">
        <f t="shared" si="1"/>
        <v>13240</v>
      </c>
      <c r="V57" s="3">
        <f t="shared" si="1"/>
        <v>14126</v>
      </c>
      <c r="W57" s="3">
        <f t="shared" si="1"/>
        <v>12418</v>
      </c>
      <c r="X57" s="3">
        <f t="shared" si="1"/>
        <v>12308</v>
      </c>
      <c r="Y57" s="3">
        <f t="shared" si="1"/>
        <v>12554</v>
      </c>
      <c r="Z57" s="3">
        <f t="shared" si="1"/>
        <v>14341</v>
      </c>
      <c r="AA57" s="3">
        <f t="shared" si="1"/>
        <v>12946</v>
      </c>
      <c r="AB57" s="3">
        <f t="shared" si="1"/>
        <v>13112</v>
      </c>
      <c r="AC57" s="3">
        <f t="shared" si="1"/>
        <v>13317</v>
      </c>
      <c r="AD57" s="3">
        <f t="shared" si="1"/>
        <v>13716</v>
      </c>
      <c r="AE57" s="3">
        <f t="shared" si="1"/>
        <v>13219</v>
      </c>
      <c r="AF57" s="3">
        <f t="shared" si="1"/>
        <v>13331</v>
      </c>
      <c r="AG57" s="3"/>
      <c r="AH57" s="3">
        <f>SUM(C9:AG56)</f>
        <v>685846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29" priority="1">
      <formula>MONTH(C$4)&lt;&gt;MONTH($D$4)</formula>
    </cfRule>
    <cfRule type="expression" dxfId="28" priority="2">
      <formula>COUNTIF($AJ:$AJ,C$4)=1</formula>
    </cfRule>
    <cfRule type="expression" dxfId="27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Q90"/>
  <sheetViews>
    <sheetView view="pageBreakPreview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/>
    </row>
    <row r="4" spans="2:68" x14ac:dyDescent="0.15">
      <c r="B4" s="4" t="s">
        <v>95</v>
      </c>
      <c r="C4" s="5">
        <v>0.62639999999999996</v>
      </c>
      <c r="AJ4" s="9"/>
      <c r="AK4" s="10"/>
    </row>
    <row r="5" spans="2:68" x14ac:dyDescent="0.15">
      <c r="B5" s="4" t="s">
        <v>96</v>
      </c>
      <c r="C5" s="5">
        <f>1-C4</f>
        <v>0.37360000000000004</v>
      </c>
      <c r="AJ5" s="9"/>
      <c r="AK5" s="10"/>
    </row>
    <row r="6" spans="2:68" x14ac:dyDescent="0.15">
      <c r="G6" t="s">
        <v>111</v>
      </c>
      <c r="H6" t="s">
        <v>111</v>
      </c>
      <c r="J6" t="s">
        <v>111</v>
      </c>
      <c r="K6" t="s">
        <v>111</v>
      </c>
      <c r="T6" s="8"/>
      <c r="AZ6" s="8"/>
    </row>
    <row r="7" spans="2:68" x14ac:dyDescent="0.15">
      <c r="B7" s="1" t="str">
        <f>'４月'!B7</f>
        <v>令和４年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91</v>
      </c>
      <c r="C8" s="1" t="s">
        <v>106</v>
      </c>
      <c r="D8" s="1" t="s">
        <v>31</v>
      </c>
      <c r="E8" s="1" t="s">
        <v>32</v>
      </c>
      <c r="F8" s="1" t="s">
        <v>33</v>
      </c>
      <c r="G8" s="1" t="s">
        <v>34</v>
      </c>
      <c r="H8" s="1" t="s">
        <v>35</v>
      </c>
      <c r="I8" s="1" t="s">
        <v>36</v>
      </c>
      <c r="J8" s="1" t="s">
        <v>37</v>
      </c>
      <c r="K8" s="1" t="s">
        <v>31</v>
      </c>
      <c r="L8" s="1" t="s">
        <v>32</v>
      </c>
      <c r="M8" s="1" t="s">
        <v>33</v>
      </c>
      <c r="N8" s="1" t="s">
        <v>34</v>
      </c>
      <c r="O8" s="1" t="s">
        <v>35</v>
      </c>
      <c r="P8" s="1" t="s">
        <v>36</v>
      </c>
      <c r="Q8" s="1" t="s">
        <v>37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31</v>
      </c>
      <c r="Z8" s="1" t="s">
        <v>32</v>
      </c>
      <c r="AA8" s="1" t="s">
        <v>33</v>
      </c>
      <c r="AB8" s="1" t="s">
        <v>34</v>
      </c>
      <c r="AC8" s="1" t="s">
        <v>35</v>
      </c>
      <c r="AD8" s="1" t="s">
        <v>36</v>
      </c>
      <c r="AE8" s="1" t="s">
        <v>37</v>
      </c>
      <c r="AF8" s="1" t="s">
        <v>133</v>
      </c>
      <c r="AG8" s="1" t="s">
        <v>32</v>
      </c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284</v>
      </c>
      <c r="D9" s="13">
        <v>269</v>
      </c>
      <c r="E9" s="13">
        <v>323</v>
      </c>
      <c r="F9" s="13">
        <v>314</v>
      </c>
      <c r="G9" s="13">
        <v>290</v>
      </c>
      <c r="H9" s="13">
        <v>197</v>
      </c>
      <c r="I9" s="13">
        <v>652</v>
      </c>
      <c r="J9" s="13">
        <v>649</v>
      </c>
      <c r="K9" s="13">
        <v>0</v>
      </c>
      <c r="L9" s="13">
        <v>634</v>
      </c>
      <c r="M9" s="13">
        <v>655</v>
      </c>
      <c r="N9" s="13">
        <v>634</v>
      </c>
      <c r="O9" s="13">
        <v>640</v>
      </c>
      <c r="P9" s="13">
        <v>640</v>
      </c>
      <c r="Q9" s="13">
        <v>640</v>
      </c>
      <c r="R9" s="13">
        <v>661</v>
      </c>
      <c r="S9" s="13">
        <v>586</v>
      </c>
      <c r="T9" s="13">
        <v>652</v>
      </c>
      <c r="U9" s="13">
        <v>649</v>
      </c>
      <c r="V9" s="13">
        <v>619</v>
      </c>
      <c r="W9" s="13">
        <v>640</v>
      </c>
      <c r="X9" s="13">
        <v>631</v>
      </c>
      <c r="Y9" s="13">
        <v>284</v>
      </c>
      <c r="Z9" s="13">
        <v>263</v>
      </c>
      <c r="AA9" s="13">
        <v>299</v>
      </c>
      <c r="AB9" s="13">
        <v>260</v>
      </c>
      <c r="AC9" s="13">
        <v>263</v>
      </c>
      <c r="AD9" s="13">
        <v>290</v>
      </c>
      <c r="AE9" s="13">
        <v>296</v>
      </c>
      <c r="AF9" s="13">
        <v>275</v>
      </c>
      <c r="AG9" s="13">
        <v>215</v>
      </c>
      <c r="AH9" s="13">
        <f>SUM(C9:AG9)</f>
        <v>13704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305</v>
      </c>
      <c r="D10" s="16">
        <v>269</v>
      </c>
      <c r="E10" s="16">
        <v>293</v>
      </c>
      <c r="F10" s="16">
        <v>314</v>
      </c>
      <c r="G10" s="16">
        <v>296</v>
      </c>
      <c r="H10" s="16">
        <v>224</v>
      </c>
      <c r="I10" s="16">
        <v>658</v>
      </c>
      <c r="J10" s="16">
        <v>649</v>
      </c>
      <c r="K10" s="16">
        <v>0</v>
      </c>
      <c r="L10" s="16">
        <v>649</v>
      </c>
      <c r="M10" s="16">
        <v>655</v>
      </c>
      <c r="N10" s="16">
        <v>652</v>
      </c>
      <c r="O10" s="16">
        <v>646</v>
      </c>
      <c r="P10" s="16">
        <v>631</v>
      </c>
      <c r="Q10" s="16">
        <v>643</v>
      </c>
      <c r="R10" s="16">
        <v>658</v>
      </c>
      <c r="S10" s="16">
        <v>607</v>
      </c>
      <c r="T10" s="16">
        <v>658</v>
      </c>
      <c r="U10" s="16">
        <v>652</v>
      </c>
      <c r="V10" s="16">
        <v>601</v>
      </c>
      <c r="W10" s="16">
        <v>646</v>
      </c>
      <c r="X10" s="16">
        <v>649</v>
      </c>
      <c r="Y10" s="16">
        <v>281</v>
      </c>
      <c r="Z10" s="16">
        <v>260</v>
      </c>
      <c r="AA10" s="16">
        <v>287</v>
      </c>
      <c r="AB10" s="16">
        <v>311</v>
      </c>
      <c r="AC10" s="16">
        <v>239</v>
      </c>
      <c r="AD10" s="16">
        <v>299</v>
      </c>
      <c r="AE10" s="16">
        <v>311</v>
      </c>
      <c r="AF10" s="16">
        <v>281</v>
      </c>
      <c r="AG10" s="16">
        <v>284</v>
      </c>
      <c r="AH10" s="16">
        <f t="shared" ref="AH10:AH56" si="0">SUM(C10:AG10)</f>
        <v>13908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302</v>
      </c>
      <c r="D11" s="16">
        <v>290</v>
      </c>
      <c r="E11" s="16">
        <v>296</v>
      </c>
      <c r="F11" s="16">
        <v>308</v>
      </c>
      <c r="G11" s="16">
        <v>272</v>
      </c>
      <c r="H11" s="16">
        <v>248</v>
      </c>
      <c r="I11" s="16">
        <v>652</v>
      </c>
      <c r="J11" s="16">
        <v>646</v>
      </c>
      <c r="K11" s="16">
        <v>0</v>
      </c>
      <c r="L11" s="16">
        <v>664</v>
      </c>
      <c r="M11" s="16">
        <v>655</v>
      </c>
      <c r="N11" s="16">
        <v>625</v>
      </c>
      <c r="O11" s="16">
        <v>655</v>
      </c>
      <c r="P11" s="16">
        <v>646</v>
      </c>
      <c r="Q11" s="16">
        <v>649</v>
      </c>
      <c r="R11" s="16">
        <v>658</v>
      </c>
      <c r="S11" s="16">
        <v>586</v>
      </c>
      <c r="T11" s="16">
        <v>652</v>
      </c>
      <c r="U11" s="16">
        <v>643</v>
      </c>
      <c r="V11" s="16">
        <v>634</v>
      </c>
      <c r="W11" s="16">
        <v>646</v>
      </c>
      <c r="X11" s="16">
        <v>634</v>
      </c>
      <c r="Y11" s="16">
        <v>278</v>
      </c>
      <c r="Z11" s="16">
        <v>242</v>
      </c>
      <c r="AA11" s="16">
        <v>263</v>
      </c>
      <c r="AB11" s="16">
        <v>260</v>
      </c>
      <c r="AC11" s="16">
        <v>242</v>
      </c>
      <c r="AD11" s="16">
        <v>278</v>
      </c>
      <c r="AE11" s="16">
        <v>308</v>
      </c>
      <c r="AF11" s="16">
        <v>302</v>
      </c>
      <c r="AG11" s="16">
        <v>251</v>
      </c>
      <c r="AH11" s="16">
        <f t="shared" si="0"/>
        <v>13785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296</v>
      </c>
      <c r="D12" s="16">
        <v>290</v>
      </c>
      <c r="E12" s="16">
        <v>302</v>
      </c>
      <c r="F12" s="16">
        <v>308</v>
      </c>
      <c r="G12" s="16">
        <v>263</v>
      </c>
      <c r="H12" s="16">
        <v>269</v>
      </c>
      <c r="I12" s="16">
        <v>646</v>
      </c>
      <c r="J12" s="16">
        <v>655</v>
      </c>
      <c r="K12" s="16">
        <v>45</v>
      </c>
      <c r="L12" s="16">
        <v>643</v>
      </c>
      <c r="M12" s="16">
        <v>655</v>
      </c>
      <c r="N12" s="16">
        <v>622</v>
      </c>
      <c r="O12" s="16">
        <v>652</v>
      </c>
      <c r="P12" s="16">
        <v>652</v>
      </c>
      <c r="Q12" s="16">
        <v>646</v>
      </c>
      <c r="R12" s="16">
        <v>658</v>
      </c>
      <c r="S12" s="16">
        <v>598</v>
      </c>
      <c r="T12" s="16">
        <v>649</v>
      </c>
      <c r="U12" s="16">
        <v>643</v>
      </c>
      <c r="V12" s="16">
        <v>646</v>
      </c>
      <c r="W12" s="16">
        <v>643</v>
      </c>
      <c r="X12" s="16">
        <v>637</v>
      </c>
      <c r="Y12" s="16">
        <v>293</v>
      </c>
      <c r="Z12" s="16">
        <v>257</v>
      </c>
      <c r="AA12" s="16">
        <v>263</v>
      </c>
      <c r="AB12" s="16">
        <v>266</v>
      </c>
      <c r="AC12" s="16">
        <v>254</v>
      </c>
      <c r="AD12" s="16">
        <v>317</v>
      </c>
      <c r="AE12" s="16">
        <v>314</v>
      </c>
      <c r="AF12" s="16">
        <v>308</v>
      </c>
      <c r="AG12" s="16">
        <v>224</v>
      </c>
      <c r="AH12" s="16">
        <f t="shared" si="0"/>
        <v>13914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230</v>
      </c>
      <c r="D13" s="16">
        <v>281</v>
      </c>
      <c r="E13" s="16">
        <v>320</v>
      </c>
      <c r="F13" s="16">
        <v>305</v>
      </c>
      <c r="G13" s="16">
        <v>299</v>
      </c>
      <c r="H13" s="16">
        <v>239</v>
      </c>
      <c r="I13" s="16">
        <v>646</v>
      </c>
      <c r="J13" s="16">
        <v>655</v>
      </c>
      <c r="K13" s="16">
        <v>628</v>
      </c>
      <c r="L13" s="16">
        <v>655</v>
      </c>
      <c r="M13" s="16">
        <v>655</v>
      </c>
      <c r="N13" s="16">
        <v>613</v>
      </c>
      <c r="O13" s="16">
        <v>640</v>
      </c>
      <c r="P13" s="16">
        <v>652</v>
      </c>
      <c r="Q13" s="16">
        <v>652</v>
      </c>
      <c r="R13" s="16">
        <v>658</v>
      </c>
      <c r="S13" s="16">
        <v>652</v>
      </c>
      <c r="T13" s="16">
        <v>643</v>
      </c>
      <c r="U13" s="16">
        <v>643</v>
      </c>
      <c r="V13" s="16">
        <v>643</v>
      </c>
      <c r="W13" s="16">
        <v>646</v>
      </c>
      <c r="X13" s="16">
        <v>643</v>
      </c>
      <c r="Y13" s="16">
        <v>296</v>
      </c>
      <c r="Z13" s="16">
        <v>269</v>
      </c>
      <c r="AA13" s="16">
        <v>245</v>
      </c>
      <c r="AB13" s="16">
        <v>257</v>
      </c>
      <c r="AC13" s="16">
        <v>251</v>
      </c>
      <c r="AD13" s="16">
        <v>320</v>
      </c>
      <c r="AE13" s="16">
        <v>335</v>
      </c>
      <c r="AF13" s="16">
        <v>272</v>
      </c>
      <c r="AG13" s="16">
        <v>221</v>
      </c>
      <c r="AH13" s="16">
        <f t="shared" si="0"/>
        <v>14464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305</v>
      </c>
      <c r="D14" s="16">
        <v>299</v>
      </c>
      <c r="E14" s="16">
        <v>305</v>
      </c>
      <c r="F14" s="16">
        <v>308</v>
      </c>
      <c r="G14" s="16">
        <v>293</v>
      </c>
      <c r="H14" s="16">
        <v>251</v>
      </c>
      <c r="I14" s="16">
        <v>661</v>
      </c>
      <c r="J14" s="16">
        <v>655</v>
      </c>
      <c r="K14" s="16">
        <v>643</v>
      </c>
      <c r="L14" s="16">
        <v>661</v>
      </c>
      <c r="M14" s="16">
        <v>655</v>
      </c>
      <c r="N14" s="16">
        <v>586</v>
      </c>
      <c r="O14" s="16">
        <v>604</v>
      </c>
      <c r="P14" s="16">
        <v>652</v>
      </c>
      <c r="Q14" s="16">
        <v>646</v>
      </c>
      <c r="R14" s="16">
        <v>655</v>
      </c>
      <c r="S14" s="16">
        <v>628</v>
      </c>
      <c r="T14" s="16">
        <v>643</v>
      </c>
      <c r="U14" s="16">
        <v>643</v>
      </c>
      <c r="V14" s="16">
        <v>655</v>
      </c>
      <c r="W14" s="16">
        <v>625</v>
      </c>
      <c r="X14" s="16">
        <v>646</v>
      </c>
      <c r="Y14" s="16">
        <v>248</v>
      </c>
      <c r="Z14" s="16">
        <v>278</v>
      </c>
      <c r="AA14" s="16">
        <v>293</v>
      </c>
      <c r="AB14" s="16">
        <v>275</v>
      </c>
      <c r="AC14" s="16">
        <v>233</v>
      </c>
      <c r="AD14" s="16">
        <v>317</v>
      </c>
      <c r="AE14" s="16">
        <v>305</v>
      </c>
      <c r="AF14" s="16">
        <v>317</v>
      </c>
      <c r="AG14" s="16">
        <v>260</v>
      </c>
      <c r="AH14" s="16">
        <f t="shared" si="0"/>
        <v>14545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290</v>
      </c>
      <c r="D15" s="16">
        <v>326</v>
      </c>
      <c r="E15" s="16">
        <v>308</v>
      </c>
      <c r="F15" s="16">
        <v>266</v>
      </c>
      <c r="G15" s="16">
        <v>278</v>
      </c>
      <c r="H15" s="16">
        <v>236</v>
      </c>
      <c r="I15" s="16">
        <v>643</v>
      </c>
      <c r="J15" s="16">
        <v>649</v>
      </c>
      <c r="K15" s="16">
        <v>652</v>
      </c>
      <c r="L15" s="16">
        <v>661</v>
      </c>
      <c r="M15" s="16">
        <v>655</v>
      </c>
      <c r="N15" s="16">
        <v>586</v>
      </c>
      <c r="O15" s="16">
        <v>631</v>
      </c>
      <c r="P15" s="16">
        <v>649</v>
      </c>
      <c r="Q15" s="16">
        <v>652</v>
      </c>
      <c r="R15" s="16">
        <v>661</v>
      </c>
      <c r="S15" s="16">
        <v>640</v>
      </c>
      <c r="T15" s="16">
        <v>655</v>
      </c>
      <c r="U15" s="16">
        <v>631</v>
      </c>
      <c r="V15" s="16">
        <v>649</v>
      </c>
      <c r="W15" s="16">
        <v>649</v>
      </c>
      <c r="X15" s="16">
        <v>646</v>
      </c>
      <c r="Y15" s="16">
        <v>272</v>
      </c>
      <c r="Z15" s="16">
        <v>263</v>
      </c>
      <c r="AA15" s="16">
        <v>263</v>
      </c>
      <c r="AB15" s="16">
        <v>269</v>
      </c>
      <c r="AC15" s="16">
        <v>272</v>
      </c>
      <c r="AD15" s="16">
        <v>281</v>
      </c>
      <c r="AE15" s="16">
        <v>302</v>
      </c>
      <c r="AF15" s="16">
        <v>314</v>
      </c>
      <c r="AG15" s="16">
        <v>275</v>
      </c>
      <c r="AH15" s="16">
        <f t="shared" si="0"/>
        <v>14524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320</v>
      </c>
      <c r="D16" s="16">
        <v>317</v>
      </c>
      <c r="E16" s="16">
        <v>314</v>
      </c>
      <c r="F16" s="16">
        <v>287</v>
      </c>
      <c r="G16" s="16">
        <v>284</v>
      </c>
      <c r="H16" s="16">
        <v>257</v>
      </c>
      <c r="I16" s="16">
        <v>607</v>
      </c>
      <c r="J16" s="16">
        <v>652</v>
      </c>
      <c r="K16" s="16">
        <v>649</v>
      </c>
      <c r="L16" s="16">
        <v>661</v>
      </c>
      <c r="M16" s="16">
        <v>655</v>
      </c>
      <c r="N16" s="16">
        <v>598</v>
      </c>
      <c r="O16" s="16">
        <v>634</v>
      </c>
      <c r="P16" s="16">
        <v>628</v>
      </c>
      <c r="Q16" s="16">
        <v>646</v>
      </c>
      <c r="R16" s="16">
        <v>661</v>
      </c>
      <c r="S16" s="16">
        <v>655</v>
      </c>
      <c r="T16" s="16">
        <v>616</v>
      </c>
      <c r="U16" s="16">
        <v>655</v>
      </c>
      <c r="V16" s="16">
        <v>646</v>
      </c>
      <c r="W16" s="16">
        <v>577</v>
      </c>
      <c r="X16" s="16">
        <v>649</v>
      </c>
      <c r="Y16" s="16">
        <v>260</v>
      </c>
      <c r="Z16" s="16">
        <v>263</v>
      </c>
      <c r="AA16" s="16">
        <v>194</v>
      </c>
      <c r="AB16" s="16">
        <v>260</v>
      </c>
      <c r="AC16" s="16">
        <v>266</v>
      </c>
      <c r="AD16" s="16">
        <v>305</v>
      </c>
      <c r="AE16" s="16">
        <v>257</v>
      </c>
      <c r="AF16" s="16">
        <v>335</v>
      </c>
      <c r="AG16" s="16">
        <v>275</v>
      </c>
      <c r="AH16" s="16">
        <f t="shared" si="0"/>
        <v>14383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299</v>
      </c>
      <c r="D17" s="16">
        <v>293</v>
      </c>
      <c r="E17" s="16">
        <v>278</v>
      </c>
      <c r="F17" s="16">
        <v>281</v>
      </c>
      <c r="G17" s="16">
        <v>287</v>
      </c>
      <c r="H17" s="16">
        <v>260</v>
      </c>
      <c r="I17" s="16">
        <v>664</v>
      </c>
      <c r="J17" s="16">
        <v>646</v>
      </c>
      <c r="K17" s="16">
        <v>655</v>
      </c>
      <c r="L17" s="16">
        <v>664</v>
      </c>
      <c r="M17" s="16">
        <v>613</v>
      </c>
      <c r="N17" s="16">
        <v>547</v>
      </c>
      <c r="O17" s="16">
        <v>640</v>
      </c>
      <c r="P17" s="16">
        <v>649</v>
      </c>
      <c r="Q17" s="16">
        <v>646</v>
      </c>
      <c r="R17" s="16">
        <v>658</v>
      </c>
      <c r="S17" s="16">
        <v>655</v>
      </c>
      <c r="T17" s="16">
        <v>631</v>
      </c>
      <c r="U17" s="16">
        <v>658</v>
      </c>
      <c r="V17" s="16">
        <v>643</v>
      </c>
      <c r="W17" s="16">
        <v>640</v>
      </c>
      <c r="X17" s="16">
        <v>649</v>
      </c>
      <c r="Y17" s="16">
        <v>263</v>
      </c>
      <c r="Z17" s="16">
        <v>287</v>
      </c>
      <c r="AA17" s="16">
        <v>269</v>
      </c>
      <c r="AB17" s="16">
        <v>257</v>
      </c>
      <c r="AC17" s="16">
        <v>269</v>
      </c>
      <c r="AD17" s="16">
        <v>269</v>
      </c>
      <c r="AE17" s="16">
        <v>329</v>
      </c>
      <c r="AF17" s="16">
        <v>272</v>
      </c>
      <c r="AG17" s="16">
        <v>293</v>
      </c>
      <c r="AH17" s="16">
        <f t="shared" si="0"/>
        <v>14464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335</v>
      </c>
      <c r="D18" s="16">
        <v>272</v>
      </c>
      <c r="E18" s="16">
        <v>317</v>
      </c>
      <c r="F18" s="16">
        <v>263</v>
      </c>
      <c r="G18" s="16">
        <v>236</v>
      </c>
      <c r="H18" s="16">
        <v>251</v>
      </c>
      <c r="I18" s="16">
        <v>643</v>
      </c>
      <c r="J18" s="16">
        <v>652</v>
      </c>
      <c r="K18" s="16">
        <v>658</v>
      </c>
      <c r="L18" s="16">
        <v>658</v>
      </c>
      <c r="M18" s="16">
        <v>658</v>
      </c>
      <c r="N18" s="16">
        <v>583</v>
      </c>
      <c r="O18" s="16">
        <v>643</v>
      </c>
      <c r="P18" s="16">
        <v>652</v>
      </c>
      <c r="Q18" s="16">
        <v>652</v>
      </c>
      <c r="R18" s="16">
        <v>658</v>
      </c>
      <c r="S18" s="16">
        <v>652</v>
      </c>
      <c r="T18" s="16">
        <v>658</v>
      </c>
      <c r="U18" s="16">
        <v>643</v>
      </c>
      <c r="V18" s="16">
        <v>637</v>
      </c>
      <c r="W18" s="16">
        <v>643</v>
      </c>
      <c r="X18" s="16">
        <v>643</v>
      </c>
      <c r="Y18" s="16">
        <v>272</v>
      </c>
      <c r="Z18" s="16">
        <v>308</v>
      </c>
      <c r="AA18" s="16">
        <v>281</v>
      </c>
      <c r="AB18" s="16">
        <v>287</v>
      </c>
      <c r="AC18" s="16">
        <v>254</v>
      </c>
      <c r="AD18" s="16">
        <v>302</v>
      </c>
      <c r="AE18" s="16">
        <v>302</v>
      </c>
      <c r="AF18" s="16">
        <v>302</v>
      </c>
      <c r="AG18" s="16">
        <v>278</v>
      </c>
      <c r="AH18" s="16">
        <f t="shared" si="0"/>
        <v>14593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344</v>
      </c>
      <c r="D19" s="16">
        <v>293</v>
      </c>
      <c r="E19" s="16">
        <v>278</v>
      </c>
      <c r="F19" s="16">
        <v>260</v>
      </c>
      <c r="G19" s="16">
        <v>269</v>
      </c>
      <c r="H19" s="16">
        <v>227</v>
      </c>
      <c r="I19" s="16">
        <v>655</v>
      </c>
      <c r="J19" s="16">
        <v>652</v>
      </c>
      <c r="K19" s="16">
        <v>658</v>
      </c>
      <c r="L19" s="16">
        <v>664</v>
      </c>
      <c r="M19" s="16">
        <v>655</v>
      </c>
      <c r="N19" s="16">
        <v>607</v>
      </c>
      <c r="O19" s="16">
        <v>655</v>
      </c>
      <c r="P19" s="16">
        <v>640</v>
      </c>
      <c r="Q19" s="16">
        <v>652</v>
      </c>
      <c r="R19" s="16">
        <v>652</v>
      </c>
      <c r="S19" s="16">
        <v>643</v>
      </c>
      <c r="T19" s="16">
        <v>655</v>
      </c>
      <c r="U19" s="16">
        <v>634</v>
      </c>
      <c r="V19" s="16">
        <v>640</v>
      </c>
      <c r="W19" s="16">
        <v>649</v>
      </c>
      <c r="X19" s="16">
        <v>643</v>
      </c>
      <c r="Y19" s="16">
        <v>263</v>
      </c>
      <c r="Z19" s="16">
        <v>257</v>
      </c>
      <c r="AA19" s="16">
        <v>260</v>
      </c>
      <c r="AB19" s="16">
        <v>263</v>
      </c>
      <c r="AC19" s="16">
        <v>272</v>
      </c>
      <c r="AD19" s="16">
        <v>269</v>
      </c>
      <c r="AE19" s="16">
        <v>263</v>
      </c>
      <c r="AF19" s="16">
        <v>332</v>
      </c>
      <c r="AG19" s="16">
        <v>302</v>
      </c>
      <c r="AH19" s="16">
        <f t="shared" si="0"/>
        <v>14506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338</v>
      </c>
      <c r="D20" s="16">
        <v>302</v>
      </c>
      <c r="E20" s="16">
        <v>308</v>
      </c>
      <c r="F20" s="16">
        <v>251</v>
      </c>
      <c r="G20" s="16">
        <v>224</v>
      </c>
      <c r="H20" s="16">
        <v>242</v>
      </c>
      <c r="I20" s="16">
        <v>658</v>
      </c>
      <c r="J20" s="16">
        <v>655</v>
      </c>
      <c r="K20" s="16">
        <v>637</v>
      </c>
      <c r="L20" s="16">
        <v>658</v>
      </c>
      <c r="M20" s="16">
        <v>646</v>
      </c>
      <c r="N20" s="16">
        <v>610</v>
      </c>
      <c r="O20" s="16">
        <v>655</v>
      </c>
      <c r="P20" s="16">
        <v>637</v>
      </c>
      <c r="Q20" s="16">
        <v>652</v>
      </c>
      <c r="R20" s="16">
        <v>652</v>
      </c>
      <c r="S20" s="16">
        <v>658</v>
      </c>
      <c r="T20" s="16">
        <v>661</v>
      </c>
      <c r="U20" s="16">
        <v>643</v>
      </c>
      <c r="V20" s="16">
        <v>637</v>
      </c>
      <c r="W20" s="16">
        <v>649</v>
      </c>
      <c r="X20" s="16">
        <v>652</v>
      </c>
      <c r="Y20" s="16">
        <v>281</v>
      </c>
      <c r="Z20" s="16">
        <v>290</v>
      </c>
      <c r="AA20" s="16">
        <v>254</v>
      </c>
      <c r="AB20" s="16">
        <v>287</v>
      </c>
      <c r="AC20" s="16">
        <v>284</v>
      </c>
      <c r="AD20" s="16">
        <v>284</v>
      </c>
      <c r="AE20" s="16">
        <v>293</v>
      </c>
      <c r="AF20" s="16">
        <v>311</v>
      </c>
      <c r="AG20" s="16">
        <v>314</v>
      </c>
      <c r="AH20" s="16">
        <f t="shared" si="0"/>
        <v>14623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299</v>
      </c>
      <c r="D21" s="16">
        <v>308</v>
      </c>
      <c r="E21" s="16">
        <v>272</v>
      </c>
      <c r="F21" s="16">
        <v>305</v>
      </c>
      <c r="G21" s="16">
        <v>266</v>
      </c>
      <c r="H21" s="16">
        <v>266</v>
      </c>
      <c r="I21" s="16">
        <v>658</v>
      </c>
      <c r="J21" s="16">
        <v>652</v>
      </c>
      <c r="K21" s="16">
        <v>631</v>
      </c>
      <c r="L21" s="16">
        <v>658</v>
      </c>
      <c r="M21" s="16">
        <v>658</v>
      </c>
      <c r="N21" s="16">
        <v>634</v>
      </c>
      <c r="O21" s="16">
        <v>625</v>
      </c>
      <c r="P21" s="16">
        <v>589</v>
      </c>
      <c r="Q21" s="16">
        <v>646</v>
      </c>
      <c r="R21" s="16">
        <v>649</v>
      </c>
      <c r="S21" s="16">
        <v>643</v>
      </c>
      <c r="T21" s="16">
        <v>661</v>
      </c>
      <c r="U21" s="16">
        <v>637</v>
      </c>
      <c r="V21" s="16">
        <v>637</v>
      </c>
      <c r="W21" s="16">
        <v>640</v>
      </c>
      <c r="X21" s="16">
        <v>634</v>
      </c>
      <c r="Y21" s="16">
        <v>278</v>
      </c>
      <c r="Z21" s="16">
        <v>272</v>
      </c>
      <c r="AA21" s="16">
        <v>347</v>
      </c>
      <c r="AB21" s="16">
        <v>230</v>
      </c>
      <c r="AC21" s="16">
        <v>311</v>
      </c>
      <c r="AD21" s="16">
        <v>299</v>
      </c>
      <c r="AE21" s="16">
        <v>299</v>
      </c>
      <c r="AF21" s="16">
        <v>308</v>
      </c>
      <c r="AG21" s="16">
        <v>293</v>
      </c>
      <c r="AH21" s="16">
        <f t="shared" si="0"/>
        <v>14605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269</v>
      </c>
      <c r="D22" s="16">
        <v>290</v>
      </c>
      <c r="E22" s="16">
        <v>281</v>
      </c>
      <c r="F22" s="16">
        <v>317</v>
      </c>
      <c r="G22" s="16">
        <v>227</v>
      </c>
      <c r="H22" s="16">
        <v>251</v>
      </c>
      <c r="I22" s="16">
        <v>655</v>
      </c>
      <c r="J22" s="16">
        <v>655</v>
      </c>
      <c r="K22" s="16">
        <v>631</v>
      </c>
      <c r="L22" s="16">
        <v>649</v>
      </c>
      <c r="M22" s="16">
        <v>646</v>
      </c>
      <c r="N22" s="16">
        <v>655</v>
      </c>
      <c r="O22" s="16">
        <v>607</v>
      </c>
      <c r="P22" s="16">
        <v>580</v>
      </c>
      <c r="Q22" s="16">
        <v>643</v>
      </c>
      <c r="R22" s="16">
        <v>643</v>
      </c>
      <c r="S22" s="16">
        <v>652</v>
      </c>
      <c r="T22" s="16">
        <v>661</v>
      </c>
      <c r="U22" s="16">
        <v>646</v>
      </c>
      <c r="V22" s="16">
        <v>637</v>
      </c>
      <c r="W22" s="16">
        <v>649</v>
      </c>
      <c r="X22" s="16">
        <v>643</v>
      </c>
      <c r="Y22" s="16">
        <v>299</v>
      </c>
      <c r="Z22" s="16">
        <v>332</v>
      </c>
      <c r="AA22" s="16">
        <v>308</v>
      </c>
      <c r="AB22" s="16">
        <v>287</v>
      </c>
      <c r="AC22" s="16">
        <v>296</v>
      </c>
      <c r="AD22" s="16">
        <v>275</v>
      </c>
      <c r="AE22" s="16">
        <v>296</v>
      </c>
      <c r="AF22" s="16">
        <v>320</v>
      </c>
      <c r="AG22" s="16">
        <v>302</v>
      </c>
      <c r="AH22" s="16">
        <f t="shared" si="0"/>
        <v>14602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284</v>
      </c>
      <c r="D23" s="16">
        <v>320</v>
      </c>
      <c r="E23" s="16">
        <v>275</v>
      </c>
      <c r="F23" s="16">
        <v>323</v>
      </c>
      <c r="G23" s="16">
        <v>266</v>
      </c>
      <c r="H23" s="16">
        <v>281</v>
      </c>
      <c r="I23" s="16">
        <v>649</v>
      </c>
      <c r="J23" s="16">
        <v>652</v>
      </c>
      <c r="K23" s="16">
        <v>655</v>
      </c>
      <c r="L23" s="16">
        <v>652</v>
      </c>
      <c r="M23" s="16">
        <v>655</v>
      </c>
      <c r="N23" s="16">
        <v>649</v>
      </c>
      <c r="O23" s="16">
        <v>625</v>
      </c>
      <c r="P23" s="16">
        <v>649</v>
      </c>
      <c r="Q23" s="16">
        <v>643</v>
      </c>
      <c r="R23" s="16">
        <v>634</v>
      </c>
      <c r="S23" s="16">
        <v>655</v>
      </c>
      <c r="T23" s="16">
        <v>658</v>
      </c>
      <c r="U23" s="16">
        <v>643</v>
      </c>
      <c r="V23" s="16">
        <v>643</v>
      </c>
      <c r="W23" s="16">
        <v>640</v>
      </c>
      <c r="X23" s="16">
        <v>652</v>
      </c>
      <c r="Y23" s="16">
        <v>299</v>
      </c>
      <c r="Z23" s="16">
        <v>245</v>
      </c>
      <c r="AA23" s="16">
        <v>305</v>
      </c>
      <c r="AB23" s="16">
        <v>281</v>
      </c>
      <c r="AC23" s="16">
        <v>296</v>
      </c>
      <c r="AD23" s="16">
        <v>278</v>
      </c>
      <c r="AE23" s="16">
        <v>281</v>
      </c>
      <c r="AF23" s="16">
        <v>320</v>
      </c>
      <c r="AG23" s="16">
        <v>290</v>
      </c>
      <c r="AH23" s="16">
        <f t="shared" si="0"/>
        <v>14698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311</v>
      </c>
      <c r="D24" s="18">
        <v>335</v>
      </c>
      <c r="E24" s="18">
        <v>275</v>
      </c>
      <c r="F24" s="18">
        <v>281</v>
      </c>
      <c r="G24" s="18">
        <v>212</v>
      </c>
      <c r="H24" s="18">
        <v>254</v>
      </c>
      <c r="I24" s="18">
        <v>646</v>
      </c>
      <c r="J24" s="18">
        <v>631</v>
      </c>
      <c r="K24" s="18">
        <v>631</v>
      </c>
      <c r="L24" s="18">
        <v>649</v>
      </c>
      <c r="M24" s="18">
        <v>655</v>
      </c>
      <c r="N24" s="18">
        <v>649</v>
      </c>
      <c r="O24" s="18">
        <v>592</v>
      </c>
      <c r="P24" s="18">
        <v>643</v>
      </c>
      <c r="Q24" s="18">
        <v>646</v>
      </c>
      <c r="R24" s="18">
        <v>637</v>
      </c>
      <c r="S24" s="18">
        <v>652</v>
      </c>
      <c r="T24" s="18">
        <v>652</v>
      </c>
      <c r="U24" s="18">
        <v>640</v>
      </c>
      <c r="V24" s="18">
        <v>640</v>
      </c>
      <c r="W24" s="18">
        <v>640</v>
      </c>
      <c r="X24" s="18">
        <v>649</v>
      </c>
      <c r="Y24" s="18">
        <v>326</v>
      </c>
      <c r="Z24" s="18">
        <v>287</v>
      </c>
      <c r="AA24" s="18">
        <v>263</v>
      </c>
      <c r="AB24" s="18">
        <v>251</v>
      </c>
      <c r="AC24" s="18">
        <v>305</v>
      </c>
      <c r="AD24" s="18">
        <v>311</v>
      </c>
      <c r="AE24" s="18">
        <v>275</v>
      </c>
      <c r="AF24" s="18">
        <v>302</v>
      </c>
      <c r="AG24" s="18">
        <v>212</v>
      </c>
      <c r="AH24" s="18">
        <f t="shared" si="0"/>
        <v>14452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236</v>
      </c>
      <c r="D25" s="13">
        <v>326</v>
      </c>
      <c r="E25" s="13">
        <v>293</v>
      </c>
      <c r="F25" s="13">
        <v>335</v>
      </c>
      <c r="G25" s="13">
        <v>278</v>
      </c>
      <c r="H25" s="13">
        <v>251</v>
      </c>
      <c r="I25" s="13">
        <v>634</v>
      </c>
      <c r="J25" s="13">
        <v>640</v>
      </c>
      <c r="K25" s="13">
        <v>649</v>
      </c>
      <c r="L25" s="13">
        <v>652</v>
      </c>
      <c r="M25" s="13">
        <v>655</v>
      </c>
      <c r="N25" s="13">
        <v>640</v>
      </c>
      <c r="O25" s="13">
        <v>523</v>
      </c>
      <c r="P25" s="13">
        <v>634</v>
      </c>
      <c r="Q25" s="13">
        <v>640</v>
      </c>
      <c r="R25" s="13">
        <v>637</v>
      </c>
      <c r="S25" s="13">
        <v>634</v>
      </c>
      <c r="T25" s="13">
        <v>637</v>
      </c>
      <c r="U25" s="13">
        <v>637</v>
      </c>
      <c r="V25" s="13">
        <v>646</v>
      </c>
      <c r="W25" s="13">
        <v>643</v>
      </c>
      <c r="X25" s="13">
        <v>637</v>
      </c>
      <c r="Y25" s="13">
        <v>314</v>
      </c>
      <c r="Z25" s="13">
        <v>263</v>
      </c>
      <c r="AA25" s="13">
        <v>182</v>
      </c>
      <c r="AB25" s="13">
        <v>263</v>
      </c>
      <c r="AC25" s="13">
        <v>320</v>
      </c>
      <c r="AD25" s="13">
        <v>305</v>
      </c>
      <c r="AE25" s="13">
        <v>296</v>
      </c>
      <c r="AF25" s="13">
        <v>263</v>
      </c>
      <c r="AG25" s="13">
        <v>254</v>
      </c>
      <c r="AH25" s="13">
        <f t="shared" si="0"/>
        <v>14317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278</v>
      </c>
      <c r="D26" s="16">
        <v>302</v>
      </c>
      <c r="E26" s="16">
        <v>299</v>
      </c>
      <c r="F26" s="16">
        <v>245</v>
      </c>
      <c r="G26" s="16">
        <v>254</v>
      </c>
      <c r="H26" s="16">
        <v>269</v>
      </c>
      <c r="I26" s="16">
        <v>622</v>
      </c>
      <c r="J26" s="16">
        <v>625</v>
      </c>
      <c r="K26" s="16">
        <v>655</v>
      </c>
      <c r="L26" s="16">
        <v>655</v>
      </c>
      <c r="M26" s="16">
        <v>646</v>
      </c>
      <c r="N26" s="16">
        <v>640</v>
      </c>
      <c r="O26" s="16">
        <v>568</v>
      </c>
      <c r="P26" s="16">
        <v>637</v>
      </c>
      <c r="Q26" s="16">
        <v>631</v>
      </c>
      <c r="R26" s="16">
        <v>646</v>
      </c>
      <c r="S26" s="16">
        <v>496</v>
      </c>
      <c r="T26" s="16">
        <v>619</v>
      </c>
      <c r="U26" s="16">
        <v>634</v>
      </c>
      <c r="V26" s="16">
        <v>637</v>
      </c>
      <c r="W26" s="16">
        <v>637</v>
      </c>
      <c r="X26" s="16">
        <v>643</v>
      </c>
      <c r="Y26" s="16">
        <v>299</v>
      </c>
      <c r="Z26" s="16">
        <v>257</v>
      </c>
      <c r="AA26" s="16">
        <v>269</v>
      </c>
      <c r="AB26" s="16">
        <v>245</v>
      </c>
      <c r="AC26" s="16">
        <v>272</v>
      </c>
      <c r="AD26" s="16">
        <v>290</v>
      </c>
      <c r="AE26" s="16">
        <v>308</v>
      </c>
      <c r="AF26" s="16">
        <v>281</v>
      </c>
      <c r="AG26" s="16">
        <v>287</v>
      </c>
      <c r="AH26" s="16">
        <f t="shared" si="0"/>
        <v>14146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296</v>
      </c>
      <c r="D27" s="16">
        <v>314</v>
      </c>
      <c r="E27" s="16">
        <v>293</v>
      </c>
      <c r="F27" s="16">
        <v>275</v>
      </c>
      <c r="G27" s="16">
        <v>269</v>
      </c>
      <c r="H27" s="16">
        <v>263</v>
      </c>
      <c r="I27" s="16">
        <v>616</v>
      </c>
      <c r="J27" s="16">
        <v>625</v>
      </c>
      <c r="K27" s="16">
        <v>631</v>
      </c>
      <c r="L27" s="16">
        <v>655</v>
      </c>
      <c r="M27" s="16">
        <v>637</v>
      </c>
      <c r="N27" s="16">
        <v>634</v>
      </c>
      <c r="O27" s="16">
        <v>583</v>
      </c>
      <c r="P27" s="16">
        <v>631</v>
      </c>
      <c r="Q27" s="16">
        <v>628</v>
      </c>
      <c r="R27" s="16">
        <v>637</v>
      </c>
      <c r="S27" s="16">
        <v>508</v>
      </c>
      <c r="T27" s="16">
        <v>619</v>
      </c>
      <c r="U27" s="16">
        <v>625</v>
      </c>
      <c r="V27" s="16">
        <v>619</v>
      </c>
      <c r="W27" s="16">
        <v>631</v>
      </c>
      <c r="X27" s="16">
        <v>649</v>
      </c>
      <c r="Y27" s="16">
        <v>293</v>
      </c>
      <c r="Z27" s="16">
        <v>272</v>
      </c>
      <c r="AA27" s="16">
        <v>245</v>
      </c>
      <c r="AB27" s="16">
        <v>284</v>
      </c>
      <c r="AC27" s="16">
        <v>263</v>
      </c>
      <c r="AD27" s="16">
        <v>269</v>
      </c>
      <c r="AE27" s="16">
        <v>290</v>
      </c>
      <c r="AF27" s="16">
        <v>263</v>
      </c>
      <c r="AG27" s="16">
        <v>209</v>
      </c>
      <c r="AH27" s="16">
        <f t="shared" si="0"/>
        <v>14026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293</v>
      </c>
      <c r="D28" s="16">
        <v>314</v>
      </c>
      <c r="E28" s="16">
        <v>329</v>
      </c>
      <c r="F28" s="16">
        <v>266</v>
      </c>
      <c r="G28" s="16">
        <v>191</v>
      </c>
      <c r="H28" s="16">
        <v>311</v>
      </c>
      <c r="I28" s="16">
        <v>619</v>
      </c>
      <c r="J28" s="16">
        <v>619</v>
      </c>
      <c r="K28" s="16">
        <v>646</v>
      </c>
      <c r="L28" s="16">
        <v>652</v>
      </c>
      <c r="M28" s="16">
        <v>640</v>
      </c>
      <c r="N28" s="16">
        <v>637</v>
      </c>
      <c r="O28" s="16">
        <v>616</v>
      </c>
      <c r="P28" s="16">
        <v>619</v>
      </c>
      <c r="Q28" s="16">
        <v>616</v>
      </c>
      <c r="R28" s="16">
        <v>628</v>
      </c>
      <c r="S28" s="16">
        <v>598</v>
      </c>
      <c r="T28" s="16">
        <v>598</v>
      </c>
      <c r="U28" s="16">
        <v>619</v>
      </c>
      <c r="V28" s="16">
        <v>637</v>
      </c>
      <c r="W28" s="16">
        <v>634</v>
      </c>
      <c r="X28" s="16">
        <v>613</v>
      </c>
      <c r="Y28" s="16">
        <v>290</v>
      </c>
      <c r="Z28" s="16">
        <v>311</v>
      </c>
      <c r="AA28" s="16">
        <v>212</v>
      </c>
      <c r="AB28" s="16">
        <v>212</v>
      </c>
      <c r="AC28" s="16">
        <v>245</v>
      </c>
      <c r="AD28" s="16">
        <v>308</v>
      </c>
      <c r="AE28" s="16">
        <v>281</v>
      </c>
      <c r="AF28" s="16">
        <v>281</v>
      </c>
      <c r="AG28" s="16">
        <v>140</v>
      </c>
      <c r="AH28" s="16">
        <f t="shared" si="0"/>
        <v>13975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248</v>
      </c>
      <c r="D29" s="16">
        <v>293</v>
      </c>
      <c r="E29" s="16">
        <v>308</v>
      </c>
      <c r="F29" s="16">
        <v>287</v>
      </c>
      <c r="G29" s="16">
        <v>260</v>
      </c>
      <c r="H29" s="16">
        <v>239</v>
      </c>
      <c r="I29" s="16">
        <v>625</v>
      </c>
      <c r="J29" s="16">
        <v>622</v>
      </c>
      <c r="K29" s="16">
        <v>643</v>
      </c>
      <c r="L29" s="16">
        <v>649</v>
      </c>
      <c r="M29" s="16">
        <v>637</v>
      </c>
      <c r="N29" s="16">
        <v>637</v>
      </c>
      <c r="O29" s="16">
        <v>616</v>
      </c>
      <c r="P29" s="16">
        <v>619</v>
      </c>
      <c r="Q29" s="16">
        <v>622</v>
      </c>
      <c r="R29" s="16">
        <v>625</v>
      </c>
      <c r="S29" s="16">
        <v>634</v>
      </c>
      <c r="T29" s="16">
        <v>574</v>
      </c>
      <c r="U29" s="16">
        <v>610</v>
      </c>
      <c r="V29" s="16">
        <v>619</v>
      </c>
      <c r="W29" s="16">
        <v>640</v>
      </c>
      <c r="X29" s="16">
        <v>643</v>
      </c>
      <c r="Y29" s="16">
        <v>266</v>
      </c>
      <c r="Z29" s="16">
        <v>284</v>
      </c>
      <c r="AA29" s="16">
        <v>218</v>
      </c>
      <c r="AB29" s="16">
        <v>245</v>
      </c>
      <c r="AC29" s="16">
        <v>269</v>
      </c>
      <c r="AD29" s="16">
        <v>272</v>
      </c>
      <c r="AE29" s="16">
        <v>293</v>
      </c>
      <c r="AF29" s="16">
        <v>218</v>
      </c>
      <c r="AG29" s="16">
        <v>179</v>
      </c>
      <c r="AH29" s="16">
        <f t="shared" si="0"/>
        <v>13894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257</v>
      </c>
      <c r="D30" s="16">
        <v>260</v>
      </c>
      <c r="E30" s="16">
        <v>320</v>
      </c>
      <c r="F30" s="16">
        <v>266</v>
      </c>
      <c r="G30" s="16">
        <v>269</v>
      </c>
      <c r="H30" s="16">
        <v>290</v>
      </c>
      <c r="I30" s="16">
        <v>622</v>
      </c>
      <c r="J30" s="16">
        <v>619</v>
      </c>
      <c r="K30" s="16">
        <v>634</v>
      </c>
      <c r="L30" s="16">
        <v>652</v>
      </c>
      <c r="M30" s="16">
        <v>634</v>
      </c>
      <c r="N30" s="16">
        <v>640</v>
      </c>
      <c r="O30" s="16">
        <v>592</v>
      </c>
      <c r="P30" s="16">
        <v>616</v>
      </c>
      <c r="Q30" s="16">
        <v>619</v>
      </c>
      <c r="R30" s="16">
        <v>619</v>
      </c>
      <c r="S30" s="16">
        <v>616</v>
      </c>
      <c r="T30" s="16">
        <v>568</v>
      </c>
      <c r="U30" s="16">
        <v>607</v>
      </c>
      <c r="V30" s="16">
        <v>619</v>
      </c>
      <c r="W30" s="16">
        <v>634</v>
      </c>
      <c r="X30" s="16">
        <v>634</v>
      </c>
      <c r="Y30" s="16">
        <v>242</v>
      </c>
      <c r="Z30" s="16">
        <v>305</v>
      </c>
      <c r="AA30" s="16">
        <v>242</v>
      </c>
      <c r="AB30" s="16">
        <v>218</v>
      </c>
      <c r="AC30" s="16">
        <v>206</v>
      </c>
      <c r="AD30" s="16">
        <v>275</v>
      </c>
      <c r="AE30" s="16">
        <v>305</v>
      </c>
      <c r="AF30" s="16">
        <v>257</v>
      </c>
      <c r="AG30" s="16">
        <v>218</v>
      </c>
      <c r="AH30" s="16">
        <f t="shared" si="0"/>
        <v>13855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281</v>
      </c>
      <c r="D31" s="16">
        <v>284</v>
      </c>
      <c r="E31" s="16">
        <v>317</v>
      </c>
      <c r="F31" s="16">
        <v>245</v>
      </c>
      <c r="G31" s="16">
        <v>254</v>
      </c>
      <c r="H31" s="16">
        <v>299</v>
      </c>
      <c r="I31" s="16">
        <v>628</v>
      </c>
      <c r="J31" s="16">
        <v>616</v>
      </c>
      <c r="K31" s="16">
        <v>637</v>
      </c>
      <c r="L31" s="16">
        <v>646</v>
      </c>
      <c r="M31" s="16">
        <v>613</v>
      </c>
      <c r="N31" s="16">
        <v>622</v>
      </c>
      <c r="O31" s="16">
        <v>613</v>
      </c>
      <c r="P31" s="16">
        <v>622</v>
      </c>
      <c r="Q31" s="16">
        <v>634</v>
      </c>
      <c r="R31" s="16">
        <v>610</v>
      </c>
      <c r="S31" s="16">
        <v>610</v>
      </c>
      <c r="T31" s="16">
        <v>580</v>
      </c>
      <c r="U31" s="16">
        <v>610</v>
      </c>
      <c r="V31" s="16">
        <v>631</v>
      </c>
      <c r="W31" s="16">
        <v>628</v>
      </c>
      <c r="X31" s="16">
        <v>634</v>
      </c>
      <c r="Y31" s="16">
        <v>206</v>
      </c>
      <c r="Z31" s="16">
        <v>290</v>
      </c>
      <c r="AA31" s="16">
        <v>212</v>
      </c>
      <c r="AB31" s="16">
        <v>263</v>
      </c>
      <c r="AC31" s="16">
        <v>227</v>
      </c>
      <c r="AD31" s="16">
        <v>275</v>
      </c>
      <c r="AE31" s="16">
        <v>320</v>
      </c>
      <c r="AF31" s="16">
        <v>254</v>
      </c>
      <c r="AG31" s="16">
        <v>206</v>
      </c>
      <c r="AH31" s="16">
        <f t="shared" si="0"/>
        <v>13867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278</v>
      </c>
      <c r="D32" s="16">
        <v>275</v>
      </c>
      <c r="E32" s="16">
        <v>323</v>
      </c>
      <c r="F32" s="16">
        <v>233</v>
      </c>
      <c r="G32" s="16">
        <v>251</v>
      </c>
      <c r="H32" s="16">
        <v>284</v>
      </c>
      <c r="I32" s="16">
        <v>640</v>
      </c>
      <c r="J32" s="16">
        <v>619</v>
      </c>
      <c r="K32" s="16">
        <v>637</v>
      </c>
      <c r="L32" s="16">
        <v>643</v>
      </c>
      <c r="M32" s="16">
        <v>598</v>
      </c>
      <c r="N32" s="16">
        <v>604</v>
      </c>
      <c r="O32" s="16">
        <v>601</v>
      </c>
      <c r="P32" s="16">
        <v>613</v>
      </c>
      <c r="Q32" s="16">
        <v>628</v>
      </c>
      <c r="R32" s="16">
        <v>622</v>
      </c>
      <c r="S32" s="16">
        <v>622</v>
      </c>
      <c r="T32" s="16">
        <v>601</v>
      </c>
      <c r="U32" s="16">
        <v>589</v>
      </c>
      <c r="V32" s="16">
        <v>616</v>
      </c>
      <c r="W32" s="16">
        <v>631</v>
      </c>
      <c r="X32" s="16">
        <v>499</v>
      </c>
      <c r="Y32" s="16">
        <v>209</v>
      </c>
      <c r="Z32" s="16">
        <v>287</v>
      </c>
      <c r="AA32" s="16">
        <v>209</v>
      </c>
      <c r="AB32" s="16">
        <v>263</v>
      </c>
      <c r="AC32" s="16">
        <v>275</v>
      </c>
      <c r="AD32" s="16">
        <v>269</v>
      </c>
      <c r="AE32" s="16">
        <v>290</v>
      </c>
      <c r="AF32" s="16">
        <v>266</v>
      </c>
      <c r="AG32" s="16">
        <v>182</v>
      </c>
      <c r="AH32" s="16">
        <f t="shared" si="0"/>
        <v>13657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251</v>
      </c>
      <c r="D33" s="16">
        <v>326</v>
      </c>
      <c r="E33" s="16">
        <v>332</v>
      </c>
      <c r="F33" s="16">
        <v>257</v>
      </c>
      <c r="G33" s="16">
        <v>269</v>
      </c>
      <c r="H33" s="16">
        <v>311</v>
      </c>
      <c r="I33" s="16">
        <v>634</v>
      </c>
      <c r="J33" s="16">
        <v>619</v>
      </c>
      <c r="K33" s="16">
        <v>640</v>
      </c>
      <c r="L33" s="16">
        <v>628</v>
      </c>
      <c r="M33" s="16">
        <v>619</v>
      </c>
      <c r="N33" s="16">
        <v>631</v>
      </c>
      <c r="O33" s="16">
        <v>616</v>
      </c>
      <c r="P33" s="16">
        <v>622</v>
      </c>
      <c r="Q33" s="16">
        <v>634</v>
      </c>
      <c r="R33" s="16">
        <v>619</v>
      </c>
      <c r="S33" s="16">
        <v>625</v>
      </c>
      <c r="T33" s="16">
        <v>622</v>
      </c>
      <c r="U33" s="16">
        <v>556</v>
      </c>
      <c r="V33" s="16">
        <v>610</v>
      </c>
      <c r="W33" s="16">
        <v>616</v>
      </c>
      <c r="X33" s="16">
        <v>445</v>
      </c>
      <c r="Y33" s="16">
        <v>242</v>
      </c>
      <c r="Z33" s="16">
        <v>317</v>
      </c>
      <c r="AA33" s="16">
        <v>260</v>
      </c>
      <c r="AB33" s="16">
        <v>251</v>
      </c>
      <c r="AC33" s="16">
        <v>263</v>
      </c>
      <c r="AD33" s="16">
        <v>251</v>
      </c>
      <c r="AE33" s="16">
        <v>278</v>
      </c>
      <c r="AF33" s="16">
        <v>284</v>
      </c>
      <c r="AG33" s="16">
        <v>185</v>
      </c>
      <c r="AH33" s="16">
        <f t="shared" si="0"/>
        <v>13813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284</v>
      </c>
      <c r="D34" s="20">
        <v>329</v>
      </c>
      <c r="E34" s="20">
        <v>314</v>
      </c>
      <c r="F34" s="20">
        <v>272</v>
      </c>
      <c r="G34" s="20">
        <v>272</v>
      </c>
      <c r="H34" s="20">
        <v>329</v>
      </c>
      <c r="I34" s="20">
        <v>634</v>
      </c>
      <c r="J34" s="20">
        <v>616</v>
      </c>
      <c r="K34" s="20">
        <v>625</v>
      </c>
      <c r="L34" s="20">
        <v>631</v>
      </c>
      <c r="M34" s="20">
        <v>637</v>
      </c>
      <c r="N34" s="20">
        <v>592</v>
      </c>
      <c r="O34" s="20">
        <v>613</v>
      </c>
      <c r="P34" s="20">
        <v>622</v>
      </c>
      <c r="Q34" s="20">
        <v>640</v>
      </c>
      <c r="R34" s="20">
        <v>613</v>
      </c>
      <c r="S34" s="20">
        <v>622</v>
      </c>
      <c r="T34" s="20">
        <v>646</v>
      </c>
      <c r="U34" s="20">
        <v>505</v>
      </c>
      <c r="V34" s="20">
        <v>613</v>
      </c>
      <c r="W34" s="20">
        <v>601</v>
      </c>
      <c r="X34" s="20">
        <v>430</v>
      </c>
      <c r="Y34" s="20">
        <v>218</v>
      </c>
      <c r="Z34" s="20">
        <v>293</v>
      </c>
      <c r="AA34" s="20">
        <v>257</v>
      </c>
      <c r="AB34" s="20">
        <v>296</v>
      </c>
      <c r="AC34" s="20">
        <v>221</v>
      </c>
      <c r="AD34" s="20">
        <v>284</v>
      </c>
      <c r="AE34" s="20">
        <v>296</v>
      </c>
      <c r="AF34" s="20">
        <v>299</v>
      </c>
      <c r="AG34" s="20">
        <v>200</v>
      </c>
      <c r="AH34" s="20">
        <f t="shared" si="0"/>
        <v>13804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266</v>
      </c>
      <c r="D35" s="13">
        <v>287</v>
      </c>
      <c r="E35" s="13">
        <v>296</v>
      </c>
      <c r="F35" s="13">
        <v>263</v>
      </c>
      <c r="G35" s="13">
        <v>254</v>
      </c>
      <c r="H35" s="13">
        <v>293</v>
      </c>
      <c r="I35" s="13">
        <v>616</v>
      </c>
      <c r="J35" s="13">
        <v>610</v>
      </c>
      <c r="K35" s="13">
        <v>619</v>
      </c>
      <c r="L35" s="13">
        <v>646</v>
      </c>
      <c r="M35" s="13">
        <v>619</v>
      </c>
      <c r="N35" s="13">
        <v>631</v>
      </c>
      <c r="O35" s="13">
        <v>598</v>
      </c>
      <c r="P35" s="13">
        <v>625</v>
      </c>
      <c r="Q35" s="13">
        <v>634</v>
      </c>
      <c r="R35" s="13">
        <v>610</v>
      </c>
      <c r="S35" s="13">
        <v>625</v>
      </c>
      <c r="T35" s="13">
        <v>610</v>
      </c>
      <c r="U35" s="13">
        <v>493</v>
      </c>
      <c r="V35" s="13">
        <v>616</v>
      </c>
      <c r="W35" s="13">
        <v>586</v>
      </c>
      <c r="X35" s="13">
        <v>448</v>
      </c>
      <c r="Y35" s="13">
        <v>263</v>
      </c>
      <c r="Z35" s="13">
        <v>296</v>
      </c>
      <c r="AA35" s="13">
        <v>248</v>
      </c>
      <c r="AB35" s="13">
        <v>296</v>
      </c>
      <c r="AC35" s="13">
        <v>120</v>
      </c>
      <c r="AD35" s="13">
        <v>248</v>
      </c>
      <c r="AE35" s="13">
        <v>266</v>
      </c>
      <c r="AF35" s="13">
        <v>308</v>
      </c>
      <c r="AG35" s="13">
        <v>206</v>
      </c>
      <c r="AH35" s="13">
        <f t="shared" si="0"/>
        <v>13496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302</v>
      </c>
      <c r="D36" s="16">
        <v>269</v>
      </c>
      <c r="E36" s="16">
        <v>260</v>
      </c>
      <c r="F36" s="16">
        <v>278</v>
      </c>
      <c r="G36" s="16">
        <v>257</v>
      </c>
      <c r="H36" s="16">
        <v>490</v>
      </c>
      <c r="I36" s="16">
        <v>616</v>
      </c>
      <c r="J36" s="16">
        <v>613</v>
      </c>
      <c r="K36" s="16">
        <v>613</v>
      </c>
      <c r="L36" s="16">
        <v>616</v>
      </c>
      <c r="M36" s="16">
        <v>622</v>
      </c>
      <c r="N36" s="16">
        <v>631</v>
      </c>
      <c r="O36" s="16">
        <v>616</v>
      </c>
      <c r="P36" s="16">
        <v>616</v>
      </c>
      <c r="Q36" s="16">
        <v>631</v>
      </c>
      <c r="R36" s="16">
        <v>616</v>
      </c>
      <c r="S36" s="16">
        <v>637</v>
      </c>
      <c r="T36" s="16">
        <v>628</v>
      </c>
      <c r="U36" s="16">
        <v>523</v>
      </c>
      <c r="V36" s="16">
        <v>625</v>
      </c>
      <c r="W36" s="16">
        <v>589</v>
      </c>
      <c r="X36" s="16">
        <v>445</v>
      </c>
      <c r="Y36" s="16">
        <v>269</v>
      </c>
      <c r="Z36" s="16">
        <v>269</v>
      </c>
      <c r="AA36" s="16">
        <v>245</v>
      </c>
      <c r="AB36" s="16">
        <v>299</v>
      </c>
      <c r="AC36" s="16">
        <v>206</v>
      </c>
      <c r="AD36" s="16">
        <v>296</v>
      </c>
      <c r="AE36" s="16">
        <v>218</v>
      </c>
      <c r="AF36" s="16">
        <v>344</v>
      </c>
      <c r="AG36" s="16">
        <v>194</v>
      </c>
      <c r="AH36" s="16">
        <f t="shared" si="0"/>
        <v>13833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266</v>
      </c>
      <c r="D37" s="16">
        <v>296</v>
      </c>
      <c r="E37" s="16">
        <v>257</v>
      </c>
      <c r="F37" s="16">
        <v>308</v>
      </c>
      <c r="G37" s="16">
        <v>197</v>
      </c>
      <c r="H37" s="16">
        <v>529</v>
      </c>
      <c r="I37" s="16">
        <v>634</v>
      </c>
      <c r="J37" s="16">
        <v>610</v>
      </c>
      <c r="K37" s="16">
        <v>604</v>
      </c>
      <c r="L37" s="16">
        <v>640</v>
      </c>
      <c r="M37" s="16">
        <v>625</v>
      </c>
      <c r="N37" s="16">
        <v>622</v>
      </c>
      <c r="O37" s="16">
        <v>628</v>
      </c>
      <c r="P37" s="16">
        <v>613</v>
      </c>
      <c r="Q37" s="16">
        <v>631</v>
      </c>
      <c r="R37" s="16">
        <v>631</v>
      </c>
      <c r="S37" s="16">
        <v>646</v>
      </c>
      <c r="T37" s="16">
        <v>637</v>
      </c>
      <c r="U37" s="16">
        <v>565</v>
      </c>
      <c r="V37" s="16">
        <v>616</v>
      </c>
      <c r="W37" s="16">
        <v>589</v>
      </c>
      <c r="X37" s="16">
        <v>451</v>
      </c>
      <c r="Y37" s="16">
        <v>260</v>
      </c>
      <c r="Z37" s="16">
        <v>224</v>
      </c>
      <c r="AA37" s="16">
        <v>269</v>
      </c>
      <c r="AB37" s="16">
        <v>275</v>
      </c>
      <c r="AC37" s="16">
        <v>275</v>
      </c>
      <c r="AD37" s="16">
        <v>308</v>
      </c>
      <c r="AE37" s="16">
        <v>290</v>
      </c>
      <c r="AF37" s="16">
        <v>287</v>
      </c>
      <c r="AG37" s="16">
        <v>188</v>
      </c>
      <c r="AH37" s="16">
        <f t="shared" si="0"/>
        <v>13971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293</v>
      </c>
      <c r="D38" s="16">
        <v>269</v>
      </c>
      <c r="E38" s="16">
        <v>248</v>
      </c>
      <c r="F38" s="16">
        <v>278</v>
      </c>
      <c r="G38" s="16">
        <v>257</v>
      </c>
      <c r="H38" s="16">
        <v>607</v>
      </c>
      <c r="I38" s="16">
        <v>634</v>
      </c>
      <c r="J38" s="16">
        <v>607</v>
      </c>
      <c r="K38" s="16">
        <v>619</v>
      </c>
      <c r="L38" s="16">
        <v>604</v>
      </c>
      <c r="M38" s="16">
        <v>622</v>
      </c>
      <c r="N38" s="16">
        <v>607</v>
      </c>
      <c r="O38" s="16">
        <v>628</v>
      </c>
      <c r="P38" s="16">
        <v>607</v>
      </c>
      <c r="Q38" s="16">
        <v>625</v>
      </c>
      <c r="R38" s="16">
        <v>628</v>
      </c>
      <c r="S38" s="16">
        <v>640</v>
      </c>
      <c r="T38" s="16">
        <v>628</v>
      </c>
      <c r="U38" s="16">
        <v>616</v>
      </c>
      <c r="V38" s="16">
        <v>586</v>
      </c>
      <c r="W38" s="16">
        <v>574</v>
      </c>
      <c r="X38" s="16">
        <v>424</v>
      </c>
      <c r="Y38" s="16">
        <v>212</v>
      </c>
      <c r="Z38" s="16">
        <v>194</v>
      </c>
      <c r="AA38" s="16">
        <v>281</v>
      </c>
      <c r="AB38" s="16">
        <v>284</v>
      </c>
      <c r="AC38" s="16">
        <v>305</v>
      </c>
      <c r="AD38" s="16">
        <v>299</v>
      </c>
      <c r="AE38" s="16">
        <v>263</v>
      </c>
      <c r="AF38" s="16">
        <v>299</v>
      </c>
      <c r="AG38" s="16">
        <v>194</v>
      </c>
      <c r="AH38" s="16">
        <f t="shared" si="0"/>
        <v>13932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329</v>
      </c>
      <c r="D39" s="16">
        <v>281</v>
      </c>
      <c r="E39" s="16">
        <v>260</v>
      </c>
      <c r="F39" s="16">
        <v>272</v>
      </c>
      <c r="G39" s="16">
        <v>239</v>
      </c>
      <c r="H39" s="16">
        <v>634</v>
      </c>
      <c r="I39" s="16">
        <v>631</v>
      </c>
      <c r="J39" s="16">
        <v>610</v>
      </c>
      <c r="K39" s="16">
        <v>622</v>
      </c>
      <c r="L39" s="16">
        <v>619</v>
      </c>
      <c r="M39" s="16">
        <v>628</v>
      </c>
      <c r="N39" s="16">
        <v>607</v>
      </c>
      <c r="O39" s="16">
        <v>628</v>
      </c>
      <c r="P39" s="16">
        <v>613</v>
      </c>
      <c r="Q39" s="16">
        <v>631</v>
      </c>
      <c r="R39" s="16">
        <v>613</v>
      </c>
      <c r="S39" s="16">
        <v>643</v>
      </c>
      <c r="T39" s="16">
        <v>628</v>
      </c>
      <c r="U39" s="16">
        <v>520</v>
      </c>
      <c r="V39" s="16">
        <v>601</v>
      </c>
      <c r="W39" s="16">
        <v>595</v>
      </c>
      <c r="X39" s="16">
        <v>442</v>
      </c>
      <c r="Y39" s="16">
        <v>230</v>
      </c>
      <c r="Z39" s="16">
        <v>248</v>
      </c>
      <c r="AA39" s="16">
        <v>209</v>
      </c>
      <c r="AB39" s="16">
        <v>302</v>
      </c>
      <c r="AC39" s="16">
        <v>287</v>
      </c>
      <c r="AD39" s="16">
        <v>287</v>
      </c>
      <c r="AE39" s="16">
        <v>281</v>
      </c>
      <c r="AF39" s="16">
        <v>284</v>
      </c>
      <c r="AG39" s="16">
        <v>197</v>
      </c>
      <c r="AH39" s="16">
        <f t="shared" si="0"/>
        <v>13971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329</v>
      </c>
      <c r="D40" s="18">
        <v>287</v>
      </c>
      <c r="E40" s="18">
        <v>314</v>
      </c>
      <c r="F40" s="18">
        <v>272</v>
      </c>
      <c r="G40" s="18">
        <v>245</v>
      </c>
      <c r="H40" s="18">
        <v>631</v>
      </c>
      <c r="I40" s="18">
        <v>634</v>
      </c>
      <c r="J40" s="18">
        <v>601</v>
      </c>
      <c r="K40" s="18">
        <v>628</v>
      </c>
      <c r="L40" s="18">
        <v>622</v>
      </c>
      <c r="M40" s="18">
        <v>616</v>
      </c>
      <c r="N40" s="18">
        <v>607</v>
      </c>
      <c r="O40" s="18">
        <v>625</v>
      </c>
      <c r="P40" s="18">
        <v>622</v>
      </c>
      <c r="Q40" s="18">
        <v>622</v>
      </c>
      <c r="R40" s="18">
        <v>625</v>
      </c>
      <c r="S40" s="18">
        <v>643</v>
      </c>
      <c r="T40" s="18">
        <v>625</v>
      </c>
      <c r="U40" s="18">
        <v>526</v>
      </c>
      <c r="V40" s="18">
        <v>634</v>
      </c>
      <c r="W40" s="18">
        <v>583</v>
      </c>
      <c r="X40" s="18">
        <v>433</v>
      </c>
      <c r="Y40" s="18">
        <v>260</v>
      </c>
      <c r="Z40" s="18">
        <v>236</v>
      </c>
      <c r="AA40" s="18">
        <v>182</v>
      </c>
      <c r="AB40" s="18">
        <v>278</v>
      </c>
      <c r="AC40" s="18">
        <v>287</v>
      </c>
      <c r="AD40" s="18">
        <v>308</v>
      </c>
      <c r="AE40" s="18">
        <v>272</v>
      </c>
      <c r="AF40" s="18">
        <v>281</v>
      </c>
      <c r="AG40" s="18">
        <v>209</v>
      </c>
      <c r="AH40" s="18">
        <f t="shared" si="0"/>
        <v>14037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314</v>
      </c>
      <c r="D41" s="22">
        <v>284</v>
      </c>
      <c r="E41" s="22">
        <v>317</v>
      </c>
      <c r="F41" s="22">
        <v>287</v>
      </c>
      <c r="G41" s="22">
        <v>272</v>
      </c>
      <c r="H41" s="22">
        <v>640</v>
      </c>
      <c r="I41" s="22">
        <v>628</v>
      </c>
      <c r="J41" s="22">
        <v>601</v>
      </c>
      <c r="K41" s="22">
        <v>619</v>
      </c>
      <c r="L41" s="22">
        <v>646</v>
      </c>
      <c r="M41" s="22">
        <v>604</v>
      </c>
      <c r="N41" s="22">
        <v>607</v>
      </c>
      <c r="O41" s="22">
        <v>619</v>
      </c>
      <c r="P41" s="22">
        <v>628</v>
      </c>
      <c r="Q41" s="22">
        <v>628</v>
      </c>
      <c r="R41" s="22">
        <v>607</v>
      </c>
      <c r="S41" s="22">
        <v>646</v>
      </c>
      <c r="T41" s="22">
        <v>628</v>
      </c>
      <c r="U41" s="22">
        <v>610</v>
      </c>
      <c r="V41" s="22">
        <v>628</v>
      </c>
      <c r="W41" s="22">
        <v>619</v>
      </c>
      <c r="X41" s="22">
        <v>400</v>
      </c>
      <c r="Y41" s="22">
        <v>269</v>
      </c>
      <c r="Z41" s="22">
        <v>206</v>
      </c>
      <c r="AA41" s="22">
        <v>251</v>
      </c>
      <c r="AB41" s="22">
        <v>242</v>
      </c>
      <c r="AC41" s="22">
        <v>281</v>
      </c>
      <c r="AD41" s="22">
        <v>290</v>
      </c>
      <c r="AE41" s="22">
        <v>269</v>
      </c>
      <c r="AF41" s="22">
        <v>269</v>
      </c>
      <c r="AG41" s="22">
        <v>188</v>
      </c>
      <c r="AH41" s="22">
        <f t="shared" si="0"/>
        <v>14097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326</v>
      </c>
      <c r="D42" s="16">
        <v>245</v>
      </c>
      <c r="E42" s="16">
        <v>248</v>
      </c>
      <c r="F42" s="16">
        <v>275</v>
      </c>
      <c r="G42" s="16">
        <v>281</v>
      </c>
      <c r="H42" s="16">
        <v>643</v>
      </c>
      <c r="I42" s="16">
        <v>637</v>
      </c>
      <c r="J42" s="16">
        <v>604</v>
      </c>
      <c r="K42" s="16">
        <v>631</v>
      </c>
      <c r="L42" s="16">
        <v>643</v>
      </c>
      <c r="M42" s="16">
        <v>616</v>
      </c>
      <c r="N42" s="16">
        <v>610</v>
      </c>
      <c r="O42" s="16">
        <v>619</v>
      </c>
      <c r="P42" s="16">
        <v>625</v>
      </c>
      <c r="Q42" s="16">
        <v>577</v>
      </c>
      <c r="R42" s="16">
        <v>598</v>
      </c>
      <c r="S42" s="16">
        <v>643</v>
      </c>
      <c r="T42" s="16">
        <v>625</v>
      </c>
      <c r="U42" s="16">
        <v>628</v>
      </c>
      <c r="V42" s="16">
        <v>643</v>
      </c>
      <c r="W42" s="16">
        <v>631</v>
      </c>
      <c r="X42" s="16">
        <v>305</v>
      </c>
      <c r="Y42" s="16">
        <v>278</v>
      </c>
      <c r="Z42" s="16">
        <v>209</v>
      </c>
      <c r="AA42" s="16">
        <v>257</v>
      </c>
      <c r="AB42" s="16">
        <v>254</v>
      </c>
      <c r="AC42" s="16">
        <v>317</v>
      </c>
      <c r="AD42" s="16">
        <v>284</v>
      </c>
      <c r="AE42" s="16">
        <v>287</v>
      </c>
      <c r="AF42" s="16">
        <v>281</v>
      </c>
      <c r="AG42" s="16">
        <v>179</v>
      </c>
      <c r="AH42" s="16">
        <f t="shared" si="0"/>
        <v>13999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344</v>
      </c>
      <c r="D43" s="16">
        <v>257</v>
      </c>
      <c r="E43" s="16">
        <v>353</v>
      </c>
      <c r="F43" s="16">
        <v>278</v>
      </c>
      <c r="G43" s="16">
        <v>290</v>
      </c>
      <c r="H43" s="16">
        <v>649</v>
      </c>
      <c r="I43" s="16">
        <v>634</v>
      </c>
      <c r="J43" s="16">
        <v>607</v>
      </c>
      <c r="K43" s="16">
        <v>637</v>
      </c>
      <c r="L43" s="16">
        <v>643</v>
      </c>
      <c r="M43" s="16">
        <v>625</v>
      </c>
      <c r="N43" s="16">
        <v>613</v>
      </c>
      <c r="O43" s="16">
        <v>625</v>
      </c>
      <c r="P43" s="16">
        <v>631</v>
      </c>
      <c r="Q43" s="16">
        <v>553</v>
      </c>
      <c r="R43" s="16">
        <v>625</v>
      </c>
      <c r="S43" s="16">
        <v>628</v>
      </c>
      <c r="T43" s="16">
        <v>637</v>
      </c>
      <c r="U43" s="16">
        <v>637</v>
      </c>
      <c r="V43" s="16">
        <v>646</v>
      </c>
      <c r="W43" s="16">
        <v>634</v>
      </c>
      <c r="X43" s="16">
        <v>317</v>
      </c>
      <c r="Y43" s="16">
        <v>263</v>
      </c>
      <c r="Z43" s="16">
        <v>254</v>
      </c>
      <c r="AA43" s="16">
        <v>287</v>
      </c>
      <c r="AB43" s="16">
        <v>302</v>
      </c>
      <c r="AC43" s="16">
        <v>302</v>
      </c>
      <c r="AD43" s="16">
        <v>245</v>
      </c>
      <c r="AE43" s="16">
        <v>305</v>
      </c>
      <c r="AF43" s="16">
        <v>281</v>
      </c>
      <c r="AG43" s="16">
        <v>230</v>
      </c>
      <c r="AH43" s="16">
        <f t="shared" si="0"/>
        <v>14332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314</v>
      </c>
      <c r="D44" s="16">
        <v>287</v>
      </c>
      <c r="E44" s="16">
        <v>248</v>
      </c>
      <c r="F44" s="16">
        <v>284</v>
      </c>
      <c r="G44" s="16">
        <v>257</v>
      </c>
      <c r="H44" s="16">
        <v>652</v>
      </c>
      <c r="I44" s="16">
        <v>640</v>
      </c>
      <c r="J44" s="16">
        <v>607</v>
      </c>
      <c r="K44" s="16">
        <v>646</v>
      </c>
      <c r="L44" s="16">
        <v>577</v>
      </c>
      <c r="M44" s="16">
        <v>637</v>
      </c>
      <c r="N44" s="16">
        <v>616</v>
      </c>
      <c r="O44" s="16">
        <v>628</v>
      </c>
      <c r="P44" s="16">
        <v>637</v>
      </c>
      <c r="Q44" s="16">
        <v>631</v>
      </c>
      <c r="R44" s="16">
        <v>556</v>
      </c>
      <c r="S44" s="16">
        <v>619</v>
      </c>
      <c r="T44" s="16">
        <v>637</v>
      </c>
      <c r="U44" s="16">
        <v>643</v>
      </c>
      <c r="V44" s="16">
        <v>646</v>
      </c>
      <c r="W44" s="16">
        <v>637</v>
      </c>
      <c r="X44" s="16">
        <v>296</v>
      </c>
      <c r="Y44" s="16">
        <v>290</v>
      </c>
      <c r="Z44" s="16">
        <v>263</v>
      </c>
      <c r="AA44" s="16">
        <v>287</v>
      </c>
      <c r="AB44" s="16">
        <v>266</v>
      </c>
      <c r="AC44" s="16">
        <v>320</v>
      </c>
      <c r="AD44" s="16">
        <v>281</v>
      </c>
      <c r="AE44" s="16">
        <v>293</v>
      </c>
      <c r="AF44" s="16">
        <v>257</v>
      </c>
      <c r="AG44" s="16">
        <v>185</v>
      </c>
      <c r="AH44" s="16">
        <f t="shared" si="0"/>
        <v>14137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326</v>
      </c>
      <c r="D45" s="16">
        <v>272</v>
      </c>
      <c r="E45" s="16">
        <v>260</v>
      </c>
      <c r="F45" s="16">
        <v>302</v>
      </c>
      <c r="G45" s="16">
        <v>269</v>
      </c>
      <c r="H45" s="16">
        <v>631</v>
      </c>
      <c r="I45" s="16">
        <v>637</v>
      </c>
      <c r="J45" s="16">
        <v>616</v>
      </c>
      <c r="K45" s="16">
        <v>607</v>
      </c>
      <c r="L45" s="16">
        <v>574</v>
      </c>
      <c r="M45" s="16">
        <v>643</v>
      </c>
      <c r="N45" s="16">
        <v>628</v>
      </c>
      <c r="O45" s="16">
        <v>625</v>
      </c>
      <c r="P45" s="16">
        <v>640</v>
      </c>
      <c r="Q45" s="16">
        <v>628</v>
      </c>
      <c r="R45" s="16">
        <v>622</v>
      </c>
      <c r="S45" s="16">
        <v>643</v>
      </c>
      <c r="T45" s="16">
        <v>589</v>
      </c>
      <c r="U45" s="16">
        <v>646</v>
      </c>
      <c r="V45" s="16">
        <v>637</v>
      </c>
      <c r="W45" s="16">
        <v>640</v>
      </c>
      <c r="X45" s="16">
        <v>311</v>
      </c>
      <c r="Y45" s="16">
        <v>311</v>
      </c>
      <c r="Z45" s="16">
        <v>293</v>
      </c>
      <c r="AA45" s="16">
        <v>275</v>
      </c>
      <c r="AB45" s="16">
        <v>242</v>
      </c>
      <c r="AC45" s="16">
        <v>293</v>
      </c>
      <c r="AD45" s="16">
        <v>308</v>
      </c>
      <c r="AE45" s="16">
        <v>284</v>
      </c>
      <c r="AF45" s="16">
        <v>260</v>
      </c>
      <c r="AG45" s="16">
        <v>206</v>
      </c>
      <c r="AH45" s="16">
        <f t="shared" si="0"/>
        <v>14218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314</v>
      </c>
      <c r="D46" s="16">
        <v>269</v>
      </c>
      <c r="E46" s="16">
        <v>290</v>
      </c>
      <c r="F46" s="16">
        <v>308</v>
      </c>
      <c r="G46" s="16">
        <v>308</v>
      </c>
      <c r="H46" s="16">
        <v>628</v>
      </c>
      <c r="I46" s="16">
        <v>637</v>
      </c>
      <c r="J46" s="16">
        <v>631</v>
      </c>
      <c r="K46" s="16">
        <v>652</v>
      </c>
      <c r="L46" s="16">
        <v>586</v>
      </c>
      <c r="M46" s="16">
        <v>643</v>
      </c>
      <c r="N46" s="16">
        <v>640</v>
      </c>
      <c r="O46" s="16">
        <v>616</v>
      </c>
      <c r="P46" s="16">
        <v>643</v>
      </c>
      <c r="Q46" s="16">
        <v>628</v>
      </c>
      <c r="R46" s="16">
        <v>619</v>
      </c>
      <c r="S46" s="16">
        <v>652</v>
      </c>
      <c r="T46" s="16">
        <v>625</v>
      </c>
      <c r="U46" s="16">
        <v>652</v>
      </c>
      <c r="V46" s="16">
        <v>643</v>
      </c>
      <c r="W46" s="16">
        <v>637</v>
      </c>
      <c r="X46" s="16">
        <v>317</v>
      </c>
      <c r="Y46" s="16">
        <v>305</v>
      </c>
      <c r="Z46" s="16">
        <v>284</v>
      </c>
      <c r="AA46" s="16">
        <v>281</v>
      </c>
      <c r="AB46" s="16">
        <v>245</v>
      </c>
      <c r="AC46" s="16">
        <v>305</v>
      </c>
      <c r="AD46" s="16">
        <v>254</v>
      </c>
      <c r="AE46" s="16">
        <v>317</v>
      </c>
      <c r="AF46" s="16">
        <v>299</v>
      </c>
      <c r="AG46" s="16">
        <v>230</v>
      </c>
      <c r="AH46" s="16">
        <f t="shared" si="0"/>
        <v>14458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302</v>
      </c>
      <c r="D47" s="16">
        <v>302</v>
      </c>
      <c r="E47" s="16">
        <v>212</v>
      </c>
      <c r="F47" s="16">
        <v>293</v>
      </c>
      <c r="G47" s="16">
        <v>302</v>
      </c>
      <c r="H47" s="16">
        <v>646</v>
      </c>
      <c r="I47" s="16">
        <v>634</v>
      </c>
      <c r="J47" s="16">
        <v>637</v>
      </c>
      <c r="K47" s="16">
        <v>646</v>
      </c>
      <c r="L47" s="16">
        <v>577</v>
      </c>
      <c r="M47" s="16">
        <v>646</v>
      </c>
      <c r="N47" s="16">
        <v>640</v>
      </c>
      <c r="O47" s="16">
        <v>625</v>
      </c>
      <c r="P47" s="16">
        <v>643</v>
      </c>
      <c r="Q47" s="16">
        <v>634</v>
      </c>
      <c r="R47" s="16">
        <v>649</v>
      </c>
      <c r="S47" s="16">
        <v>652</v>
      </c>
      <c r="T47" s="16">
        <v>616</v>
      </c>
      <c r="U47" s="16">
        <v>646</v>
      </c>
      <c r="V47" s="16">
        <v>646</v>
      </c>
      <c r="W47" s="16">
        <v>637</v>
      </c>
      <c r="X47" s="16">
        <v>332</v>
      </c>
      <c r="Y47" s="16">
        <v>317</v>
      </c>
      <c r="Z47" s="16">
        <v>272</v>
      </c>
      <c r="AA47" s="16">
        <v>242</v>
      </c>
      <c r="AB47" s="16">
        <v>287</v>
      </c>
      <c r="AC47" s="16">
        <v>278</v>
      </c>
      <c r="AD47" s="16">
        <v>293</v>
      </c>
      <c r="AE47" s="16">
        <v>308</v>
      </c>
      <c r="AF47" s="16">
        <v>290</v>
      </c>
      <c r="AG47" s="16">
        <v>248</v>
      </c>
      <c r="AH47" s="16">
        <f t="shared" si="0"/>
        <v>14452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326</v>
      </c>
      <c r="D48" s="16">
        <v>254</v>
      </c>
      <c r="E48" s="16">
        <v>266</v>
      </c>
      <c r="F48" s="16">
        <v>272</v>
      </c>
      <c r="G48" s="16">
        <v>305</v>
      </c>
      <c r="H48" s="16">
        <v>652</v>
      </c>
      <c r="I48" s="16">
        <v>628</v>
      </c>
      <c r="J48" s="16">
        <v>640</v>
      </c>
      <c r="K48" s="16">
        <v>631</v>
      </c>
      <c r="L48" s="16">
        <v>583</v>
      </c>
      <c r="M48" s="16">
        <v>649</v>
      </c>
      <c r="N48" s="16">
        <v>634</v>
      </c>
      <c r="O48" s="16">
        <v>628</v>
      </c>
      <c r="P48" s="16">
        <v>640</v>
      </c>
      <c r="Q48" s="16">
        <v>631</v>
      </c>
      <c r="R48" s="16">
        <v>649</v>
      </c>
      <c r="S48" s="16">
        <v>652</v>
      </c>
      <c r="T48" s="16">
        <v>631</v>
      </c>
      <c r="U48" s="16">
        <v>652</v>
      </c>
      <c r="V48" s="16">
        <v>643</v>
      </c>
      <c r="W48" s="16">
        <v>637</v>
      </c>
      <c r="X48" s="16">
        <v>308</v>
      </c>
      <c r="Y48" s="16">
        <v>275</v>
      </c>
      <c r="Z48" s="16">
        <v>239</v>
      </c>
      <c r="AA48" s="16">
        <v>287</v>
      </c>
      <c r="AB48" s="16">
        <v>230</v>
      </c>
      <c r="AC48" s="16">
        <v>293</v>
      </c>
      <c r="AD48" s="16">
        <v>314</v>
      </c>
      <c r="AE48" s="16">
        <v>296</v>
      </c>
      <c r="AF48" s="16">
        <v>299</v>
      </c>
      <c r="AG48" s="16">
        <v>263</v>
      </c>
      <c r="AH48" s="16">
        <f t="shared" si="0"/>
        <v>14407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314</v>
      </c>
      <c r="D49" s="16">
        <v>284</v>
      </c>
      <c r="E49" s="16">
        <v>254</v>
      </c>
      <c r="F49" s="16">
        <v>311</v>
      </c>
      <c r="G49" s="16">
        <v>323</v>
      </c>
      <c r="H49" s="16">
        <v>658</v>
      </c>
      <c r="I49" s="16">
        <v>631</v>
      </c>
      <c r="J49" s="16">
        <v>574</v>
      </c>
      <c r="K49" s="16">
        <v>649</v>
      </c>
      <c r="L49" s="16">
        <v>607</v>
      </c>
      <c r="M49" s="16">
        <v>652</v>
      </c>
      <c r="N49" s="16">
        <v>637</v>
      </c>
      <c r="O49" s="16">
        <v>637</v>
      </c>
      <c r="P49" s="16">
        <v>640</v>
      </c>
      <c r="Q49" s="16">
        <v>637</v>
      </c>
      <c r="R49" s="16">
        <v>649</v>
      </c>
      <c r="S49" s="16">
        <v>649</v>
      </c>
      <c r="T49" s="16">
        <v>598</v>
      </c>
      <c r="U49" s="16">
        <v>652</v>
      </c>
      <c r="V49" s="16">
        <v>643</v>
      </c>
      <c r="W49" s="16">
        <v>631</v>
      </c>
      <c r="X49" s="16">
        <v>311</v>
      </c>
      <c r="Y49" s="16">
        <v>320</v>
      </c>
      <c r="Z49" s="16">
        <v>248</v>
      </c>
      <c r="AA49" s="16">
        <v>263</v>
      </c>
      <c r="AB49" s="16">
        <v>284</v>
      </c>
      <c r="AC49" s="16">
        <v>206</v>
      </c>
      <c r="AD49" s="16">
        <v>317</v>
      </c>
      <c r="AE49" s="16">
        <v>290</v>
      </c>
      <c r="AF49" s="16">
        <v>227</v>
      </c>
      <c r="AG49" s="16">
        <v>269</v>
      </c>
      <c r="AH49" s="16">
        <f t="shared" si="0"/>
        <v>14365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293</v>
      </c>
      <c r="D50" s="16">
        <v>275</v>
      </c>
      <c r="E50" s="16">
        <v>257</v>
      </c>
      <c r="F50" s="16">
        <v>293</v>
      </c>
      <c r="G50" s="16">
        <v>308</v>
      </c>
      <c r="H50" s="16">
        <v>643</v>
      </c>
      <c r="I50" s="16">
        <v>637</v>
      </c>
      <c r="J50" s="16">
        <v>0</v>
      </c>
      <c r="K50" s="16">
        <v>652</v>
      </c>
      <c r="L50" s="16">
        <v>640</v>
      </c>
      <c r="M50" s="16">
        <v>643</v>
      </c>
      <c r="N50" s="16">
        <v>616</v>
      </c>
      <c r="O50" s="16">
        <v>640</v>
      </c>
      <c r="P50" s="16">
        <v>637</v>
      </c>
      <c r="Q50" s="16">
        <v>640</v>
      </c>
      <c r="R50" s="16">
        <v>655</v>
      </c>
      <c r="S50" s="16">
        <v>646</v>
      </c>
      <c r="T50" s="16">
        <v>592</v>
      </c>
      <c r="U50" s="16">
        <v>643</v>
      </c>
      <c r="V50" s="16">
        <v>649</v>
      </c>
      <c r="W50" s="16">
        <v>625</v>
      </c>
      <c r="X50" s="16">
        <v>305</v>
      </c>
      <c r="Y50" s="16">
        <v>323</v>
      </c>
      <c r="Z50" s="16">
        <v>290</v>
      </c>
      <c r="AA50" s="16">
        <v>302</v>
      </c>
      <c r="AB50" s="16">
        <v>275</v>
      </c>
      <c r="AC50" s="16">
        <v>257</v>
      </c>
      <c r="AD50" s="16">
        <v>296</v>
      </c>
      <c r="AE50" s="16">
        <v>311</v>
      </c>
      <c r="AF50" s="16">
        <v>317</v>
      </c>
      <c r="AG50" s="16">
        <v>293</v>
      </c>
      <c r="AH50" s="16">
        <f t="shared" si="0"/>
        <v>13953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299</v>
      </c>
      <c r="D51" s="16">
        <v>317</v>
      </c>
      <c r="E51" s="16">
        <v>266</v>
      </c>
      <c r="F51" s="16">
        <v>302</v>
      </c>
      <c r="G51" s="16">
        <v>299</v>
      </c>
      <c r="H51" s="16">
        <v>640</v>
      </c>
      <c r="I51" s="16">
        <v>637</v>
      </c>
      <c r="J51" s="16">
        <v>0</v>
      </c>
      <c r="K51" s="16">
        <v>622</v>
      </c>
      <c r="L51" s="16">
        <v>640</v>
      </c>
      <c r="M51" s="16">
        <v>649</v>
      </c>
      <c r="N51" s="16">
        <v>628</v>
      </c>
      <c r="O51" s="16">
        <v>646</v>
      </c>
      <c r="P51" s="16">
        <v>643</v>
      </c>
      <c r="Q51" s="16">
        <v>646</v>
      </c>
      <c r="R51" s="16">
        <v>655</v>
      </c>
      <c r="S51" s="16">
        <v>637</v>
      </c>
      <c r="T51" s="16">
        <v>568</v>
      </c>
      <c r="U51" s="16">
        <v>622</v>
      </c>
      <c r="V51" s="16">
        <v>646</v>
      </c>
      <c r="W51" s="16">
        <v>646</v>
      </c>
      <c r="X51" s="16">
        <v>278</v>
      </c>
      <c r="Y51" s="16">
        <v>284</v>
      </c>
      <c r="Z51" s="16">
        <v>278</v>
      </c>
      <c r="AA51" s="16">
        <v>290</v>
      </c>
      <c r="AB51" s="16">
        <v>299</v>
      </c>
      <c r="AC51" s="16">
        <v>263</v>
      </c>
      <c r="AD51" s="16">
        <v>299</v>
      </c>
      <c r="AE51" s="16">
        <v>314</v>
      </c>
      <c r="AF51" s="16">
        <v>251</v>
      </c>
      <c r="AG51" s="16">
        <v>275</v>
      </c>
      <c r="AH51" s="16">
        <f t="shared" si="0"/>
        <v>13839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293</v>
      </c>
      <c r="D52" s="18">
        <v>293</v>
      </c>
      <c r="E52" s="18">
        <v>263</v>
      </c>
      <c r="F52" s="18">
        <v>278</v>
      </c>
      <c r="G52" s="18">
        <v>242</v>
      </c>
      <c r="H52" s="18">
        <v>646</v>
      </c>
      <c r="I52" s="18">
        <v>643</v>
      </c>
      <c r="J52" s="18">
        <v>0</v>
      </c>
      <c r="K52" s="18">
        <v>646</v>
      </c>
      <c r="L52" s="18">
        <v>634</v>
      </c>
      <c r="M52" s="18">
        <v>649</v>
      </c>
      <c r="N52" s="18">
        <v>637</v>
      </c>
      <c r="O52" s="18">
        <v>649</v>
      </c>
      <c r="P52" s="18">
        <v>640</v>
      </c>
      <c r="Q52" s="18">
        <v>649</v>
      </c>
      <c r="R52" s="18">
        <v>655</v>
      </c>
      <c r="S52" s="18">
        <v>637</v>
      </c>
      <c r="T52" s="18">
        <v>583</v>
      </c>
      <c r="U52" s="18">
        <v>586</v>
      </c>
      <c r="V52" s="18">
        <v>637</v>
      </c>
      <c r="W52" s="18">
        <v>646</v>
      </c>
      <c r="X52" s="18">
        <v>272</v>
      </c>
      <c r="Y52" s="18">
        <v>293</v>
      </c>
      <c r="Z52" s="18">
        <v>293</v>
      </c>
      <c r="AA52" s="18">
        <v>266</v>
      </c>
      <c r="AB52" s="18">
        <v>275</v>
      </c>
      <c r="AC52" s="18">
        <v>269</v>
      </c>
      <c r="AD52" s="18">
        <v>257</v>
      </c>
      <c r="AE52" s="18">
        <v>320</v>
      </c>
      <c r="AF52" s="18">
        <v>275</v>
      </c>
      <c r="AG52" s="18">
        <v>242</v>
      </c>
      <c r="AH52" s="18">
        <f t="shared" si="0"/>
        <v>13668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287</v>
      </c>
      <c r="D53" s="13">
        <v>320</v>
      </c>
      <c r="E53" s="13">
        <v>290</v>
      </c>
      <c r="F53" s="13">
        <v>290</v>
      </c>
      <c r="G53" s="13">
        <v>239</v>
      </c>
      <c r="H53" s="13">
        <v>661</v>
      </c>
      <c r="I53" s="13">
        <v>646</v>
      </c>
      <c r="J53" s="13">
        <v>0</v>
      </c>
      <c r="K53" s="13">
        <v>637</v>
      </c>
      <c r="L53" s="13">
        <v>646</v>
      </c>
      <c r="M53" s="13">
        <v>649</v>
      </c>
      <c r="N53" s="13">
        <v>649</v>
      </c>
      <c r="O53" s="13">
        <v>640</v>
      </c>
      <c r="P53" s="13">
        <v>637</v>
      </c>
      <c r="Q53" s="13">
        <v>646</v>
      </c>
      <c r="R53" s="13">
        <v>625</v>
      </c>
      <c r="S53" s="13">
        <v>640</v>
      </c>
      <c r="T53" s="13">
        <v>583</v>
      </c>
      <c r="U53" s="13">
        <v>652</v>
      </c>
      <c r="V53" s="13">
        <v>628</v>
      </c>
      <c r="W53" s="13">
        <v>568</v>
      </c>
      <c r="X53" s="13">
        <v>290</v>
      </c>
      <c r="Y53" s="13">
        <v>224</v>
      </c>
      <c r="Z53" s="13">
        <v>284</v>
      </c>
      <c r="AA53" s="13">
        <v>275</v>
      </c>
      <c r="AB53" s="13">
        <v>275</v>
      </c>
      <c r="AC53" s="13">
        <v>272</v>
      </c>
      <c r="AD53" s="13">
        <v>278</v>
      </c>
      <c r="AE53" s="13">
        <v>305</v>
      </c>
      <c r="AF53" s="13">
        <v>242</v>
      </c>
      <c r="AG53" s="13">
        <v>251</v>
      </c>
      <c r="AH53" s="13">
        <f t="shared" si="0"/>
        <v>13629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266</v>
      </c>
      <c r="D54" s="16">
        <v>311</v>
      </c>
      <c r="E54" s="16">
        <v>278</v>
      </c>
      <c r="F54" s="16">
        <v>278</v>
      </c>
      <c r="G54" s="16">
        <v>248</v>
      </c>
      <c r="H54" s="16">
        <v>643</v>
      </c>
      <c r="I54" s="16">
        <v>643</v>
      </c>
      <c r="J54" s="16">
        <v>0</v>
      </c>
      <c r="K54" s="16">
        <v>616</v>
      </c>
      <c r="L54" s="16">
        <v>655</v>
      </c>
      <c r="M54" s="16">
        <v>655</v>
      </c>
      <c r="N54" s="16">
        <v>646</v>
      </c>
      <c r="O54" s="16">
        <v>625</v>
      </c>
      <c r="P54" s="16">
        <v>637</v>
      </c>
      <c r="Q54" s="16">
        <v>649</v>
      </c>
      <c r="R54" s="16">
        <v>571</v>
      </c>
      <c r="S54" s="16">
        <v>646</v>
      </c>
      <c r="T54" s="16">
        <v>583</v>
      </c>
      <c r="U54" s="16">
        <v>622</v>
      </c>
      <c r="V54" s="16">
        <v>646</v>
      </c>
      <c r="W54" s="16">
        <v>601</v>
      </c>
      <c r="X54" s="16">
        <v>269</v>
      </c>
      <c r="Y54" s="16">
        <v>272</v>
      </c>
      <c r="Z54" s="16">
        <v>302</v>
      </c>
      <c r="AA54" s="16">
        <v>239</v>
      </c>
      <c r="AB54" s="16">
        <v>251</v>
      </c>
      <c r="AC54" s="16">
        <v>284</v>
      </c>
      <c r="AD54" s="16">
        <v>281</v>
      </c>
      <c r="AE54" s="16">
        <v>317</v>
      </c>
      <c r="AF54" s="16">
        <v>251</v>
      </c>
      <c r="AG54" s="16">
        <v>320</v>
      </c>
      <c r="AH54" s="16">
        <f t="shared" si="0"/>
        <v>13605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257</v>
      </c>
      <c r="D55" s="16">
        <v>302</v>
      </c>
      <c r="E55" s="16">
        <v>287</v>
      </c>
      <c r="F55" s="16">
        <v>284</v>
      </c>
      <c r="G55" s="16">
        <v>239</v>
      </c>
      <c r="H55" s="16">
        <v>640</v>
      </c>
      <c r="I55" s="16">
        <v>652</v>
      </c>
      <c r="J55" s="16">
        <v>0</v>
      </c>
      <c r="K55" s="16">
        <v>649</v>
      </c>
      <c r="L55" s="16">
        <v>649</v>
      </c>
      <c r="M55" s="16">
        <v>634</v>
      </c>
      <c r="N55" s="16">
        <v>652</v>
      </c>
      <c r="O55" s="16">
        <v>625</v>
      </c>
      <c r="P55" s="16">
        <v>634</v>
      </c>
      <c r="Q55" s="16">
        <v>646</v>
      </c>
      <c r="R55" s="16">
        <v>637</v>
      </c>
      <c r="S55" s="16">
        <v>652</v>
      </c>
      <c r="T55" s="16">
        <v>631</v>
      </c>
      <c r="U55" s="16">
        <v>637</v>
      </c>
      <c r="V55" s="16">
        <v>646</v>
      </c>
      <c r="W55" s="16">
        <v>598</v>
      </c>
      <c r="X55" s="16">
        <v>293</v>
      </c>
      <c r="Y55" s="16">
        <v>281</v>
      </c>
      <c r="Z55" s="16">
        <v>245</v>
      </c>
      <c r="AA55" s="16">
        <v>260</v>
      </c>
      <c r="AB55" s="16">
        <v>275</v>
      </c>
      <c r="AC55" s="16">
        <v>278</v>
      </c>
      <c r="AD55" s="16">
        <v>257</v>
      </c>
      <c r="AE55" s="16">
        <v>269</v>
      </c>
      <c r="AF55" s="16">
        <v>215</v>
      </c>
      <c r="AG55" s="16">
        <v>293</v>
      </c>
      <c r="AH55" s="16">
        <f t="shared" si="0"/>
        <v>13617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260</v>
      </c>
      <c r="D56" s="18">
        <v>299</v>
      </c>
      <c r="E56" s="18">
        <v>251</v>
      </c>
      <c r="F56" s="18">
        <v>278</v>
      </c>
      <c r="G56" s="18">
        <v>233</v>
      </c>
      <c r="H56" s="18">
        <v>643</v>
      </c>
      <c r="I56" s="18">
        <v>652</v>
      </c>
      <c r="J56" s="18">
        <v>0</v>
      </c>
      <c r="K56" s="18">
        <v>643</v>
      </c>
      <c r="L56" s="18">
        <v>655</v>
      </c>
      <c r="M56" s="18">
        <v>649</v>
      </c>
      <c r="N56" s="18">
        <v>649</v>
      </c>
      <c r="O56" s="18">
        <v>628</v>
      </c>
      <c r="P56" s="18">
        <v>640</v>
      </c>
      <c r="Q56" s="18">
        <v>655</v>
      </c>
      <c r="R56" s="18">
        <v>643</v>
      </c>
      <c r="S56" s="18">
        <v>649</v>
      </c>
      <c r="T56" s="18">
        <v>643</v>
      </c>
      <c r="U56" s="18">
        <v>601</v>
      </c>
      <c r="V56" s="18">
        <v>646</v>
      </c>
      <c r="W56" s="18">
        <v>574</v>
      </c>
      <c r="X56" s="18">
        <v>305</v>
      </c>
      <c r="Y56" s="18">
        <v>278</v>
      </c>
      <c r="Z56" s="18">
        <v>302</v>
      </c>
      <c r="AA56" s="18">
        <v>266</v>
      </c>
      <c r="AB56" s="18">
        <v>254</v>
      </c>
      <c r="AC56" s="18">
        <v>281</v>
      </c>
      <c r="AD56" s="18">
        <v>272</v>
      </c>
      <c r="AE56" s="18">
        <v>302</v>
      </c>
      <c r="AF56" s="18">
        <v>257</v>
      </c>
      <c r="AG56" s="18">
        <v>272</v>
      </c>
      <c r="AH56" s="18">
        <f t="shared" si="0"/>
        <v>13680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14133</v>
      </c>
      <c r="D57" s="3">
        <f t="shared" ref="D57:AG57" si="1">SUM(D9:D56)</f>
        <v>14037</v>
      </c>
      <c r="E57" s="3">
        <f t="shared" si="1"/>
        <v>13848</v>
      </c>
      <c r="F57" s="3">
        <f t="shared" si="1"/>
        <v>13656</v>
      </c>
      <c r="G57" s="3">
        <f t="shared" si="1"/>
        <v>12693</v>
      </c>
      <c r="H57" s="3">
        <f t="shared" si="1"/>
        <v>20298</v>
      </c>
      <c r="I57" s="3">
        <f t="shared" si="1"/>
        <v>30648</v>
      </c>
      <c r="J57" s="3">
        <f t="shared" si="1"/>
        <v>25793</v>
      </c>
      <c r="K57" s="3">
        <f t="shared" si="1"/>
        <v>28058</v>
      </c>
      <c r="L57" s="3">
        <f t="shared" si="1"/>
        <v>30645</v>
      </c>
      <c r="M57" s="3">
        <f t="shared" si="1"/>
        <v>30717</v>
      </c>
      <c r="N57" s="3">
        <f t="shared" si="1"/>
        <v>29934</v>
      </c>
      <c r="O57" s="3">
        <f t="shared" si="1"/>
        <v>29883</v>
      </c>
      <c r="P57" s="3">
        <f t="shared" si="1"/>
        <v>30315</v>
      </c>
      <c r="Q57" s="3">
        <f t="shared" si="1"/>
        <v>30498</v>
      </c>
      <c r="R57" s="3">
        <f t="shared" si="1"/>
        <v>30447</v>
      </c>
      <c r="S57" s="3">
        <f t="shared" si="1"/>
        <v>30252</v>
      </c>
      <c r="T57" s="3">
        <f t="shared" si="1"/>
        <v>29994</v>
      </c>
      <c r="U57" s="3">
        <f t="shared" si="1"/>
        <v>29667</v>
      </c>
      <c r="V57" s="3">
        <f t="shared" si="1"/>
        <v>30405</v>
      </c>
      <c r="W57" s="3">
        <f t="shared" si="1"/>
        <v>29994</v>
      </c>
      <c r="X57" s="3">
        <f t="shared" si="1"/>
        <v>23679</v>
      </c>
      <c r="Y57" s="3">
        <f t="shared" si="1"/>
        <v>13149</v>
      </c>
      <c r="Z57" s="3">
        <f t="shared" si="1"/>
        <v>12981</v>
      </c>
      <c r="AA57" s="3">
        <f t="shared" si="1"/>
        <v>12462</v>
      </c>
      <c r="AB57" s="3">
        <f t="shared" si="1"/>
        <v>12831</v>
      </c>
      <c r="AC57" s="3">
        <f t="shared" si="1"/>
        <v>12847</v>
      </c>
      <c r="AD57" s="3">
        <f t="shared" si="1"/>
        <v>13764</v>
      </c>
      <c r="AE57" s="3">
        <f t="shared" si="1"/>
        <v>14100</v>
      </c>
      <c r="AF57" s="3">
        <f t="shared" si="1"/>
        <v>13611</v>
      </c>
      <c r="AG57" s="3">
        <f t="shared" si="1"/>
        <v>11481</v>
      </c>
      <c r="AH57" s="3">
        <f>SUM(C9:AG56)</f>
        <v>676820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26" priority="1">
      <formula>MONTH(C$4)&lt;&gt;MONTH($D$4)</formula>
    </cfRule>
    <cfRule type="expression" dxfId="25" priority="2">
      <formula>COUNTIF($AJ:$AJ,C$4)=1</formula>
    </cfRule>
    <cfRule type="expression" dxfId="24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Q90"/>
  <sheetViews>
    <sheetView view="pageBreakPreview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/>
    </row>
    <row r="4" spans="2:68" x14ac:dyDescent="0.15">
      <c r="B4" s="4" t="s">
        <v>95</v>
      </c>
      <c r="C4" s="5">
        <v>0.53644000000000003</v>
      </c>
      <c r="AJ4" s="9"/>
      <c r="AK4" s="10"/>
    </row>
    <row r="5" spans="2:68" x14ac:dyDescent="0.15">
      <c r="B5" s="4" t="s">
        <v>96</v>
      </c>
      <c r="C5" s="5">
        <f>1-C4</f>
        <v>0.46355999999999997</v>
      </c>
      <c r="AJ5" s="9"/>
      <c r="AK5" s="10"/>
    </row>
    <row r="6" spans="2:68" x14ac:dyDescent="0.15">
      <c r="T6" s="8"/>
      <c r="W6" t="s">
        <v>111</v>
      </c>
      <c r="AZ6" s="8"/>
    </row>
    <row r="7" spans="2:68" x14ac:dyDescent="0.15">
      <c r="B7" s="1" t="str">
        <f>'４月'!B7</f>
        <v>令和４年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97</v>
      </c>
      <c r="C8" s="1" t="s">
        <v>108</v>
      </c>
      <c r="D8" s="1" t="s">
        <v>34</v>
      </c>
      <c r="E8" s="1" t="s">
        <v>35</v>
      </c>
      <c r="F8" s="1" t="s">
        <v>36</v>
      </c>
      <c r="G8" s="1" t="s">
        <v>37</v>
      </c>
      <c r="H8" s="1" t="s">
        <v>31</v>
      </c>
      <c r="I8" s="1" t="s">
        <v>32</v>
      </c>
      <c r="J8" s="1" t="s">
        <v>33</v>
      </c>
      <c r="K8" s="1" t="s">
        <v>34</v>
      </c>
      <c r="L8" s="1" t="s">
        <v>35</v>
      </c>
      <c r="M8" s="1" t="s">
        <v>36</v>
      </c>
      <c r="N8" s="1" t="s">
        <v>37</v>
      </c>
      <c r="O8" s="1" t="s">
        <v>31</v>
      </c>
      <c r="P8" s="1" t="s">
        <v>32</v>
      </c>
      <c r="Q8" s="1" t="s">
        <v>33</v>
      </c>
      <c r="R8" s="1" t="s">
        <v>34</v>
      </c>
      <c r="S8" s="1" t="s">
        <v>35</v>
      </c>
      <c r="T8" s="1" t="s">
        <v>36</v>
      </c>
      <c r="U8" s="1" t="s">
        <v>37</v>
      </c>
      <c r="V8" s="1" t="s">
        <v>31</v>
      </c>
      <c r="W8" s="1" t="s">
        <v>32</v>
      </c>
      <c r="X8" s="1" t="s">
        <v>33</v>
      </c>
      <c r="Y8" s="1" t="s">
        <v>34</v>
      </c>
      <c r="Z8" s="1" t="s">
        <v>35</v>
      </c>
      <c r="AA8" s="1" t="s">
        <v>36</v>
      </c>
      <c r="AB8" s="1" t="s">
        <v>37</v>
      </c>
      <c r="AC8" s="1" t="s">
        <v>31</v>
      </c>
      <c r="AD8" s="1" t="s">
        <v>32</v>
      </c>
      <c r="AE8" s="1" t="s">
        <v>33</v>
      </c>
      <c r="AF8" s="1" t="s">
        <v>129</v>
      </c>
      <c r="AG8" s="1" t="s">
        <v>35</v>
      </c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248</v>
      </c>
      <c r="D9" s="13">
        <v>389</v>
      </c>
      <c r="E9" s="13">
        <v>337</v>
      </c>
      <c r="F9" s="13">
        <v>404</v>
      </c>
      <c r="G9" s="13">
        <v>401</v>
      </c>
      <c r="H9" s="13">
        <v>304</v>
      </c>
      <c r="I9" s="13">
        <v>341</v>
      </c>
      <c r="J9" s="13">
        <v>341</v>
      </c>
      <c r="K9" s="13">
        <v>349</v>
      </c>
      <c r="L9" s="13">
        <v>797</v>
      </c>
      <c r="M9" s="13">
        <v>790</v>
      </c>
      <c r="N9" s="13">
        <v>786</v>
      </c>
      <c r="O9" s="13">
        <v>786</v>
      </c>
      <c r="P9" s="13">
        <v>805</v>
      </c>
      <c r="Q9" s="13">
        <v>794</v>
      </c>
      <c r="R9" s="13">
        <v>797</v>
      </c>
      <c r="S9" s="13">
        <v>794</v>
      </c>
      <c r="T9" s="13">
        <v>797</v>
      </c>
      <c r="U9" s="13">
        <v>782</v>
      </c>
      <c r="V9" s="13">
        <v>701</v>
      </c>
      <c r="W9" s="13">
        <v>760</v>
      </c>
      <c r="X9" s="13">
        <v>808</v>
      </c>
      <c r="Y9" s="13">
        <v>779</v>
      </c>
      <c r="Z9" s="13">
        <v>790</v>
      </c>
      <c r="AA9" s="13">
        <v>797</v>
      </c>
      <c r="AB9" s="13">
        <v>779</v>
      </c>
      <c r="AC9" s="13">
        <v>775</v>
      </c>
      <c r="AD9" s="13">
        <v>801</v>
      </c>
      <c r="AE9" s="13">
        <v>805</v>
      </c>
      <c r="AF9" s="13">
        <v>771</v>
      </c>
      <c r="AG9" s="13">
        <v>797</v>
      </c>
      <c r="AH9" s="13">
        <f>SUM(C9:AG9)</f>
        <v>20405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356</v>
      </c>
      <c r="D10" s="16">
        <v>363</v>
      </c>
      <c r="E10" s="16">
        <v>408</v>
      </c>
      <c r="F10" s="16">
        <v>393</v>
      </c>
      <c r="G10" s="16">
        <v>401</v>
      </c>
      <c r="H10" s="16">
        <v>300</v>
      </c>
      <c r="I10" s="16">
        <v>371</v>
      </c>
      <c r="J10" s="16">
        <v>345</v>
      </c>
      <c r="K10" s="16">
        <v>341</v>
      </c>
      <c r="L10" s="16">
        <v>801</v>
      </c>
      <c r="M10" s="16">
        <v>794</v>
      </c>
      <c r="N10" s="16">
        <v>786</v>
      </c>
      <c r="O10" s="16">
        <v>764</v>
      </c>
      <c r="P10" s="16">
        <v>801</v>
      </c>
      <c r="Q10" s="16">
        <v>797</v>
      </c>
      <c r="R10" s="16">
        <v>790</v>
      </c>
      <c r="S10" s="16">
        <v>797</v>
      </c>
      <c r="T10" s="16">
        <v>775</v>
      </c>
      <c r="U10" s="16">
        <v>797</v>
      </c>
      <c r="V10" s="16">
        <v>731</v>
      </c>
      <c r="W10" s="16">
        <v>794</v>
      </c>
      <c r="X10" s="16">
        <v>797</v>
      </c>
      <c r="Y10" s="16">
        <v>764</v>
      </c>
      <c r="Z10" s="16">
        <v>805</v>
      </c>
      <c r="AA10" s="16">
        <v>797</v>
      </c>
      <c r="AB10" s="16">
        <v>771</v>
      </c>
      <c r="AC10" s="16">
        <v>808</v>
      </c>
      <c r="AD10" s="16">
        <v>812</v>
      </c>
      <c r="AE10" s="16">
        <v>812</v>
      </c>
      <c r="AF10" s="16">
        <v>782</v>
      </c>
      <c r="AG10" s="16">
        <v>801</v>
      </c>
      <c r="AH10" s="16">
        <f t="shared" ref="AH10:AH56" si="0">SUM(C10:AG10)</f>
        <v>20654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345</v>
      </c>
      <c r="D11" s="16">
        <v>412</v>
      </c>
      <c r="E11" s="16">
        <v>415</v>
      </c>
      <c r="F11" s="16">
        <v>382</v>
      </c>
      <c r="G11" s="16">
        <v>367</v>
      </c>
      <c r="H11" s="16">
        <v>323</v>
      </c>
      <c r="I11" s="16">
        <v>371</v>
      </c>
      <c r="J11" s="16">
        <v>326</v>
      </c>
      <c r="K11" s="16">
        <v>337</v>
      </c>
      <c r="L11" s="16">
        <v>801</v>
      </c>
      <c r="M11" s="16">
        <v>801</v>
      </c>
      <c r="N11" s="16">
        <v>764</v>
      </c>
      <c r="O11" s="16">
        <v>805</v>
      </c>
      <c r="P11" s="16">
        <v>794</v>
      </c>
      <c r="Q11" s="16">
        <v>797</v>
      </c>
      <c r="R11" s="16">
        <v>790</v>
      </c>
      <c r="S11" s="16">
        <v>790</v>
      </c>
      <c r="T11" s="16">
        <v>794</v>
      </c>
      <c r="U11" s="16">
        <v>790</v>
      </c>
      <c r="V11" s="16">
        <v>734</v>
      </c>
      <c r="W11" s="16">
        <v>797</v>
      </c>
      <c r="X11" s="16">
        <v>801</v>
      </c>
      <c r="Y11" s="16">
        <v>742</v>
      </c>
      <c r="Z11" s="16">
        <v>805</v>
      </c>
      <c r="AA11" s="16">
        <v>808</v>
      </c>
      <c r="AB11" s="16">
        <v>808</v>
      </c>
      <c r="AC11" s="16">
        <v>805</v>
      </c>
      <c r="AD11" s="16">
        <v>808</v>
      </c>
      <c r="AE11" s="16">
        <v>812</v>
      </c>
      <c r="AF11" s="16">
        <v>786</v>
      </c>
      <c r="AG11" s="16">
        <v>794</v>
      </c>
      <c r="AH11" s="16">
        <f t="shared" si="0"/>
        <v>20704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363</v>
      </c>
      <c r="D12" s="16">
        <v>397</v>
      </c>
      <c r="E12" s="16">
        <v>434</v>
      </c>
      <c r="F12" s="16">
        <v>401</v>
      </c>
      <c r="G12" s="16">
        <v>378</v>
      </c>
      <c r="H12" s="16">
        <v>271</v>
      </c>
      <c r="I12" s="16">
        <v>360</v>
      </c>
      <c r="J12" s="16">
        <v>341</v>
      </c>
      <c r="K12" s="16">
        <v>360</v>
      </c>
      <c r="L12" s="16">
        <v>790</v>
      </c>
      <c r="M12" s="16">
        <v>797</v>
      </c>
      <c r="N12" s="16">
        <v>779</v>
      </c>
      <c r="O12" s="16">
        <v>805</v>
      </c>
      <c r="P12" s="16">
        <v>808</v>
      </c>
      <c r="Q12" s="16">
        <v>797</v>
      </c>
      <c r="R12" s="16">
        <v>790</v>
      </c>
      <c r="S12" s="16">
        <v>801</v>
      </c>
      <c r="T12" s="16">
        <v>727</v>
      </c>
      <c r="U12" s="16">
        <v>801</v>
      </c>
      <c r="V12" s="16">
        <v>805</v>
      </c>
      <c r="W12" s="16">
        <v>797</v>
      </c>
      <c r="X12" s="16">
        <v>801</v>
      </c>
      <c r="Y12" s="16">
        <v>768</v>
      </c>
      <c r="Z12" s="16">
        <v>805</v>
      </c>
      <c r="AA12" s="16">
        <v>801</v>
      </c>
      <c r="AB12" s="16">
        <v>805</v>
      </c>
      <c r="AC12" s="16">
        <v>805</v>
      </c>
      <c r="AD12" s="16">
        <v>805</v>
      </c>
      <c r="AE12" s="16">
        <v>812</v>
      </c>
      <c r="AF12" s="16">
        <v>794</v>
      </c>
      <c r="AG12" s="16">
        <v>805</v>
      </c>
      <c r="AH12" s="16">
        <f t="shared" si="0"/>
        <v>20803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341</v>
      </c>
      <c r="D13" s="16">
        <v>423</v>
      </c>
      <c r="E13" s="16">
        <v>389</v>
      </c>
      <c r="F13" s="16">
        <v>352</v>
      </c>
      <c r="G13" s="16">
        <v>397</v>
      </c>
      <c r="H13" s="16">
        <v>337</v>
      </c>
      <c r="I13" s="16">
        <v>341</v>
      </c>
      <c r="J13" s="16">
        <v>330</v>
      </c>
      <c r="K13" s="16">
        <v>363</v>
      </c>
      <c r="L13" s="16">
        <v>801</v>
      </c>
      <c r="M13" s="16">
        <v>805</v>
      </c>
      <c r="N13" s="16">
        <v>775</v>
      </c>
      <c r="O13" s="16">
        <v>771</v>
      </c>
      <c r="P13" s="16">
        <v>805</v>
      </c>
      <c r="Q13" s="16">
        <v>801</v>
      </c>
      <c r="R13" s="16">
        <v>782</v>
      </c>
      <c r="S13" s="16">
        <v>794</v>
      </c>
      <c r="T13" s="16">
        <v>790</v>
      </c>
      <c r="U13" s="16">
        <v>805</v>
      </c>
      <c r="V13" s="16">
        <v>768</v>
      </c>
      <c r="W13" s="16">
        <v>794</v>
      </c>
      <c r="X13" s="16">
        <v>794</v>
      </c>
      <c r="Y13" s="16">
        <v>771</v>
      </c>
      <c r="Z13" s="16">
        <v>786</v>
      </c>
      <c r="AA13" s="16">
        <v>808</v>
      </c>
      <c r="AB13" s="16">
        <v>797</v>
      </c>
      <c r="AC13" s="16">
        <v>812</v>
      </c>
      <c r="AD13" s="16">
        <v>805</v>
      </c>
      <c r="AE13" s="16">
        <v>812</v>
      </c>
      <c r="AF13" s="16">
        <v>805</v>
      </c>
      <c r="AG13" s="16">
        <v>775</v>
      </c>
      <c r="AH13" s="16">
        <f t="shared" si="0"/>
        <v>20729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360</v>
      </c>
      <c r="D14" s="16">
        <v>423</v>
      </c>
      <c r="E14" s="16">
        <v>430</v>
      </c>
      <c r="F14" s="16">
        <v>356</v>
      </c>
      <c r="G14" s="16">
        <v>397</v>
      </c>
      <c r="H14" s="16">
        <v>308</v>
      </c>
      <c r="I14" s="16">
        <v>326</v>
      </c>
      <c r="J14" s="16">
        <v>349</v>
      </c>
      <c r="K14" s="16">
        <v>337</v>
      </c>
      <c r="L14" s="16">
        <v>794</v>
      </c>
      <c r="M14" s="16">
        <v>812</v>
      </c>
      <c r="N14" s="16">
        <v>794</v>
      </c>
      <c r="O14" s="16">
        <v>719</v>
      </c>
      <c r="P14" s="16">
        <v>805</v>
      </c>
      <c r="Q14" s="16">
        <v>801</v>
      </c>
      <c r="R14" s="16">
        <v>782</v>
      </c>
      <c r="S14" s="16">
        <v>790</v>
      </c>
      <c r="T14" s="16">
        <v>771</v>
      </c>
      <c r="U14" s="16">
        <v>801</v>
      </c>
      <c r="V14" s="16">
        <v>775</v>
      </c>
      <c r="W14" s="16">
        <v>782</v>
      </c>
      <c r="X14" s="16">
        <v>797</v>
      </c>
      <c r="Y14" s="16">
        <v>697</v>
      </c>
      <c r="Z14" s="16">
        <v>775</v>
      </c>
      <c r="AA14" s="16">
        <v>801</v>
      </c>
      <c r="AB14" s="16">
        <v>808</v>
      </c>
      <c r="AC14" s="16">
        <v>745</v>
      </c>
      <c r="AD14" s="16">
        <v>805</v>
      </c>
      <c r="AE14" s="16">
        <v>812</v>
      </c>
      <c r="AF14" s="16">
        <v>801</v>
      </c>
      <c r="AG14" s="16">
        <v>805</v>
      </c>
      <c r="AH14" s="16">
        <f t="shared" si="0"/>
        <v>20558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367</v>
      </c>
      <c r="D15" s="16">
        <v>382</v>
      </c>
      <c r="E15" s="16">
        <v>404</v>
      </c>
      <c r="F15" s="16">
        <v>389</v>
      </c>
      <c r="G15" s="16">
        <v>382</v>
      </c>
      <c r="H15" s="16">
        <v>334</v>
      </c>
      <c r="I15" s="16">
        <v>312</v>
      </c>
      <c r="J15" s="16">
        <v>360</v>
      </c>
      <c r="K15" s="16">
        <v>341</v>
      </c>
      <c r="L15" s="16">
        <v>797</v>
      </c>
      <c r="M15" s="16">
        <v>805</v>
      </c>
      <c r="N15" s="16">
        <v>790</v>
      </c>
      <c r="O15" s="16">
        <v>782</v>
      </c>
      <c r="P15" s="16">
        <v>779</v>
      </c>
      <c r="Q15" s="16">
        <v>797</v>
      </c>
      <c r="R15" s="16">
        <v>786</v>
      </c>
      <c r="S15" s="16">
        <v>790</v>
      </c>
      <c r="T15" s="16">
        <v>738</v>
      </c>
      <c r="U15" s="16">
        <v>808</v>
      </c>
      <c r="V15" s="16">
        <v>797</v>
      </c>
      <c r="W15" s="16">
        <v>782</v>
      </c>
      <c r="X15" s="16">
        <v>805</v>
      </c>
      <c r="Y15" s="16">
        <v>697</v>
      </c>
      <c r="Z15" s="16">
        <v>790</v>
      </c>
      <c r="AA15" s="16">
        <v>808</v>
      </c>
      <c r="AB15" s="16">
        <v>805</v>
      </c>
      <c r="AC15" s="16">
        <v>794</v>
      </c>
      <c r="AD15" s="16">
        <v>801</v>
      </c>
      <c r="AE15" s="16">
        <v>808</v>
      </c>
      <c r="AF15" s="16">
        <v>797</v>
      </c>
      <c r="AG15" s="16">
        <v>797</v>
      </c>
      <c r="AH15" s="16">
        <f t="shared" si="0"/>
        <v>20624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382</v>
      </c>
      <c r="D16" s="16">
        <v>415</v>
      </c>
      <c r="E16" s="16">
        <v>397</v>
      </c>
      <c r="F16" s="16">
        <v>363</v>
      </c>
      <c r="G16" s="16">
        <v>375</v>
      </c>
      <c r="H16" s="16">
        <v>293</v>
      </c>
      <c r="I16" s="16">
        <v>352</v>
      </c>
      <c r="J16" s="16">
        <v>371</v>
      </c>
      <c r="K16" s="16">
        <v>330</v>
      </c>
      <c r="L16" s="16">
        <v>801</v>
      </c>
      <c r="M16" s="16">
        <v>805</v>
      </c>
      <c r="N16" s="16">
        <v>794</v>
      </c>
      <c r="O16" s="16">
        <v>790</v>
      </c>
      <c r="P16" s="16">
        <v>801</v>
      </c>
      <c r="Q16" s="16">
        <v>794</v>
      </c>
      <c r="R16" s="16">
        <v>790</v>
      </c>
      <c r="S16" s="16">
        <v>797</v>
      </c>
      <c r="T16" s="16">
        <v>708</v>
      </c>
      <c r="U16" s="16">
        <v>808</v>
      </c>
      <c r="V16" s="16">
        <v>801</v>
      </c>
      <c r="W16" s="16">
        <v>786</v>
      </c>
      <c r="X16" s="16">
        <v>797</v>
      </c>
      <c r="Y16" s="16">
        <v>753</v>
      </c>
      <c r="Z16" s="16">
        <v>797</v>
      </c>
      <c r="AA16" s="16">
        <v>805</v>
      </c>
      <c r="AB16" s="16">
        <v>797</v>
      </c>
      <c r="AC16" s="16">
        <v>801</v>
      </c>
      <c r="AD16" s="16">
        <v>808</v>
      </c>
      <c r="AE16" s="16">
        <v>812</v>
      </c>
      <c r="AF16" s="16">
        <v>794</v>
      </c>
      <c r="AG16" s="16">
        <v>801</v>
      </c>
      <c r="AH16" s="16">
        <f t="shared" si="0"/>
        <v>20718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363</v>
      </c>
      <c r="D17" s="16">
        <v>337</v>
      </c>
      <c r="E17" s="16">
        <v>382</v>
      </c>
      <c r="F17" s="16">
        <v>404</v>
      </c>
      <c r="G17" s="16">
        <v>386</v>
      </c>
      <c r="H17" s="16">
        <v>352</v>
      </c>
      <c r="I17" s="16">
        <v>297</v>
      </c>
      <c r="J17" s="16">
        <v>389</v>
      </c>
      <c r="K17" s="16">
        <v>352</v>
      </c>
      <c r="L17" s="16">
        <v>801</v>
      </c>
      <c r="M17" s="16">
        <v>805</v>
      </c>
      <c r="N17" s="16">
        <v>812</v>
      </c>
      <c r="O17" s="16">
        <v>801</v>
      </c>
      <c r="P17" s="16">
        <v>797</v>
      </c>
      <c r="Q17" s="16">
        <v>797</v>
      </c>
      <c r="R17" s="16">
        <v>790</v>
      </c>
      <c r="S17" s="16">
        <v>801</v>
      </c>
      <c r="T17" s="16">
        <v>779</v>
      </c>
      <c r="U17" s="16">
        <v>805</v>
      </c>
      <c r="V17" s="16">
        <v>801</v>
      </c>
      <c r="W17" s="16">
        <v>786</v>
      </c>
      <c r="X17" s="16">
        <v>801</v>
      </c>
      <c r="Y17" s="16">
        <v>782</v>
      </c>
      <c r="Z17" s="16">
        <v>782</v>
      </c>
      <c r="AA17" s="16">
        <v>812</v>
      </c>
      <c r="AB17" s="16">
        <v>812</v>
      </c>
      <c r="AC17" s="16">
        <v>805</v>
      </c>
      <c r="AD17" s="16">
        <v>801</v>
      </c>
      <c r="AE17" s="16">
        <v>812</v>
      </c>
      <c r="AF17" s="16">
        <v>786</v>
      </c>
      <c r="AG17" s="16">
        <v>801</v>
      </c>
      <c r="AH17" s="16">
        <f t="shared" si="0"/>
        <v>20831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382</v>
      </c>
      <c r="D18" s="16">
        <v>423</v>
      </c>
      <c r="E18" s="16">
        <v>382</v>
      </c>
      <c r="F18" s="16">
        <v>371</v>
      </c>
      <c r="G18" s="16">
        <v>367</v>
      </c>
      <c r="H18" s="16">
        <v>352</v>
      </c>
      <c r="I18" s="16">
        <v>341</v>
      </c>
      <c r="J18" s="16">
        <v>363</v>
      </c>
      <c r="K18" s="16">
        <v>341</v>
      </c>
      <c r="L18" s="16">
        <v>801</v>
      </c>
      <c r="M18" s="16">
        <v>794</v>
      </c>
      <c r="N18" s="16">
        <v>808</v>
      </c>
      <c r="O18" s="16">
        <v>753</v>
      </c>
      <c r="P18" s="16">
        <v>775</v>
      </c>
      <c r="Q18" s="16">
        <v>797</v>
      </c>
      <c r="R18" s="16">
        <v>782</v>
      </c>
      <c r="S18" s="16">
        <v>801</v>
      </c>
      <c r="T18" s="16">
        <v>794</v>
      </c>
      <c r="U18" s="16">
        <v>808</v>
      </c>
      <c r="V18" s="16">
        <v>801</v>
      </c>
      <c r="W18" s="16">
        <v>797</v>
      </c>
      <c r="X18" s="16">
        <v>812</v>
      </c>
      <c r="Y18" s="16">
        <v>719</v>
      </c>
      <c r="Z18" s="16">
        <v>782</v>
      </c>
      <c r="AA18" s="16">
        <v>808</v>
      </c>
      <c r="AB18" s="16">
        <v>808</v>
      </c>
      <c r="AC18" s="16">
        <v>808</v>
      </c>
      <c r="AD18" s="16">
        <v>805</v>
      </c>
      <c r="AE18" s="16">
        <v>808</v>
      </c>
      <c r="AF18" s="16">
        <v>782</v>
      </c>
      <c r="AG18" s="16">
        <v>805</v>
      </c>
      <c r="AH18" s="16">
        <f t="shared" si="0"/>
        <v>20770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378</v>
      </c>
      <c r="D19" s="16">
        <v>382</v>
      </c>
      <c r="E19" s="16">
        <v>367</v>
      </c>
      <c r="F19" s="16">
        <v>412</v>
      </c>
      <c r="G19" s="16">
        <v>386</v>
      </c>
      <c r="H19" s="16">
        <v>375</v>
      </c>
      <c r="I19" s="16">
        <v>323</v>
      </c>
      <c r="J19" s="16">
        <v>378</v>
      </c>
      <c r="K19" s="16">
        <v>323</v>
      </c>
      <c r="L19" s="16">
        <v>805</v>
      </c>
      <c r="M19" s="16">
        <v>808</v>
      </c>
      <c r="N19" s="16">
        <v>805</v>
      </c>
      <c r="O19" s="16">
        <v>805</v>
      </c>
      <c r="P19" s="16">
        <v>753</v>
      </c>
      <c r="Q19" s="16">
        <v>790</v>
      </c>
      <c r="R19" s="16">
        <v>779</v>
      </c>
      <c r="S19" s="16">
        <v>805</v>
      </c>
      <c r="T19" s="16">
        <v>775</v>
      </c>
      <c r="U19" s="16">
        <v>812</v>
      </c>
      <c r="V19" s="16">
        <v>801</v>
      </c>
      <c r="W19" s="16">
        <v>786</v>
      </c>
      <c r="X19" s="16">
        <v>805</v>
      </c>
      <c r="Y19" s="16">
        <v>779</v>
      </c>
      <c r="Z19" s="16">
        <v>794</v>
      </c>
      <c r="AA19" s="16">
        <v>808</v>
      </c>
      <c r="AB19" s="16">
        <v>801</v>
      </c>
      <c r="AC19" s="16">
        <v>812</v>
      </c>
      <c r="AD19" s="16">
        <v>805</v>
      </c>
      <c r="AE19" s="16">
        <v>816</v>
      </c>
      <c r="AF19" s="16">
        <v>794</v>
      </c>
      <c r="AG19" s="16">
        <v>805</v>
      </c>
      <c r="AH19" s="16">
        <f t="shared" si="0"/>
        <v>20867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352</v>
      </c>
      <c r="D20" s="16">
        <v>256</v>
      </c>
      <c r="E20" s="16">
        <v>397</v>
      </c>
      <c r="F20" s="16">
        <v>415</v>
      </c>
      <c r="G20" s="16">
        <v>401</v>
      </c>
      <c r="H20" s="16">
        <v>367</v>
      </c>
      <c r="I20" s="16">
        <v>337</v>
      </c>
      <c r="J20" s="16">
        <v>382</v>
      </c>
      <c r="K20" s="16">
        <v>319</v>
      </c>
      <c r="L20" s="16">
        <v>805</v>
      </c>
      <c r="M20" s="16">
        <v>808</v>
      </c>
      <c r="N20" s="16">
        <v>801</v>
      </c>
      <c r="O20" s="16">
        <v>801</v>
      </c>
      <c r="P20" s="16">
        <v>719</v>
      </c>
      <c r="Q20" s="16">
        <v>794</v>
      </c>
      <c r="R20" s="16">
        <v>786</v>
      </c>
      <c r="S20" s="16">
        <v>794</v>
      </c>
      <c r="T20" s="16">
        <v>782</v>
      </c>
      <c r="U20" s="16">
        <v>801</v>
      </c>
      <c r="V20" s="16">
        <v>797</v>
      </c>
      <c r="W20" s="16">
        <v>797</v>
      </c>
      <c r="X20" s="16">
        <v>812</v>
      </c>
      <c r="Y20" s="16">
        <v>794</v>
      </c>
      <c r="Z20" s="16">
        <v>797</v>
      </c>
      <c r="AA20" s="16">
        <v>801</v>
      </c>
      <c r="AB20" s="16">
        <v>812</v>
      </c>
      <c r="AC20" s="16">
        <v>808</v>
      </c>
      <c r="AD20" s="16">
        <v>805</v>
      </c>
      <c r="AE20" s="16">
        <v>816</v>
      </c>
      <c r="AF20" s="16">
        <v>794</v>
      </c>
      <c r="AG20" s="16">
        <v>805</v>
      </c>
      <c r="AH20" s="16">
        <f t="shared" si="0"/>
        <v>20755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312</v>
      </c>
      <c r="D21" s="16">
        <v>356</v>
      </c>
      <c r="E21" s="16">
        <v>356</v>
      </c>
      <c r="F21" s="16">
        <v>408</v>
      </c>
      <c r="G21" s="16">
        <v>393</v>
      </c>
      <c r="H21" s="16">
        <v>397</v>
      </c>
      <c r="I21" s="16">
        <v>326</v>
      </c>
      <c r="J21" s="16">
        <v>378</v>
      </c>
      <c r="K21" s="16">
        <v>300</v>
      </c>
      <c r="L21" s="16">
        <v>782</v>
      </c>
      <c r="M21" s="16">
        <v>808</v>
      </c>
      <c r="N21" s="16">
        <v>797</v>
      </c>
      <c r="O21" s="16">
        <v>805</v>
      </c>
      <c r="P21" s="16">
        <v>749</v>
      </c>
      <c r="Q21" s="16">
        <v>790</v>
      </c>
      <c r="R21" s="16">
        <v>794</v>
      </c>
      <c r="S21" s="16">
        <v>782</v>
      </c>
      <c r="T21" s="16">
        <v>797</v>
      </c>
      <c r="U21" s="16">
        <v>801</v>
      </c>
      <c r="V21" s="16">
        <v>797</v>
      </c>
      <c r="W21" s="16">
        <v>794</v>
      </c>
      <c r="X21" s="16">
        <v>805</v>
      </c>
      <c r="Y21" s="16">
        <v>801</v>
      </c>
      <c r="Z21" s="16">
        <v>805</v>
      </c>
      <c r="AA21" s="16">
        <v>801</v>
      </c>
      <c r="AB21" s="16">
        <v>823</v>
      </c>
      <c r="AC21" s="16">
        <v>808</v>
      </c>
      <c r="AD21" s="16">
        <v>805</v>
      </c>
      <c r="AE21" s="16">
        <v>816</v>
      </c>
      <c r="AF21" s="16">
        <v>794</v>
      </c>
      <c r="AG21" s="16">
        <v>797</v>
      </c>
      <c r="AH21" s="16">
        <f t="shared" si="0"/>
        <v>20777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356</v>
      </c>
      <c r="D22" s="16">
        <v>375</v>
      </c>
      <c r="E22" s="16">
        <v>326</v>
      </c>
      <c r="F22" s="16">
        <v>393</v>
      </c>
      <c r="G22" s="16">
        <v>375</v>
      </c>
      <c r="H22" s="16">
        <v>426</v>
      </c>
      <c r="I22" s="16">
        <v>323</v>
      </c>
      <c r="J22" s="16">
        <v>375</v>
      </c>
      <c r="K22" s="16">
        <v>337</v>
      </c>
      <c r="L22" s="16">
        <v>782</v>
      </c>
      <c r="M22" s="16">
        <v>808</v>
      </c>
      <c r="N22" s="16">
        <v>797</v>
      </c>
      <c r="O22" s="16">
        <v>790</v>
      </c>
      <c r="P22" s="16">
        <v>760</v>
      </c>
      <c r="Q22" s="16">
        <v>794</v>
      </c>
      <c r="R22" s="16">
        <v>775</v>
      </c>
      <c r="S22" s="16">
        <v>764</v>
      </c>
      <c r="T22" s="16">
        <v>805</v>
      </c>
      <c r="U22" s="16">
        <v>805</v>
      </c>
      <c r="V22" s="16">
        <v>794</v>
      </c>
      <c r="W22" s="16">
        <v>805</v>
      </c>
      <c r="X22" s="16">
        <v>805</v>
      </c>
      <c r="Y22" s="16">
        <v>805</v>
      </c>
      <c r="Z22" s="16">
        <v>794</v>
      </c>
      <c r="AA22" s="16">
        <v>797</v>
      </c>
      <c r="AB22" s="16">
        <v>805</v>
      </c>
      <c r="AC22" s="16">
        <v>808</v>
      </c>
      <c r="AD22" s="16">
        <v>805</v>
      </c>
      <c r="AE22" s="16">
        <v>812</v>
      </c>
      <c r="AF22" s="16">
        <v>797</v>
      </c>
      <c r="AG22" s="16">
        <v>801</v>
      </c>
      <c r="AH22" s="16">
        <f t="shared" si="0"/>
        <v>20794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386</v>
      </c>
      <c r="D23" s="16">
        <v>360</v>
      </c>
      <c r="E23" s="16">
        <v>319</v>
      </c>
      <c r="F23" s="16">
        <v>397</v>
      </c>
      <c r="G23" s="16">
        <v>378</v>
      </c>
      <c r="H23" s="16">
        <v>423</v>
      </c>
      <c r="I23" s="16">
        <v>349</v>
      </c>
      <c r="J23" s="16">
        <v>349</v>
      </c>
      <c r="K23" s="16">
        <v>367</v>
      </c>
      <c r="L23" s="16">
        <v>701</v>
      </c>
      <c r="M23" s="16">
        <v>805</v>
      </c>
      <c r="N23" s="16">
        <v>786</v>
      </c>
      <c r="O23" s="16">
        <v>797</v>
      </c>
      <c r="P23" s="16">
        <v>719</v>
      </c>
      <c r="Q23" s="16">
        <v>764</v>
      </c>
      <c r="R23" s="16">
        <v>786</v>
      </c>
      <c r="S23" s="16">
        <v>768</v>
      </c>
      <c r="T23" s="16">
        <v>790</v>
      </c>
      <c r="U23" s="16">
        <v>797</v>
      </c>
      <c r="V23" s="16">
        <v>782</v>
      </c>
      <c r="W23" s="16">
        <v>304</v>
      </c>
      <c r="X23" s="16">
        <v>797</v>
      </c>
      <c r="Y23" s="16">
        <v>801</v>
      </c>
      <c r="Z23" s="16">
        <v>794</v>
      </c>
      <c r="AA23" s="16">
        <v>779</v>
      </c>
      <c r="AB23" s="16">
        <v>782</v>
      </c>
      <c r="AC23" s="16">
        <v>790</v>
      </c>
      <c r="AD23" s="16">
        <v>808</v>
      </c>
      <c r="AE23" s="16">
        <v>808</v>
      </c>
      <c r="AF23" s="16">
        <v>801</v>
      </c>
      <c r="AG23" s="16">
        <v>790</v>
      </c>
      <c r="AH23" s="16">
        <f t="shared" si="0"/>
        <v>20077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330</v>
      </c>
      <c r="D24" s="18">
        <v>349</v>
      </c>
      <c r="E24" s="18">
        <v>401</v>
      </c>
      <c r="F24" s="18">
        <v>330</v>
      </c>
      <c r="G24" s="18">
        <v>382</v>
      </c>
      <c r="H24" s="18">
        <v>312</v>
      </c>
      <c r="I24" s="18">
        <v>308</v>
      </c>
      <c r="J24" s="18">
        <v>337</v>
      </c>
      <c r="K24" s="18">
        <v>323</v>
      </c>
      <c r="L24" s="18">
        <v>723</v>
      </c>
      <c r="M24" s="18">
        <v>797</v>
      </c>
      <c r="N24" s="18">
        <v>790</v>
      </c>
      <c r="O24" s="18">
        <v>790</v>
      </c>
      <c r="P24" s="18">
        <v>764</v>
      </c>
      <c r="Q24" s="18">
        <v>775</v>
      </c>
      <c r="R24" s="18">
        <v>779</v>
      </c>
      <c r="S24" s="18">
        <v>771</v>
      </c>
      <c r="T24" s="18">
        <v>775</v>
      </c>
      <c r="U24" s="18">
        <v>775</v>
      </c>
      <c r="V24" s="18">
        <v>779</v>
      </c>
      <c r="W24" s="18">
        <v>0</v>
      </c>
      <c r="X24" s="18">
        <v>808</v>
      </c>
      <c r="Y24" s="18">
        <v>786</v>
      </c>
      <c r="Z24" s="18">
        <v>794</v>
      </c>
      <c r="AA24" s="18">
        <v>790</v>
      </c>
      <c r="AB24" s="18">
        <v>771</v>
      </c>
      <c r="AC24" s="18">
        <v>794</v>
      </c>
      <c r="AD24" s="18">
        <v>801</v>
      </c>
      <c r="AE24" s="18">
        <v>801</v>
      </c>
      <c r="AF24" s="18">
        <v>779</v>
      </c>
      <c r="AG24" s="18">
        <v>779</v>
      </c>
      <c r="AH24" s="18">
        <f t="shared" si="0"/>
        <v>19493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356</v>
      </c>
      <c r="D25" s="13">
        <v>360</v>
      </c>
      <c r="E25" s="13">
        <v>297</v>
      </c>
      <c r="F25" s="13">
        <v>367</v>
      </c>
      <c r="G25" s="13">
        <v>382</v>
      </c>
      <c r="H25" s="13">
        <v>319</v>
      </c>
      <c r="I25" s="13">
        <v>323</v>
      </c>
      <c r="J25" s="13">
        <v>337</v>
      </c>
      <c r="K25" s="13">
        <v>337</v>
      </c>
      <c r="L25" s="13">
        <v>727</v>
      </c>
      <c r="M25" s="13">
        <v>771</v>
      </c>
      <c r="N25" s="13">
        <v>775</v>
      </c>
      <c r="O25" s="13">
        <v>775</v>
      </c>
      <c r="P25" s="13">
        <v>701</v>
      </c>
      <c r="Q25" s="13">
        <v>782</v>
      </c>
      <c r="R25" s="13">
        <v>786</v>
      </c>
      <c r="S25" s="13">
        <v>771</v>
      </c>
      <c r="T25" s="13">
        <v>771</v>
      </c>
      <c r="U25" s="13">
        <v>786</v>
      </c>
      <c r="V25" s="13">
        <v>775</v>
      </c>
      <c r="W25" s="13">
        <v>0</v>
      </c>
      <c r="X25" s="13">
        <v>797</v>
      </c>
      <c r="Y25" s="13">
        <v>786</v>
      </c>
      <c r="Z25" s="13">
        <v>786</v>
      </c>
      <c r="AA25" s="13">
        <v>794</v>
      </c>
      <c r="AB25" s="13">
        <v>790</v>
      </c>
      <c r="AC25" s="13">
        <v>786</v>
      </c>
      <c r="AD25" s="13">
        <v>797</v>
      </c>
      <c r="AE25" s="13">
        <v>801</v>
      </c>
      <c r="AF25" s="13">
        <v>749</v>
      </c>
      <c r="AG25" s="13">
        <v>782</v>
      </c>
      <c r="AH25" s="13">
        <f t="shared" si="0"/>
        <v>19366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345</v>
      </c>
      <c r="D26" s="16">
        <v>341</v>
      </c>
      <c r="E26" s="16">
        <v>352</v>
      </c>
      <c r="F26" s="16">
        <v>337</v>
      </c>
      <c r="G26" s="16">
        <v>341</v>
      </c>
      <c r="H26" s="16">
        <v>360</v>
      </c>
      <c r="I26" s="16">
        <v>326</v>
      </c>
      <c r="J26" s="16">
        <v>293</v>
      </c>
      <c r="K26" s="16">
        <v>349</v>
      </c>
      <c r="L26" s="16">
        <v>749</v>
      </c>
      <c r="M26" s="16">
        <v>771</v>
      </c>
      <c r="N26" s="16">
        <v>782</v>
      </c>
      <c r="O26" s="16">
        <v>771</v>
      </c>
      <c r="P26" s="16">
        <v>612</v>
      </c>
      <c r="Q26" s="16">
        <v>782</v>
      </c>
      <c r="R26" s="16">
        <v>790</v>
      </c>
      <c r="S26" s="16">
        <v>757</v>
      </c>
      <c r="T26" s="16">
        <v>760</v>
      </c>
      <c r="U26" s="16">
        <v>731</v>
      </c>
      <c r="V26" s="16">
        <v>782</v>
      </c>
      <c r="W26" s="16">
        <v>682</v>
      </c>
      <c r="X26" s="16">
        <v>786</v>
      </c>
      <c r="Y26" s="16">
        <v>786</v>
      </c>
      <c r="Z26" s="16">
        <v>782</v>
      </c>
      <c r="AA26" s="16">
        <v>794</v>
      </c>
      <c r="AB26" s="16">
        <v>768</v>
      </c>
      <c r="AC26" s="16">
        <v>790</v>
      </c>
      <c r="AD26" s="16">
        <v>786</v>
      </c>
      <c r="AE26" s="16">
        <v>797</v>
      </c>
      <c r="AF26" s="16">
        <v>734</v>
      </c>
      <c r="AG26" s="16">
        <v>782</v>
      </c>
      <c r="AH26" s="16">
        <f t="shared" si="0"/>
        <v>19818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323</v>
      </c>
      <c r="D27" s="16">
        <v>330</v>
      </c>
      <c r="E27" s="16">
        <v>349</v>
      </c>
      <c r="F27" s="16">
        <v>349</v>
      </c>
      <c r="G27" s="16">
        <v>308</v>
      </c>
      <c r="H27" s="16">
        <v>312</v>
      </c>
      <c r="I27" s="16">
        <v>363</v>
      </c>
      <c r="J27" s="16">
        <v>312</v>
      </c>
      <c r="K27" s="16">
        <v>323</v>
      </c>
      <c r="L27" s="16">
        <v>760</v>
      </c>
      <c r="M27" s="16">
        <v>753</v>
      </c>
      <c r="N27" s="16">
        <v>782</v>
      </c>
      <c r="O27" s="16">
        <v>771</v>
      </c>
      <c r="P27" s="16">
        <v>679</v>
      </c>
      <c r="Q27" s="16">
        <v>786</v>
      </c>
      <c r="R27" s="16">
        <v>786</v>
      </c>
      <c r="S27" s="16">
        <v>753</v>
      </c>
      <c r="T27" s="16">
        <v>757</v>
      </c>
      <c r="U27" s="16">
        <v>712</v>
      </c>
      <c r="V27" s="16">
        <v>786</v>
      </c>
      <c r="W27" s="16">
        <v>734</v>
      </c>
      <c r="X27" s="16">
        <v>775</v>
      </c>
      <c r="Y27" s="16">
        <v>786</v>
      </c>
      <c r="Z27" s="16">
        <v>786</v>
      </c>
      <c r="AA27" s="16">
        <v>782</v>
      </c>
      <c r="AB27" s="16">
        <v>719</v>
      </c>
      <c r="AC27" s="16">
        <v>786</v>
      </c>
      <c r="AD27" s="16">
        <v>790</v>
      </c>
      <c r="AE27" s="16">
        <v>801</v>
      </c>
      <c r="AF27" s="16">
        <v>731</v>
      </c>
      <c r="AG27" s="16">
        <v>782</v>
      </c>
      <c r="AH27" s="16">
        <f t="shared" si="0"/>
        <v>19766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334</v>
      </c>
      <c r="D28" s="16">
        <v>345</v>
      </c>
      <c r="E28" s="16">
        <v>356</v>
      </c>
      <c r="F28" s="16">
        <v>352</v>
      </c>
      <c r="G28" s="16">
        <v>356</v>
      </c>
      <c r="H28" s="16">
        <v>304</v>
      </c>
      <c r="I28" s="16">
        <v>334</v>
      </c>
      <c r="J28" s="16">
        <v>286</v>
      </c>
      <c r="K28" s="16">
        <v>282</v>
      </c>
      <c r="L28" s="16">
        <v>768</v>
      </c>
      <c r="M28" s="16">
        <v>786</v>
      </c>
      <c r="N28" s="16">
        <v>771</v>
      </c>
      <c r="O28" s="16">
        <v>771</v>
      </c>
      <c r="P28" s="16">
        <v>771</v>
      </c>
      <c r="Q28" s="16">
        <v>775</v>
      </c>
      <c r="R28" s="16">
        <v>771</v>
      </c>
      <c r="S28" s="16">
        <v>745</v>
      </c>
      <c r="T28" s="16">
        <v>745</v>
      </c>
      <c r="U28" s="16">
        <v>764</v>
      </c>
      <c r="V28" s="16">
        <v>782</v>
      </c>
      <c r="W28" s="16">
        <v>768</v>
      </c>
      <c r="X28" s="16">
        <v>764</v>
      </c>
      <c r="Y28" s="16">
        <v>749</v>
      </c>
      <c r="Z28" s="16">
        <v>771</v>
      </c>
      <c r="AA28" s="16">
        <v>734</v>
      </c>
      <c r="AB28" s="16">
        <v>671</v>
      </c>
      <c r="AC28" s="16">
        <v>779</v>
      </c>
      <c r="AD28" s="16">
        <v>786</v>
      </c>
      <c r="AE28" s="16">
        <v>794</v>
      </c>
      <c r="AF28" s="16">
        <v>764</v>
      </c>
      <c r="AG28" s="16">
        <v>775</v>
      </c>
      <c r="AH28" s="16">
        <f t="shared" si="0"/>
        <v>19753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337</v>
      </c>
      <c r="D29" s="16">
        <v>367</v>
      </c>
      <c r="E29" s="16">
        <v>349</v>
      </c>
      <c r="F29" s="16">
        <v>341</v>
      </c>
      <c r="G29" s="16">
        <v>367</v>
      </c>
      <c r="H29" s="16">
        <v>349</v>
      </c>
      <c r="I29" s="16">
        <v>326</v>
      </c>
      <c r="J29" s="16">
        <v>289</v>
      </c>
      <c r="K29" s="16">
        <v>282</v>
      </c>
      <c r="L29" s="16">
        <v>768</v>
      </c>
      <c r="M29" s="16">
        <v>779</v>
      </c>
      <c r="N29" s="16">
        <v>760</v>
      </c>
      <c r="O29" s="16">
        <v>764</v>
      </c>
      <c r="P29" s="16">
        <v>701</v>
      </c>
      <c r="Q29" s="16">
        <v>768</v>
      </c>
      <c r="R29" s="16">
        <v>779</v>
      </c>
      <c r="S29" s="16">
        <v>749</v>
      </c>
      <c r="T29" s="16">
        <v>760</v>
      </c>
      <c r="U29" s="16">
        <v>782</v>
      </c>
      <c r="V29" s="16">
        <v>779</v>
      </c>
      <c r="W29" s="16">
        <v>771</v>
      </c>
      <c r="X29" s="16">
        <v>753</v>
      </c>
      <c r="Y29" s="16">
        <v>749</v>
      </c>
      <c r="Z29" s="16">
        <v>786</v>
      </c>
      <c r="AA29" s="16">
        <v>727</v>
      </c>
      <c r="AB29" s="16">
        <v>619</v>
      </c>
      <c r="AC29" s="16">
        <v>779</v>
      </c>
      <c r="AD29" s="16">
        <v>790</v>
      </c>
      <c r="AE29" s="16">
        <v>786</v>
      </c>
      <c r="AF29" s="16">
        <v>764</v>
      </c>
      <c r="AG29" s="16">
        <v>771</v>
      </c>
      <c r="AH29" s="16">
        <f t="shared" si="0"/>
        <v>19691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341</v>
      </c>
      <c r="D30" s="16">
        <v>393</v>
      </c>
      <c r="E30" s="16">
        <v>345</v>
      </c>
      <c r="F30" s="16">
        <v>289</v>
      </c>
      <c r="G30" s="16">
        <v>326</v>
      </c>
      <c r="H30" s="16">
        <v>345</v>
      </c>
      <c r="I30" s="16">
        <v>337</v>
      </c>
      <c r="J30" s="16">
        <v>312</v>
      </c>
      <c r="K30" s="16">
        <v>323</v>
      </c>
      <c r="L30" s="16">
        <v>757</v>
      </c>
      <c r="M30" s="16">
        <v>779</v>
      </c>
      <c r="N30" s="16">
        <v>764</v>
      </c>
      <c r="O30" s="16">
        <v>764</v>
      </c>
      <c r="P30" s="16">
        <v>712</v>
      </c>
      <c r="Q30" s="16">
        <v>775</v>
      </c>
      <c r="R30" s="16">
        <v>779</v>
      </c>
      <c r="S30" s="16">
        <v>749</v>
      </c>
      <c r="T30" s="16">
        <v>757</v>
      </c>
      <c r="U30" s="16">
        <v>775</v>
      </c>
      <c r="V30" s="16">
        <v>771</v>
      </c>
      <c r="W30" s="16">
        <v>794</v>
      </c>
      <c r="X30" s="16">
        <v>742</v>
      </c>
      <c r="Y30" s="16">
        <v>757</v>
      </c>
      <c r="Z30" s="16">
        <v>782</v>
      </c>
      <c r="AA30" s="16">
        <v>697</v>
      </c>
      <c r="AB30" s="16">
        <v>645</v>
      </c>
      <c r="AC30" s="16">
        <v>779</v>
      </c>
      <c r="AD30" s="16">
        <v>782</v>
      </c>
      <c r="AE30" s="16">
        <v>790</v>
      </c>
      <c r="AF30" s="16">
        <v>764</v>
      </c>
      <c r="AG30" s="16">
        <v>771</v>
      </c>
      <c r="AH30" s="16">
        <f t="shared" si="0"/>
        <v>19696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367</v>
      </c>
      <c r="D31" s="16">
        <v>401</v>
      </c>
      <c r="E31" s="16">
        <v>349</v>
      </c>
      <c r="F31" s="16">
        <v>234</v>
      </c>
      <c r="G31" s="16">
        <v>297</v>
      </c>
      <c r="H31" s="16">
        <v>367</v>
      </c>
      <c r="I31" s="16">
        <v>367</v>
      </c>
      <c r="J31" s="16">
        <v>345</v>
      </c>
      <c r="K31" s="16">
        <v>315</v>
      </c>
      <c r="L31" s="16">
        <v>768</v>
      </c>
      <c r="M31" s="16">
        <v>779</v>
      </c>
      <c r="N31" s="16">
        <v>738</v>
      </c>
      <c r="O31" s="16">
        <v>753</v>
      </c>
      <c r="P31" s="16">
        <v>623</v>
      </c>
      <c r="Q31" s="16">
        <v>771</v>
      </c>
      <c r="R31" s="16">
        <v>775</v>
      </c>
      <c r="S31" s="16">
        <v>749</v>
      </c>
      <c r="T31" s="16">
        <v>757</v>
      </c>
      <c r="U31" s="16">
        <v>782</v>
      </c>
      <c r="V31" s="16">
        <v>779</v>
      </c>
      <c r="W31" s="16">
        <v>782</v>
      </c>
      <c r="X31" s="16">
        <v>760</v>
      </c>
      <c r="Y31" s="16">
        <v>757</v>
      </c>
      <c r="Z31" s="16">
        <v>779</v>
      </c>
      <c r="AA31" s="16">
        <v>731</v>
      </c>
      <c r="AB31" s="16">
        <v>716</v>
      </c>
      <c r="AC31" s="16">
        <v>775</v>
      </c>
      <c r="AD31" s="16">
        <v>786</v>
      </c>
      <c r="AE31" s="16">
        <v>786</v>
      </c>
      <c r="AF31" s="16">
        <v>768</v>
      </c>
      <c r="AG31" s="16">
        <v>775</v>
      </c>
      <c r="AH31" s="16">
        <f t="shared" si="0"/>
        <v>19731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345</v>
      </c>
      <c r="D32" s="16">
        <v>389</v>
      </c>
      <c r="E32" s="16">
        <v>363</v>
      </c>
      <c r="F32" s="16">
        <v>223</v>
      </c>
      <c r="G32" s="16">
        <v>352</v>
      </c>
      <c r="H32" s="16">
        <v>289</v>
      </c>
      <c r="I32" s="16">
        <v>397</v>
      </c>
      <c r="J32" s="16">
        <v>356</v>
      </c>
      <c r="K32" s="16">
        <v>323</v>
      </c>
      <c r="L32" s="16">
        <v>760</v>
      </c>
      <c r="M32" s="16">
        <v>775</v>
      </c>
      <c r="N32" s="16">
        <v>719</v>
      </c>
      <c r="O32" s="16">
        <v>768</v>
      </c>
      <c r="P32" s="16">
        <v>608</v>
      </c>
      <c r="Q32" s="16">
        <v>775</v>
      </c>
      <c r="R32" s="16">
        <v>764</v>
      </c>
      <c r="S32" s="16">
        <v>745</v>
      </c>
      <c r="T32" s="16">
        <v>753</v>
      </c>
      <c r="U32" s="16">
        <v>782</v>
      </c>
      <c r="V32" s="16">
        <v>775</v>
      </c>
      <c r="W32" s="16">
        <v>786</v>
      </c>
      <c r="X32" s="16">
        <v>753</v>
      </c>
      <c r="Y32" s="16">
        <v>768</v>
      </c>
      <c r="Z32" s="16">
        <v>779</v>
      </c>
      <c r="AA32" s="16">
        <v>719</v>
      </c>
      <c r="AB32" s="16">
        <v>757</v>
      </c>
      <c r="AC32" s="16">
        <v>786</v>
      </c>
      <c r="AD32" s="16">
        <v>790</v>
      </c>
      <c r="AE32" s="16">
        <v>786</v>
      </c>
      <c r="AF32" s="16">
        <v>760</v>
      </c>
      <c r="AG32" s="16">
        <v>760</v>
      </c>
      <c r="AH32" s="16">
        <f t="shared" si="0"/>
        <v>19705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401</v>
      </c>
      <c r="D33" s="16">
        <v>378</v>
      </c>
      <c r="E33" s="16">
        <v>278</v>
      </c>
      <c r="F33" s="16">
        <v>193</v>
      </c>
      <c r="G33" s="16">
        <v>356</v>
      </c>
      <c r="H33" s="16">
        <v>345</v>
      </c>
      <c r="I33" s="16">
        <v>304</v>
      </c>
      <c r="J33" s="16">
        <v>363</v>
      </c>
      <c r="K33" s="16">
        <v>330</v>
      </c>
      <c r="L33" s="16">
        <v>764</v>
      </c>
      <c r="M33" s="16">
        <v>760</v>
      </c>
      <c r="N33" s="16">
        <v>742</v>
      </c>
      <c r="O33" s="16">
        <v>775</v>
      </c>
      <c r="P33" s="16">
        <v>712</v>
      </c>
      <c r="Q33" s="16">
        <v>764</v>
      </c>
      <c r="R33" s="16">
        <v>768</v>
      </c>
      <c r="S33" s="16">
        <v>742</v>
      </c>
      <c r="T33" s="16">
        <v>749</v>
      </c>
      <c r="U33" s="16">
        <v>790</v>
      </c>
      <c r="V33" s="16">
        <v>771</v>
      </c>
      <c r="W33" s="16">
        <v>797</v>
      </c>
      <c r="X33" s="16">
        <v>742</v>
      </c>
      <c r="Y33" s="16">
        <v>775</v>
      </c>
      <c r="Z33" s="16">
        <v>779</v>
      </c>
      <c r="AA33" s="16">
        <v>745</v>
      </c>
      <c r="AB33" s="16">
        <v>768</v>
      </c>
      <c r="AC33" s="16">
        <v>790</v>
      </c>
      <c r="AD33" s="16">
        <v>790</v>
      </c>
      <c r="AE33" s="16">
        <v>779</v>
      </c>
      <c r="AF33" s="16">
        <v>760</v>
      </c>
      <c r="AG33" s="16">
        <v>753</v>
      </c>
      <c r="AH33" s="16">
        <f t="shared" si="0"/>
        <v>19763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367</v>
      </c>
      <c r="D34" s="20">
        <v>323</v>
      </c>
      <c r="E34" s="20">
        <v>308</v>
      </c>
      <c r="F34" s="20">
        <v>208</v>
      </c>
      <c r="G34" s="20">
        <v>382</v>
      </c>
      <c r="H34" s="20">
        <v>360</v>
      </c>
      <c r="I34" s="20">
        <v>360</v>
      </c>
      <c r="J34" s="20">
        <v>360</v>
      </c>
      <c r="K34" s="20">
        <v>386</v>
      </c>
      <c r="L34" s="20">
        <v>757</v>
      </c>
      <c r="M34" s="20">
        <v>768</v>
      </c>
      <c r="N34" s="20">
        <v>738</v>
      </c>
      <c r="O34" s="20">
        <v>775</v>
      </c>
      <c r="P34" s="20">
        <v>749</v>
      </c>
      <c r="Q34" s="20">
        <v>760</v>
      </c>
      <c r="R34" s="20">
        <v>771</v>
      </c>
      <c r="S34" s="20">
        <v>760</v>
      </c>
      <c r="T34" s="20">
        <v>745</v>
      </c>
      <c r="U34" s="20">
        <v>753</v>
      </c>
      <c r="V34" s="20">
        <v>760</v>
      </c>
      <c r="W34" s="20">
        <v>794</v>
      </c>
      <c r="X34" s="20">
        <v>745</v>
      </c>
      <c r="Y34" s="20">
        <v>782</v>
      </c>
      <c r="Z34" s="20">
        <v>786</v>
      </c>
      <c r="AA34" s="20">
        <v>786</v>
      </c>
      <c r="AB34" s="20">
        <v>768</v>
      </c>
      <c r="AC34" s="20">
        <v>786</v>
      </c>
      <c r="AD34" s="20">
        <v>794</v>
      </c>
      <c r="AE34" s="20">
        <v>775</v>
      </c>
      <c r="AF34" s="20">
        <v>753</v>
      </c>
      <c r="AG34" s="20">
        <v>742</v>
      </c>
      <c r="AH34" s="20">
        <f t="shared" si="0"/>
        <v>19901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367</v>
      </c>
      <c r="D35" s="13">
        <v>378</v>
      </c>
      <c r="E35" s="13">
        <v>278</v>
      </c>
      <c r="F35" s="13">
        <v>256</v>
      </c>
      <c r="G35" s="13">
        <v>360</v>
      </c>
      <c r="H35" s="13">
        <v>389</v>
      </c>
      <c r="I35" s="13">
        <v>389</v>
      </c>
      <c r="J35" s="13">
        <v>371</v>
      </c>
      <c r="K35" s="13">
        <v>367</v>
      </c>
      <c r="L35" s="13">
        <v>757</v>
      </c>
      <c r="M35" s="13">
        <v>771</v>
      </c>
      <c r="N35" s="13">
        <v>764</v>
      </c>
      <c r="O35" s="13">
        <v>771</v>
      </c>
      <c r="P35" s="13">
        <v>768</v>
      </c>
      <c r="Q35" s="13">
        <v>764</v>
      </c>
      <c r="R35" s="13">
        <v>760</v>
      </c>
      <c r="S35" s="13">
        <v>757</v>
      </c>
      <c r="T35" s="13">
        <v>742</v>
      </c>
      <c r="U35" s="13">
        <v>753</v>
      </c>
      <c r="V35" s="13">
        <v>749</v>
      </c>
      <c r="W35" s="13">
        <v>794</v>
      </c>
      <c r="X35" s="13">
        <v>742</v>
      </c>
      <c r="Y35" s="13">
        <v>768</v>
      </c>
      <c r="Z35" s="13">
        <v>716</v>
      </c>
      <c r="AA35" s="13">
        <v>764</v>
      </c>
      <c r="AB35" s="13">
        <v>753</v>
      </c>
      <c r="AC35" s="13">
        <v>786</v>
      </c>
      <c r="AD35" s="13">
        <v>790</v>
      </c>
      <c r="AE35" s="13">
        <v>779</v>
      </c>
      <c r="AF35" s="13">
        <v>749</v>
      </c>
      <c r="AG35" s="13">
        <v>731</v>
      </c>
      <c r="AH35" s="13">
        <f t="shared" si="0"/>
        <v>19883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341</v>
      </c>
      <c r="D36" s="16">
        <v>389</v>
      </c>
      <c r="E36" s="16">
        <v>293</v>
      </c>
      <c r="F36" s="16">
        <v>248</v>
      </c>
      <c r="G36" s="16">
        <v>393</v>
      </c>
      <c r="H36" s="16">
        <v>330</v>
      </c>
      <c r="I36" s="16">
        <v>337</v>
      </c>
      <c r="J36" s="16">
        <v>363</v>
      </c>
      <c r="K36" s="16">
        <v>386</v>
      </c>
      <c r="L36" s="16">
        <v>771</v>
      </c>
      <c r="M36" s="16">
        <v>779</v>
      </c>
      <c r="N36" s="16">
        <v>764</v>
      </c>
      <c r="O36" s="16">
        <v>771</v>
      </c>
      <c r="P36" s="16">
        <v>760</v>
      </c>
      <c r="Q36" s="16">
        <v>760</v>
      </c>
      <c r="R36" s="16">
        <v>760</v>
      </c>
      <c r="S36" s="16">
        <v>749</v>
      </c>
      <c r="T36" s="16">
        <v>753</v>
      </c>
      <c r="U36" s="16">
        <v>771</v>
      </c>
      <c r="V36" s="16">
        <v>745</v>
      </c>
      <c r="W36" s="16">
        <v>782</v>
      </c>
      <c r="X36" s="16">
        <v>764</v>
      </c>
      <c r="Y36" s="16">
        <v>760</v>
      </c>
      <c r="Z36" s="16">
        <v>764</v>
      </c>
      <c r="AA36" s="16">
        <v>775</v>
      </c>
      <c r="AB36" s="16">
        <v>742</v>
      </c>
      <c r="AC36" s="16">
        <v>779</v>
      </c>
      <c r="AD36" s="16">
        <v>782</v>
      </c>
      <c r="AE36" s="16">
        <v>768</v>
      </c>
      <c r="AF36" s="16">
        <v>738</v>
      </c>
      <c r="AG36" s="16">
        <v>734</v>
      </c>
      <c r="AH36" s="16">
        <f t="shared" si="0"/>
        <v>19851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352</v>
      </c>
      <c r="D37" s="16">
        <v>352</v>
      </c>
      <c r="E37" s="16">
        <v>260</v>
      </c>
      <c r="F37" s="16">
        <v>274</v>
      </c>
      <c r="G37" s="16">
        <v>393</v>
      </c>
      <c r="H37" s="16">
        <v>312</v>
      </c>
      <c r="I37" s="16">
        <v>308</v>
      </c>
      <c r="J37" s="16">
        <v>371</v>
      </c>
      <c r="K37" s="16">
        <v>564</v>
      </c>
      <c r="L37" s="16">
        <v>786</v>
      </c>
      <c r="M37" s="16">
        <v>764</v>
      </c>
      <c r="N37" s="16">
        <v>757</v>
      </c>
      <c r="O37" s="16">
        <v>749</v>
      </c>
      <c r="P37" s="16">
        <v>768</v>
      </c>
      <c r="Q37" s="16">
        <v>764</v>
      </c>
      <c r="R37" s="16">
        <v>764</v>
      </c>
      <c r="S37" s="16">
        <v>760</v>
      </c>
      <c r="T37" s="16">
        <v>749</v>
      </c>
      <c r="U37" s="16">
        <v>760</v>
      </c>
      <c r="V37" s="16">
        <v>760</v>
      </c>
      <c r="W37" s="16">
        <v>786</v>
      </c>
      <c r="X37" s="16">
        <v>768</v>
      </c>
      <c r="Y37" s="16">
        <v>749</v>
      </c>
      <c r="Z37" s="16">
        <v>760</v>
      </c>
      <c r="AA37" s="16">
        <v>764</v>
      </c>
      <c r="AB37" s="16">
        <v>742</v>
      </c>
      <c r="AC37" s="16">
        <v>775</v>
      </c>
      <c r="AD37" s="16">
        <v>786</v>
      </c>
      <c r="AE37" s="16">
        <v>764</v>
      </c>
      <c r="AF37" s="16">
        <v>738</v>
      </c>
      <c r="AG37" s="16">
        <v>734</v>
      </c>
      <c r="AH37" s="16">
        <f t="shared" si="0"/>
        <v>19933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375</v>
      </c>
      <c r="D38" s="16">
        <v>363</v>
      </c>
      <c r="E38" s="16">
        <v>286</v>
      </c>
      <c r="F38" s="16">
        <v>300</v>
      </c>
      <c r="G38" s="16">
        <v>349</v>
      </c>
      <c r="H38" s="16">
        <v>404</v>
      </c>
      <c r="I38" s="16">
        <v>319</v>
      </c>
      <c r="J38" s="16">
        <v>345</v>
      </c>
      <c r="K38" s="16">
        <v>630</v>
      </c>
      <c r="L38" s="16">
        <v>779</v>
      </c>
      <c r="M38" s="16">
        <v>727</v>
      </c>
      <c r="N38" s="16">
        <v>749</v>
      </c>
      <c r="O38" s="16">
        <v>745</v>
      </c>
      <c r="P38" s="16">
        <v>760</v>
      </c>
      <c r="Q38" s="16">
        <v>771</v>
      </c>
      <c r="R38" s="16">
        <v>768</v>
      </c>
      <c r="S38" s="16">
        <v>757</v>
      </c>
      <c r="T38" s="16">
        <v>757</v>
      </c>
      <c r="U38" s="16">
        <v>768</v>
      </c>
      <c r="V38" s="16">
        <v>764</v>
      </c>
      <c r="W38" s="16">
        <v>731</v>
      </c>
      <c r="X38" s="16">
        <v>757</v>
      </c>
      <c r="Y38" s="16">
        <v>757</v>
      </c>
      <c r="Z38" s="16">
        <v>727</v>
      </c>
      <c r="AA38" s="16">
        <v>768</v>
      </c>
      <c r="AB38" s="16">
        <v>749</v>
      </c>
      <c r="AC38" s="16">
        <v>779</v>
      </c>
      <c r="AD38" s="16">
        <v>786</v>
      </c>
      <c r="AE38" s="16">
        <v>760</v>
      </c>
      <c r="AF38" s="16">
        <v>738</v>
      </c>
      <c r="AG38" s="16">
        <v>738</v>
      </c>
      <c r="AH38" s="16">
        <f t="shared" si="0"/>
        <v>20006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363</v>
      </c>
      <c r="D39" s="16">
        <v>401</v>
      </c>
      <c r="E39" s="16">
        <v>323</v>
      </c>
      <c r="F39" s="16">
        <v>308</v>
      </c>
      <c r="G39" s="16">
        <v>349</v>
      </c>
      <c r="H39" s="16">
        <v>378</v>
      </c>
      <c r="I39" s="16">
        <v>319</v>
      </c>
      <c r="J39" s="16">
        <v>363</v>
      </c>
      <c r="K39" s="16">
        <v>668</v>
      </c>
      <c r="L39" s="16">
        <v>775</v>
      </c>
      <c r="M39" s="16">
        <v>764</v>
      </c>
      <c r="N39" s="16">
        <v>768</v>
      </c>
      <c r="O39" s="16">
        <v>705</v>
      </c>
      <c r="P39" s="16">
        <v>764</v>
      </c>
      <c r="Q39" s="16">
        <v>782</v>
      </c>
      <c r="R39" s="16">
        <v>764</v>
      </c>
      <c r="S39" s="16">
        <v>753</v>
      </c>
      <c r="T39" s="16">
        <v>764</v>
      </c>
      <c r="U39" s="16">
        <v>768</v>
      </c>
      <c r="V39" s="16">
        <v>757</v>
      </c>
      <c r="W39" s="16">
        <v>745</v>
      </c>
      <c r="X39" s="16">
        <v>764</v>
      </c>
      <c r="Y39" s="16">
        <v>768</v>
      </c>
      <c r="Z39" s="16">
        <v>760</v>
      </c>
      <c r="AA39" s="16">
        <v>757</v>
      </c>
      <c r="AB39" s="16">
        <v>745</v>
      </c>
      <c r="AC39" s="16">
        <v>775</v>
      </c>
      <c r="AD39" s="16">
        <v>779</v>
      </c>
      <c r="AE39" s="16">
        <v>760</v>
      </c>
      <c r="AF39" s="16">
        <v>738</v>
      </c>
      <c r="AG39" s="16">
        <v>745</v>
      </c>
      <c r="AH39" s="16">
        <f t="shared" si="0"/>
        <v>20172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345</v>
      </c>
      <c r="D40" s="18">
        <v>401</v>
      </c>
      <c r="E40" s="18">
        <v>334</v>
      </c>
      <c r="F40" s="18">
        <v>393</v>
      </c>
      <c r="G40" s="18">
        <v>382</v>
      </c>
      <c r="H40" s="18">
        <v>371</v>
      </c>
      <c r="I40" s="18">
        <v>323</v>
      </c>
      <c r="J40" s="18">
        <v>386</v>
      </c>
      <c r="K40" s="18">
        <v>664</v>
      </c>
      <c r="L40" s="18">
        <v>779</v>
      </c>
      <c r="M40" s="18">
        <v>771</v>
      </c>
      <c r="N40" s="18">
        <v>760</v>
      </c>
      <c r="O40" s="18">
        <v>701</v>
      </c>
      <c r="P40" s="18">
        <v>760</v>
      </c>
      <c r="Q40" s="18">
        <v>786</v>
      </c>
      <c r="R40" s="18">
        <v>760</v>
      </c>
      <c r="S40" s="18">
        <v>768</v>
      </c>
      <c r="T40" s="18">
        <v>753</v>
      </c>
      <c r="U40" s="18">
        <v>764</v>
      </c>
      <c r="V40" s="18">
        <v>764</v>
      </c>
      <c r="W40" s="18">
        <v>693</v>
      </c>
      <c r="X40" s="18">
        <v>764</v>
      </c>
      <c r="Y40" s="18">
        <v>757</v>
      </c>
      <c r="Z40" s="18">
        <v>771</v>
      </c>
      <c r="AA40" s="18">
        <v>745</v>
      </c>
      <c r="AB40" s="18">
        <v>749</v>
      </c>
      <c r="AC40" s="18">
        <v>749</v>
      </c>
      <c r="AD40" s="18">
        <v>749</v>
      </c>
      <c r="AE40" s="18">
        <v>757</v>
      </c>
      <c r="AF40" s="18">
        <v>742</v>
      </c>
      <c r="AG40" s="18">
        <v>760</v>
      </c>
      <c r="AH40" s="18">
        <f t="shared" si="0"/>
        <v>20201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389</v>
      </c>
      <c r="D41" s="22">
        <v>408</v>
      </c>
      <c r="E41" s="22">
        <v>260</v>
      </c>
      <c r="F41" s="22">
        <v>378</v>
      </c>
      <c r="G41" s="22">
        <v>375</v>
      </c>
      <c r="H41" s="22">
        <v>349</v>
      </c>
      <c r="I41" s="22">
        <v>341</v>
      </c>
      <c r="J41" s="22">
        <v>378</v>
      </c>
      <c r="K41" s="22">
        <v>749</v>
      </c>
      <c r="L41" s="22">
        <v>771</v>
      </c>
      <c r="M41" s="22">
        <v>779</v>
      </c>
      <c r="N41" s="22">
        <v>775</v>
      </c>
      <c r="O41" s="22">
        <v>697</v>
      </c>
      <c r="P41" s="22">
        <v>764</v>
      </c>
      <c r="Q41" s="22">
        <v>775</v>
      </c>
      <c r="R41" s="22">
        <v>760</v>
      </c>
      <c r="S41" s="22">
        <v>768</v>
      </c>
      <c r="T41" s="22">
        <v>775</v>
      </c>
      <c r="U41" s="22">
        <v>764</v>
      </c>
      <c r="V41" s="22">
        <v>768</v>
      </c>
      <c r="W41" s="22">
        <v>782</v>
      </c>
      <c r="X41" s="22">
        <v>768</v>
      </c>
      <c r="Y41" s="22">
        <v>760</v>
      </c>
      <c r="Z41" s="22">
        <v>771</v>
      </c>
      <c r="AA41" s="22">
        <v>749</v>
      </c>
      <c r="AB41" s="22">
        <v>749</v>
      </c>
      <c r="AC41" s="22">
        <v>727</v>
      </c>
      <c r="AD41" s="22">
        <v>731</v>
      </c>
      <c r="AE41" s="22">
        <v>760</v>
      </c>
      <c r="AF41" s="22">
        <v>764</v>
      </c>
      <c r="AG41" s="22">
        <v>760</v>
      </c>
      <c r="AH41" s="22">
        <f t="shared" si="0"/>
        <v>20344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393</v>
      </c>
      <c r="D42" s="16">
        <v>382</v>
      </c>
      <c r="E42" s="16">
        <v>300</v>
      </c>
      <c r="F42" s="16">
        <v>356</v>
      </c>
      <c r="G42" s="16">
        <v>363</v>
      </c>
      <c r="H42" s="16">
        <v>341</v>
      </c>
      <c r="I42" s="16">
        <v>319</v>
      </c>
      <c r="J42" s="16">
        <v>323</v>
      </c>
      <c r="K42" s="16">
        <v>768</v>
      </c>
      <c r="L42" s="16">
        <v>782</v>
      </c>
      <c r="M42" s="16">
        <v>775</v>
      </c>
      <c r="N42" s="16">
        <v>771</v>
      </c>
      <c r="O42" s="16">
        <v>716</v>
      </c>
      <c r="P42" s="16">
        <v>760</v>
      </c>
      <c r="Q42" s="16">
        <v>775</v>
      </c>
      <c r="R42" s="16">
        <v>782</v>
      </c>
      <c r="S42" s="16">
        <v>775</v>
      </c>
      <c r="T42" s="16">
        <v>742</v>
      </c>
      <c r="U42" s="16">
        <v>764</v>
      </c>
      <c r="V42" s="16">
        <v>768</v>
      </c>
      <c r="W42" s="16">
        <v>760</v>
      </c>
      <c r="X42" s="16">
        <v>768</v>
      </c>
      <c r="Y42" s="16">
        <v>768</v>
      </c>
      <c r="Z42" s="16">
        <v>779</v>
      </c>
      <c r="AA42" s="16">
        <v>760</v>
      </c>
      <c r="AB42" s="16">
        <v>760</v>
      </c>
      <c r="AC42" s="16">
        <v>768</v>
      </c>
      <c r="AD42" s="16">
        <v>782</v>
      </c>
      <c r="AE42" s="16">
        <v>757</v>
      </c>
      <c r="AF42" s="16">
        <v>768</v>
      </c>
      <c r="AG42" s="16">
        <v>749</v>
      </c>
      <c r="AH42" s="16">
        <f t="shared" si="0"/>
        <v>20374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378</v>
      </c>
      <c r="D43" s="16">
        <v>412</v>
      </c>
      <c r="E43" s="16">
        <v>315</v>
      </c>
      <c r="F43" s="16">
        <v>393</v>
      </c>
      <c r="G43" s="16">
        <v>363</v>
      </c>
      <c r="H43" s="16">
        <v>408</v>
      </c>
      <c r="I43" s="16">
        <v>337</v>
      </c>
      <c r="J43" s="16">
        <v>386</v>
      </c>
      <c r="K43" s="16">
        <v>760</v>
      </c>
      <c r="L43" s="16">
        <v>790</v>
      </c>
      <c r="M43" s="16">
        <v>775</v>
      </c>
      <c r="N43" s="16">
        <v>790</v>
      </c>
      <c r="O43" s="16">
        <v>712</v>
      </c>
      <c r="P43" s="16">
        <v>764</v>
      </c>
      <c r="Q43" s="16">
        <v>782</v>
      </c>
      <c r="R43" s="16">
        <v>782</v>
      </c>
      <c r="S43" s="16">
        <v>719</v>
      </c>
      <c r="T43" s="16">
        <v>768</v>
      </c>
      <c r="U43" s="16">
        <v>782</v>
      </c>
      <c r="V43" s="16">
        <v>775</v>
      </c>
      <c r="W43" s="16">
        <v>779</v>
      </c>
      <c r="X43" s="16">
        <v>775</v>
      </c>
      <c r="Y43" s="16">
        <v>775</v>
      </c>
      <c r="Z43" s="16">
        <v>775</v>
      </c>
      <c r="AA43" s="16">
        <v>768</v>
      </c>
      <c r="AB43" s="16">
        <v>760</v>
      </c>
      <c r="AC43" s="16">
        <v>794</v>
      </c>
      <c r="AD43" s="16">
        <v>768</v>
      </c>
      <c r="AE43" s="16">
        <v>764</v>
      </c>
      <c r="AF43" s="16">
        <v>775</v>
      </c>
      <c r="AG43" s="16">
        <v>775</v>
      </c>
      <c r="AH43" s="16">
        <f t="shared" si="0"/>
        <v>20699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393</v>
      </c>
      <c r="D44" s="16">
        <v>393</v>
      </c>
      <c r="E44" s="16">
        <v>282</v>
      </c>
      <c r="F44" s="16">
        <v>375</v>
      </c>
      <c r="G44" s="16">
        <v>375</v>
      </c>
      <c r="H44" s="16">
        <v>352</v>
      </c>
      <c r="I44" s="16">
        <v>300</v>
      </c>
      <c r="J44" s="16">
        <v>393</v>
      </c>
      <c r="K44" s="16">
        <v>779</v>
      </c>
      <c r="L44" s="16">
        <v>794</v>
      </c>
      <c r="M44" s="16">
        <v>775</v>
      </c>
      <c r="N44" s="16">
        <v>786</v>
      </c>
      <c r="O44" s="16">
        <v>716</v>
      </c>
      <c r="P44" s="16">
        <v>760</v>
      </c>
      <c r="Q44" s="16">
        <v>760</v>
      </c>
      <c r="R44" s="16">
        <v>771</v>
      </c>
      <c r="S44" s="16">
        <v>757</v>
      </c>
      <c r="T44" s="16">
        <v>779</v>
      </c>
      <c r="U44" s="16">
        <v>719</v>
      </c>
      <c r="V44" s="16">
        <v>779</v>
      </c>
      <c r="W44" s="16">
        <v>768</v>
      </c>
      <c r="X44" s="16">
        <v>790</v>
      </c>
      <c r="Y44" s="16">
        <v>786</v>
      </c>
      <c r="Z44" s="16">
        <v>782</v>
      </c>
      <c r="AA44" s="16">
        <v>779</v>
      </c>
      <c r="AB44" s="16">
        <v>771</v>
      </c>
      <c r="AC44" s="16">
        <v>801</v>
      </c>
      <c r="AD44" s="16">
        <v>782</v>
      </c>
      <c r="AE44" s="16">
        <v>760</v>
      </c>
      <c r="AF44" s="16">
        <v>782</v>
      </c>
      <c r="AG44" s="16">
        <v>771</v>
      </c>
      <c r="AH44" s="16">
        <f t="shared" si="0"/>
        <v>20610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367</v>
      </c>
      <c r="D45" s="16">
        <v>401</v>
      </c>
      <c r="E45" s="16">
        <v>308</v>
      </c>
      <c r="F45" s="16">
        <v>401</v>
      </c>
      <c r="G45" s="16">
        <v>397</v>
      </c>
      <c r="H45" s="16">
        <v>356</v>
      </c>
      <c r="I45" s="16">
        <v>352</v>
      </c>
      <c r="J45" s="16">
        <v>371</v>
      </c>
      <c r="K45" s="16">
        <v>779</v>
      </c>
      <c r="L45" s="16">
        <v>779</v>
      </c>
      <c r="M45" s="16">
        <v>775</v>
      </c>
      <c r="N45" s="16">
        <v>797</v>
      </c>
      <c r="O45" s="16">
        <v>745</v>
      </c>
      <c r="P45" s="16">
        <v>764</v>
      </c>
      <c r="Q45" s="16">
        <v>797</v>
      </c>
      <c r="R45" s="16">
        <v>786</v>
      </c>
      <c r="S45" s="16">
        <v>775</v>
      </c>
      <c r="T45" s="16">
        <v>805</v>
      </c>
      <c r="U45" s="16">
        <v>782</v>
      </c>
      <c r="V45" s="16">
        <v>775</v>
      </c>
      <c r="W45" s="16">
        <v>790</v>
      </c>
      <c r="X45" s="16">
        <v>790</v>
      </c>
      <c r="Y45" s="16">
        <v>794</v>
      </c>
      <c r="Z45" s="16">
        <v>768</v>
      </c>
      <c r="AA45" s="16">
        <v>786</v>
      </c>
      <c r="AB45" s="16">
        <v>794</v>
      </c>
      <c r="AC45" s="16">
        <v>801</v>
      </c>
      <c r="AD45" s="16">
        <v>782</v>
      </c>
      <c r="AE45" s="16">
        <v>771</v>
      </c>
      <c r="AF45" s="16">
        <v>771</v>
      </c>
      <c r="AG45" s="16">
        <v>771</v>
      </c>
      <c r="AH45" s="16">
        <f t="shared" si="0"/>
        <v>20930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397</v>
      </c>
      <c r="D46" s="16">
        <v>382</v>
      </c>
      <c r="E46" s="16">
        <v>282</v>
      </c>
      <c r="F46" s="16">
        <v>363</v>
      </c>
      <c r="G46" s="16">
        <v>386</v>
      </c>
      <c r="H46" s="16">
        <v>389</v>
      </c>
      <c r="I46" s="16">
        <v>397</v>
      </c>
      <c r="J46" s="16">
        <v>326</v>
      </c>
      <c r="K46" s="16">
        <v>779</v>
      </c>
      <c r="L46" s="16">
        <v>794</v>
      </c>
      <c r="M46" s="16">
        <v>708</v>
      </c>
      <c r="N46" s="16">
        <v>801</v>
      </c>
      <c r="O46" s="16">
        <v>775</v>
      </c>
      <c r="P46" s="16">
        <v>771</v>
      </c>
      <c r="Q46" s="16">
        <v>745</v>
      </c>
      <c r="R46" s="16">
        <v>794</v>
      </c>
      <c r="S46" s="16">
        <v>779</v>
      </c>
      <c r="T46" s="16">
        <v>775</v>
      </c>
      <c r="U46" s="16">
        <v>771</v>
      </c>
      <c r="V46" s="16">
        <v>786</v>
      </c>
      <c r="W46" s="16">
        <v>794</v>
      </c>
      <c r="X46" s="16">
        <v>786</v>
      </c>
      <c r="Y46" s="16">
        <v>794</v>
      </c>
      <c r="Z46" s="16">
        <v>782</v>
      </c>
      <c r="AA46" s="16">
        <v>790</v>
      </c>
      <c r="AB46" s="16">
        <v>771</v>
      </c>
      <c r="AC46" s="16">
        <v>797</v>
      </c>
      <c r="AD46" s="16">
        <v>797</v>
      </c>
      <c r="AE46" s="16">
        <v>768</v>
      </c>
      <c r="AF46" s="16">
        <v>775</v>
      </c>
      <c r="AG46" s="16">
        <v>786</v>
      </c>
      <c r="AH46" s="16">
        <f t="shared" si="0"/>
        <v>20840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386</v>
      </c>
      <c r="D47" s="16">
        <v>393</v>
      </c>
      <c r="E47" s="16">
        <v>274</v>
      </c>
      <c r="F47" s="16">
        <v>349</v>
      </c>
      <c r="G47" s="16">
        <v>360</v>
      </c>
      <c r="H47" s="16">
        <v>352</v>
      </c>
      <c r="I47" s="16">
        <v>367</v>
      </c>
      <c r="J47" s="16">
        <v>371</v>
      </c>
      <c r="K47" s="16">
        <v>768</v>
      </c>
      <c r="L47" s="16">
        <v>797</v>
      </c>
      <c r="M47" s="16">
        <v>749</v>
      </c>
      <c r="N47" s="16">
        <v>801</v>
      </c>
      <c r="O47" s="16">
        <v>794</v>
      </c>
      <c r="P47" s="16">
        <v>768</v>
      </c>
      <c r="Q47" s="16">
        <v>775</v>
      </c>
      <c r="R47" s="16">
        <v>794</v>
      </c>
      <c r="S47" s="16">
        <v>753</v>
      </c>
      <c r="T47" s="16">
        <v>797</v>
      </c>
      <c r="U47" s="16">
        <v>794</v>
      </c>
      <c r="V47" s="16">
        <v>794</v>
      </c>
      <c r="W47" s="16">
        <v>794</v>
      </c>
      <c r="X47" s="16">
        <v>771</v>
      </c>
      <c r="Y47" s="16">
        <v>768</v>
      </c>
      <c r="Z47" s="16">
        <v>782</v>
      </c>
      <c r="AA47" s="16">
        <v>779</v>
      </c>
      <c r="AB47" s="16">
        <v>757</v>
      </c>
      <c r="AC47" s="16">
        <v>797</v>
      </c>
      <c r="AD47" s="16">
        <v>805</v>
      </c>
      <c r="AE47" s="16">
        <v>768</v>
      </c>
      <c r="AF47" s="16">
        <v>779</v>
      </c>
      <c r="AG47" s="16">
        <v>786</v>
      </c>
      <c r="AH47" s="16">
        <f t="shared" si="0"/>
        <v>20822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389</v>
      </c>
      <c r="D48" s="16">
        <v>378</v>
      </c>
      <c r="E48" s="16">
        <v>349</v>
      </c>
      <c r="F48" s="16">
        <v>356</v>
      </c>
      <c r="G48" s="16">
        <v>363</v>
      </c>
      <c r="H48" s="16">
        <v>382</v>
      </c>
      <c r="I48" s="16">
        <v>397</v>
      </c>
      <c r="J48" s="16">
        <v>378</v>
      </c>
      <c r="K48" s="16">
        <v>760</v>
      </c>
      <c r="L48" s="16">
        <v>805</v>
      </c>
      <c r="M48" s="16">
        <v>749</v>
      </c>
      <c r="N48" s="16">
        <v>801</v>
      </c>
      <c r="O48" s="16">
        <v>790</v>
      </c>
      <c r="P48" s="16">
        <v>771</v>
      </c>
      <c r="Q48" s="16">
        <v>797</v>
      </c>
      <c r="R48" s="16">
        <v>797</v>
      </c>
      <c r="S48" s="16">
        <v>690</v>
      </c>
      <c r="T48" s="16">
        <v>801</v>
      </c>
      <c r="U48" s="16">
        <v>734</v>
      </c>
      <c r="V48" s="16">
        <v>794</v>
      </c>
      <c r="W48" s="16">
        <v>797</v>
      </c>
      <c r="X48" s="16">
        <v>775</v>
      </c>
      <c r="Y48" s="16">
        <v>782</v>
      </c>
      <c r="Z48" s="16">
        <v>790</v>
      </c>
      <c r="AA48" s="16">
        <v>790</v>
      </c>
      <c r="AB48" s="16">
        <v>719</v>
      </c>
      <c r="AC48" s="16">
        <v>616</v>
      </c>
      <c r="AD48" s="16">
        <v>805</v>
      </c>
      <c r="AE48" s="16">
        <v>775</v>
      </c>
      <c r="AF48" s="16">
        <v>768</v>
      </c>
      <c r="AG48" s="16">
        <v>779</v>
      </c>
      <c r="AH48" s="16">
        <f t="shared" si="0"/>
        <v>20677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363</v>
      </c>
      <c r="D49" s="16">
        <v>341</v>
      </c>
      <c r="E49" s="16">
        <v>375</v>
      </c>
      <c r="F49" s="16">
        <v>382</v>
      </c>
      <c r="G49" s="16">
        <v>393</v>
      </c>
      <c r="H49" s="16">
        <v>341</v>
      </c>
      <c r="I49" s="16">
        <v>356</v>
      </c>
      <c r="J49" s="16">
        <v>345</v>
      </c>
      <c r="K49" s="16">
        <v>719</v>
      </c>
      <c r="L49" s="16">
        <v>749</v>
      </c>
      <c r="M49" s="16">
        <v>801</v>
      </c>
      <c r="N49" s="16">
        <v>775</v>
      </c>
      <c r="O49" s="16">
        <v>790</v>
      </c>
      <c r="P49" s="16">
        <v>779</v>
      </c>
      <c r="Q49" s="16">
        <v>686</v>
      </c>
      <c r="R49" s="16">
        <v>764</v>
      </c>
      <c r="S49" s="16">
        <v>719</v>
      </c>
      <c r="T49" s="16">
        <v>797</v>
      </c>
      <c r="U49" s="16">
        <v>731</v>
      </c>
      <c r="V49" s="16">
        <v>782</v>
      </c>
      <c r="W49" s="16">
        <v>794</v>
      </c>
      <c r="X49" s="16">
        <v>760</v>
      </c>
      <c r="Y49" s="16">
        <v>764</v>
      </c>
      <c r="Z49" s="16">
        <v>760</v>
      </c>
      <c r="AA49" s="16">
        <v>775</v>
      </c>
      <c r="AB49" s="16">
        <v>690</v>
      </c>
      <c r="AC49" s="16">
        <v>608</v>
      </c>
      <c r="AD49" s="16">
        <v>805</v>
      </c>
      <c r="AE49" s="16">
        <v>782</v>
      </c>
      <c r="AF49" s="16">
        <v>771</v>
      </c>
      <c r="AG49" s="16">
        <v>768</v>
      </c>
      <c r="AH49" s="16">
        <f t="shared" si="0"/>
        <v>20265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412</v>
      </c>
      <c r="D50" s="16">
        <v>330</v>
      </c>
      <c r="E50" s="16">
        <v>375</v>
      </c>
      <c r="F50" s="16">
        <v>345</v>
      </c>
      <c r="G50" s="16">
        <v>386</v>
      </c>
      <c r="H50" s="16">
        <v>401</v>
      </c>
      <c r="I50" s="16">
        <v>349</v>
      </c>
      <c r="J50" s="16">
        <v>330</v>
      </c>
      <c r="K50" s="16">
        <v>701</v>
      </c>
      <c r="L50" s="16">
        <v>742</v>
      </c>
      <c r="M50" s="16">
        <v>779</v>
      </c>
      <c r="N50" s="16">
        <v>764</v>
      </c>
      <c r="O50" s="16">
        <v>794</v>
      </c>
      <c r="P50" s="16">
        <v>786</v>
      </c>
      <c r="Q50" s="16">
        <v>671</v>
      </c>
      <c r="R50" s="16">
        <v>790</v>
      </c>
      <c r="S50" s="16">
        <v>790</v>
      </c>
      <c r="T50" s="16">
        <v>786</v>
      </c>
      <c r="U50" s="16">
        <v>682</v>
      </c>
      <c r="V50" s="16">
        <v>794</v>
      </c>
      <c r="W50" s="16">
        <v>794</v>
      </c>
      <c r="X50" s="16">
        <v>738</v>
      </c>
      <c r="Y50" s="16">
        <v>749</v>
      </c>
      <c r="Z50" s="16">
        <v>801</v>
      </c>
      <c r="AA50" s="16">
        <v>786</v>
      </c>
      <c r="AB50" s="16">
        <v>734</v>
      </c>
      <c r="AC50" s="16">
        <v>794</v>
      </c>
      <c r="AD50" s="16">
        <v>808</v>
      </c>
      <c r="AE50" s="16">
        <v>790</v>
      </c>
      <c r="AF50" s="16">
        <v>775</v>
      </c>
      <c r="AG50" s="16">
        <v>782</v>
      </c>
      <c r="AH50" s="16">
        <f t="shared" si="0"/>
        <v>20558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349</v>
      </c>
      <c r="D51" s="16">
        <v>371</v>
      </c>
      <c r="E51" s="16">
        <v>419</v>
      </c>
      <c r="F51" s="16">
        <v>360</v>
      </c>
      <c r="G51" s="16">
        <v>341</v>
      </c>
      <c r="H51" s="16">
        <v>404</v>
      </c>
      <c r="I51" s="16">
        <v>330</v>
      </c>
      <c r="J51" s="16">
        <v>330</v>
      </c>
      <c r="K51" s="16">
        <v>779</v>
      </c>
      <c r="L51" s="16">
        <v>779</v>
      </c>
      <c r="M51" s="16">
        <v>782</v>
      </c>
      <c r="N51" s="16">
        <v>749</v>
      </c>
      <c r="O51" s="16">
        <v>790</v>
      </c>
      <c r="P51" s="16">
        <v>786</v>
      </c>
      <c r="Q51" s="16">
        <v>693</v>
      </c>
      <c r="R51" s="16">
        <v>790</v>
      </c>
      <c r="S51" s="16">
        <v>734</v>
      </c>
      <c r="T51" s="16">
        <v>794</v>
      </c>
      <c r="U51" s="16">
        <v>705</v>
      </c>
      <c r="V51" s="16">
        <v>779</v>
      </c>
      <c r="W51" s="16">
        <v>801</v>
      </c>
      <c r="X51" s="16">
        <v>797</v>
      </c>
      <c r="Y51" s="16">
        <v>760</v>
      </c>
      <c r="Z51" s="16">
        <v>786</v>
      </c>
      <c r="AA51" s="16">
        <v>719</v>
      </c>
      <c r="AB51" s="16">
        <v>760</v>
      </c>
      <c r="AC51" s="16">
        <v>808</v>
      </c>
      <c r="AD51" s="16">
        <v>797</v>
      </c>
      <c r="AE51" s="16">
        <v>771</v>
      </c>
      <c r="AF51" s="16">
        <v>779</v>
      </c>
      <c r="AG51" s="16">
        <v>794</v>
      </c>
      <c r="AH51" s="16">
        <f t="shared" si="0"/>
        <v>20636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367</v>
      </c>
      <c r="D52" s="18">
        <v>356</v>
      </c>
      <c r="E52" s="18">
        <v>404</v>
      </c>
      <c r="F52" s="18">
        <v>319</v>
      </c>
      <c r="G52" s="18">
        <v>319</v>
      </c>
      <c r="H52" s="18">
        <v>393</v>
      </c>
      <c r="I52" s="18">
        <v>363</v>
      </c>
      <c r="J52" s="18">
        <v>341</v>
      </c>
      <c r="K52" s="18">
        <v>794</v>
      </c>
      <c r="L52" s="18">
        <v>805</v>
      </c>
      <c r="M52" s="18">
        <v>794</v>
      </c>
      <c r="N52" s="18">
        <v>731</v>
      </c>
      <c r="O52" s="18">
        <v>797</v>
      </c>
      <c r="P52" s="18">
        <v>794</v>
      </c>
      <c r="Q52" s="18">
        <v>782</v>
      </c>
      <c r="R52" s="18">
        <v>779</v>
      </c>
      <c r="S52" s="18">
        <v>705</v>
      </c>
      <c r="T52" s="18">
        <v>797</v>
      </c>
      <c r="U52" s="18">
        <v>690</v>
      </c>
      <c r="V52" s="18">
        <v>760</v>
      </c>
      <c r="W52" s="18">
        <v>805</v>
      </c>
      <c r="X52" s="18">
        <v>749</v>
      </c>
      <c r="Y52" s="18">
        <v>764</v>
      </c>
      <c r="Z52" s="18">
        <v>764</v>
      </c>
      <c r="AA52" s="18">
        <v>745</v>
      </c>
      <c r="AB52" s="18">
        <v>738</v>
      </c>
      <c r="AC52" s="18">
        <v>808</v>
      </c>
      <c r="AD52" s="18">
        <v>801</v>
      </c>
      <c r="AE52" s="18">
        <v>723</v>
      </c>
      <c r="AF52" s="18">
        <v>790</v>
      </c>
      <c r="AG52" s="18">
        <v>790</v>
      </c>
      <c r="AH52" s="18">
        <f t="shared" si="0"/>
        <v>20567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367</v>
      </c>
      <c r="D53" s="13">
        <v>337</v>
      </c>
      <c r="E53" s="13">
        <v>401</v>
      </c>
      <c r="F53" s="13">
        <v>356</v>
      </c>
      <c r="G53" s="13">
        <v>330</v>
      </c>
      <c r="H53" s="13">
        <v>345</v>
      </c>
      <c r="I53" s="13">
        <v>356</v>
      </c>
      <c r="J53" s="13">
        <v>334</v>
      </c>
      <c r="K53" s="13">
        <v>782</v>
      </c>
      <c r="L53" s="13">
        <v>805</v>
      </c>
      <c r="M53" s="13">
        <v>797</v>
      </c>
      <c r="N53" s="13">
        <v>749</v>
      </c>
      <c r="O53" s="13">
        <v>794</v>
      </c>
      <c r="P53" s="13">
        <v>794</v>
      </c>
      <c r="Q53" s="13">
        <v>786</v>
      </c>
      <c r="R53" s="13">
        <v>782</v>
      </c>
      <c r="S53" s="13">
        <v>749</v>
      </c>
      <c r="T53" s="13">
        <v>801</v>
      </c>
      <c r="U53" s="13">
        <v>679</v>
      </c>
      <c r="V53" s="13">
        <v>764</v>
      </c>
      <c r="W53" s="13">
        <v>797</v>
      </c>
      <c r="X53" s="13">
        <v>768</v>
      </c>
      <c r="Y53" s="13">
        <v>757</v>
      </c>
      <c r="Z53" s="13">
        <v>794</v>
      </c>
      <c r="AA53" s="13">
        <v>753</v>
      </c>
      <c r="AB53" s="13">
        <v>727</v>
      </c>
      <c r="AC53" s="13">
        <v>808</v>
      </c>
      <c r="AD53" s="13">
        <v>801</v>
      </c>
      <c r="AE53" s="13">
        <v>712</v>
      </c>
      <c r="AF53" s="13">
        <v>786</v>
      </c>
      <c r="AG53" s="13">
        <v>786</v>
      </c>
      <c r="AH53" s="13">
        <f t="shared" si="0"/>
        <v>20597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360</v>
      </c>
      <c r="D54" s="16">
        <v>341</v>
      </c>
      <c r="E54" s="16">
        <v>386</v>
      </c>
      <c r="F54" s="16">
        <v>360</v>
      </c>
      <c r="G54" s="16">
        <v>308</v>
      </c>
      <c r="H54" s="16">
        <v>386</v>
      </c>
      <c r="I54" s="16">
        <v>397</v>
      </c>
      <c r="J54" s="16">
        <v>337</v>
      </c>
      <c r="K54" s="16">
        <v>805</v>
      </c>
      <c r="L54" s="16">
        <v>801</v>
      </c>
      <c r="M54" s="16">
        <v>794</v>
      </c>
      <c r="N54" s="16">
        <v>701</v>
      </c>
      <c r="O54" s="16">
        <v>797</v>
      </c>
      <c r="P54" s="16">
        <v>794</v>
      </c>
      <c r="Q54" s="16">
        <v>786</v>
      </c>
      <c r="R54" s="16">
        <v>775</v>
      </c>
      <c r="S54" s="16">
        <v>797</v>
      </c>
      <c r="T54" s="16">
        <v>797</v>
      </c>
      <c r="U54" s="16">
        <v>675</v>
      </c>
      <c r="V54" s="16">
        <v>734</v>
      </c>
      <c r="W54" s="16">
        <v>805</v>
      </c>
      <c r="X54" s="16">
        <v>805</v>
      </c>
      <c r="Y54" s="16">
        <v>782</v>
      </c>
      <c r="Z54" s="16">
        <v>786</v>
      </c>
      <c r="AA54" s="16">
        <v>775</v>
      </c>
      <c r="AB54" s="16">
        <v>697</v>
      </c>
      <c r="AC54" s="16">
        <v>782</v>
      </c>
      <c r="AD54" s="16">
        <v>805</v>
      </c>
      <c r="AE54" s="16">
        <v>768</v>
      </c>
      <c r="AF54" s="16">
        <v>786</v>
      </c>
      <c r="AG54" s="16">
        <v>797</v>
      </c>
      <c r="AH54" s="16">
        <f t="shared" si="0"/>
        <v>20719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378</v>
      </c>
      <c r="D55" s="16">
        <v>360</v>
      </c>
      <c r="E55" s="16">
        <v>415</v>
      </c>
      <c r="F55" s="16">
        <v>363</v>
      </c>
      <c r="G55" s="16">
        <v>304</v>
      </c>
      <c r="H55" s="16">
        <v>352</v>
      </c>
      <c r="I55" s="16">
        <v>408</v>
      </c>
      <c r="J55" s="16">
        <v>315</v>
      </c>
      <c r="K55" s="16">
        <v>794</v>
      </c>
      <c r="L55" s="16">
        <v>790</v>
      </c>
      <c r="M55" s="16">
        <v>797</v>
      </c>
      <c r="N55" s="16">
        <v>753</v>
      </c>
      <c r="O55" s="16">
        <v>801</v>
      </c>
      <c r="P55" s="16">
        <v>794</v>
      </c>
      <c r="Q55" s="16">
        <v>790</v>
      </c>
      <c r="R55" s="16">
        <v>790</v>
      </c>
      <c r="S55" s="16">
        <v>768</v>
      </c>
      <c r="T55" s="16">
        <v>801</v>
      </c>
      <c r="U55" s="16">
        <v>671</v>
      </c>
      <c r="V55" s="16">
        <v>757</v>
      </c>
      <c r="W55" s="16">
        <v>805</v>
      </c>
      <c r="X55" s="16">
        <v>760</v>
      </c>
      <c r="Y55" s="16">
        <v>801</v>
      </c>
      <c r="Z55" s="16">
        <v>782</v>
      </c>
      <c r="AA55" s="16">
        <v>786</v>
      </c>
      <c r="AB55" s="16">
        <v>690</v>
      </c>
      <c r="AC55" s="16">
        <v>775</v>
      </c>
      <c r="AD55" s="16">
        <v>812</v>
      </c>
      <c r="AE55" s="16">
        <v>757</v>
      </c>
      <c r="AF55" s="16">
        <v>790</v>
      </c>
      <c r="AG55" s="16">
        <v>790</v>
      </c>
      <c r="AH55" s="16">
        <f t="shared" si="0"/>
        <v>20749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393</v>
      </c>
      <c r="D56" s="18">
        <v>337</v>
      </c>
      <c r="E56" s="18">
        <v>426</v>
      </c>
      <c r="F56" s="18">
        <v>386</v>
      </c>
      <c r="G56" s="18">
        <v>278</v>
      </c>
      <c r="H56" s="18">
        <v>352</v>
      </c>
      <c r="I56" s="18">
        <v>341</v>
      </c>
      <c r="J56" s="18">
        <v>341</v>
      </c>
      <c r="K56" s="18">
        <v>786</v>
      </c>
      <c r="L56" s="18">
        <v>797</v>
      </c>
      <c r="M56" s="18">
        <v>779</v>
      </c>
      <c r="N56" s="18">
        <v>790</v>
      </c>
      <c r="O56" s="18">
        <v>797</v>
      </c>
      <c r="P56" s="18">
        <v>786</v>
      </c>
      <c r="Q56" s="18">
        <v>782</v>
      </c>
      <c r="R56" s="18">
        <v>786</v>
      </c>
      <c r="S56" s="18">
        <v>797</v>
      </c>
      <c r="T56" s="18">
        <v>775</v>
      </c>
      <c r="U56" s="18">
        <v>660</v>
      </c>
      <c r="V56" s="18">
        <v>768</v>
      </c>
      <c r="W56" s="18">
        <v>797</v>
      </c>
      <c r="X56" s="18">
        <v>738</v>
      </c>
      <c r="Y56" s="18">
        <v>797</v>
      </c>
      <c r="Z56" s="18">
        <v>757</v>
      </c>
      <c r="AA56" s="18">
        <v>779</v>
      </c>
      <c r="AB56" s="18">
        <v>712</v>
      </c>
      <c r="AC56" s="18">
        <v>805</v>
      </c>
      <c r="AD56" s="18">
        <v>808</v>
      </c>
      <c r="AE56" s="18">
        <v>738</v>
      </c>
      <c r="AF56" s="18">
        <v>790</v>
      </c>
      <c r="AG56" s="18">
        <v>779</v>
      </c>
      <c r="AH56" s="18">
        <f t="shared" si="0"/>
        <v>20657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17361</v>
      </c>
      <c r="D57" s="3">
        <f t="shared" ref="D57:AG57" si="1">SUM(D9:D56)</f>
        <v>17875</v>
      </c>
      <c r="E57" s="3">
        <f t="shared" si="1"/>
        <v>16835</v>
      </c>
      <c r="F57" s="3">
        <f t="shared" si="1"/>
        <v>16684</v>
      </c>
      <c r="G57" s="3">
        <f t="shared" si="1"/>
        <v>17500</v>
      </c>
      <c r="H57" s="3">
        <f t="shared" si="1"/>
        <v>16911</v>
      </c>
      <c r="I57" s="3">
        <f t="shared" si="1"/>
        <v>16520</v>
      </c>
      <c r="J57" s="3">
        <f t="shared" si="1"/>
        <v>16765</v>
      </c>
      <c r="K57" s="3">
        <f t="shared" si="1"/>
        <v>24251</v>
      </c>
      <c r="L57" s="3">
        <f t="shared" si="1"/>
        <v>37387</v>
      </c>
      <c r="M57" s="3">
        <f t="shared" si="1"/>
        <v>37547</v>
      </c>
      <c r="N57" s="3">
        <f t="shared" si="1"/>
        <v>37131</v>
      </c>
      <c r="O57" s="3">
        <f t="shared" si="1"/>
        <v>36998</v>
      </c>
      <c r="P57" s="3">
        <f t="shared" si="1"/>
        <v>36317</v>
      </c>
      <c r="Q57" s="3">
        <f t="shared" si="1"/>
        <v>37226</v>
      </c>
      <c r="R57" s="3">
        <f t="shared" si="1"/>
        <v>37445</v>
      </c>
      <c r="S57" s="3">
        <f t="shared" si="1"/>
        <v>36778</v>
      </c>
      <c r="T57" s="3">
        <f t="shared" si="1"/>
        <v>37059</v>
      </c>
      <c r="U57" s="3">
        <f t="shared" si="1"/>
        <v>36640</v>
      </c>
      <c r="V57" s="3">
        <f t="shared" si="1"/>
        <v>37140</v>
      </c>
      <c r="W57" s="3">
        <f t="shared" si="1"/>
        <v>35462</v>
      </c>
      <c r="X57" s="3">
        <f t="shared" si="1"/>
        <v>37359</v>
      </c>
      <c r="Y57" s="3">
        <f t="shared" si="1"/>
        <v>36893</v>
      </c>
      <c r="Z57" s="3">
        <f t="shared" si="1"/>
        <v>37468</v>
      </c>
      <c r="AA57" s="3">
        <f t="shared" si="1"/>
        <v>37222</v>
      </c>
      <c r="AB57" s="3">
        <f t="shared" si="1"/>
        <v>36314</v>
      </c>
      <c r="AC57" s="3">
        <f t="shared" si="1"/>
        <v>37546</v>
      </c>
      <c r="AD57" s="3">
        <f t="shared" si="1"/>
        <v>38132</v>
      </c>
      <c r="AE57" s="3">
        <f t="shared" si="1"/>
        <v>37621</v>
      </c>
      <c r="AF57" s="3">
        <f t="shared" si="1"/>
        <v>37096</v>
      </c>
      <c r="AG57" s="3">
        <f t="shared" si="1"/>
        <v>37356</v>
      </c>
      <c r="AH57" s="3">
        <f>SUM(C9:AG56)</f>
        <v>976839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23" priority="1">
      <formula>MONTH(C$4)&lt;&gt;MONTH($D$4)</formula>
    </cfRule>
    <cfRule type="expression" dxfId="22" priority="2">
      <formula>COUNTIF($AJ:$AJ,C$4)=1</formula>
    </cfRule>
    <cfRule type="expression" dxfId="21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Q90"/>
  <sheetViews>
    <sheetView view="pageBreakPreview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/>
    </row>
    <row r="4" spans="2:68" x14ac:dyDescent="0.15">
      <c r="B4" s="4" t="s">
        <v>95</v>
      </c>
      <c r="C4" s="5">
        <v>0.61341000000000001</v>
      </c>
      <c r="AJ4" s="9"/>
      <c r="AK4" s="10"/>
    </row>
    <row r="5" spans="2:68" x14ac:dyDescent="0.15">
      <c r="B5" s="4" t="s">
        <v>96</v>
      </c>
      <c r="C5" s="5">
        <f>1-C4</f>
        <v>0.38658999999999999</v>
      </c>
      <c r="AJ5" s="9"/>
      <c r="AK5" s="10"/>
    </row>
    <row r="6" spans="2:68" x14ac:dyDescent="0.15">
      <c r="T6" s="8"/>
      <c r="AZ6" s="8"/>
    </row>
    <row r="7" spans="2:68" x14ac:dyDescent="0.15">
      <c r="B7" s="1" t="str">
        <f>'４月'!B7</f>
        <v>令和４年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92</v>
      </c>
      <c r="C8" s="1" t="s">
        <v>109</v>
      </c>
      <c r="D8" s="1" t="s">
        <v>37</v>
      </c>
      <c r="E8" s="1" t="s">
        <v>31</v>
      </c>
      <c r="F8" s="1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 t="s">
        <v>37</v>
      </c>
      <c r="L8" s="1" t="s">
        <v>31</v>
      </c>
      <c r="M8" s="1" t="s">
        <v>32</v>
      </c>
      <c r="N8" s="1" t="s">
        <v>33</v>
      </c>
      <c r="O8" s="1" t="s">
        <v>34</v>
      </c>
      <c r="P8" s="1" t="s">
        <v>35</v>
      </c>
      <c r="Q8" s="1" t="s">
        <v>36</v>
      </c>
      <c r="R8" s="1" t="s">
        <v>37</v>
      </c>
      <c r="S8" s="1" t="s">
        <v>31</v>
      </c>
      <c r="T8" s="1" t="s">
        <v>32</v>
      </c>
      <c r="U8" s="1" t="s">
        <v>33</v>
      </c>
      <c r="V8" s="1" t="s">
        <v>34</v>
      </c>
      <c r="W8" s="1" t="s">
        <v>35</v>
      </c>
      <c r="X8" s="1" t="s">
        <v>36</v>
      </c>
      <c r="Y8" s="1" t="s">
        <v>37</v>
      </c>
      <c r="Z8" s="1" t="s">
        <v>31</v>
      </c>
      <c r="AA8" s="1" t="s">
        <v>32</v>
      </c>
      <c r="AB8" s="1" t="s">
        <v>33</v>
      </c>
      <c r="AC8" s="1" t="s">
        <v>34</v>
      </c>
      <c r="AD8" s="1" t="s">
        <v>35</v>
      </c>
      <c r="AE8" s="1" t="s">
        <v>36</v>
      </c>
      <c r="AF8" s="1" t="s">
        <v>135</v>
      </c>
      <c r="AG8" s="1"/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649</v>
      </c>
      <c r="D9" s="13">
        <v>659</v>
      </c>
      <c r="E9" s="13">
        <v>300</v>
      </c>
      <c r="F9" s="13">
        <v>269</v>
      </c>
      <c r="G9" s="13">
        <v>315</v>
      </c>
      <c r="H9" s="13">
        <v>272</v>
      </c>
      <c r="I9" s="13">
        <v>309</v>
      </c>
      <c r="J9" s="13">
        <v>319</v>
      </c>
      <c r="K9" s="13">
        <v>247</v>
      </c>
      <c r="L9" s="13">
        <v>275</v>
      </c>
      <c r="M9" s="13">
        <v>334</v>
      </c>
      <c r="N9" s="13">
        <v>312</v>
      </c>
      <c r="O9" s="13">
        <v>291</v>
      </c>
      <c r="P9" s="13">
        <v>278</v>
      </c>
      <c r="Q9" s="13">
        <v>269</v>
      </c>
      <c r="R9" s="13">
        <v>297</v>
      </c>
      <c r="S9" s="13">
        <v>309</v>
      </c>
      <c r="T9" s="13">
        <v>328</v>
      </c>
      <c r="U9" s="13">
        <v>315</v>
      </c>
      <c r="V9" s="13">
        <v>331</v>
      </c>
      <c r="W9" s="13">
        <v>210</v>
      </c>
      <c r="X9" s="13">
        <v>680</v>
      </c>
      <c r="Y9" s="13">
        <v>662</v>
      </c>
      <c r="Z9" s="13">
        <v>671</v>
      </c>
      <c r="AA9" s="13">
        <v>680</v>
      </c>
      <c r="AB9" s="13">
        <v>674</v>
      </c>
      <c r="AC9" s="13">
        <v>671</v>
      </c>
      <c r="AD9" s="13">
        <v>668</v>
      </c>
      <c r="AE9" s="13">
        <v>668</v>
      </c>
      <c r="AF9" s="13">
        <v>631</v>
      </c>
      <c r="AG9" s="13"/>
      <c r="AH9" s="13">
        <f>SUM(C9:AG9)</f>
        <v>12893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646</v>
      </c>
      <c r="D10" s="16">
        <v>659</v>
      </c>
      <c r="E10" s="16">
        <v>263</v>
      </c>
      <c r="F10" s="16">
        <v>257</v>
      </c>
      <c r="G10" s="16">
        <v>328</v>
      </c>
      <c r="H10" s="16">
        <v>257</v>
      </c>
      <c r="I10" s="16">
        <v>319</v>
      </c>
      <c r="J10" s="16">
        <v>288</v>
      </c>
      <c r="K10" s="16">
        <v>263</v>
      </c>
      <c r="L10" s="16">
        <v>312</v>
      </c>
      <c r="M10" s="16">
        <v>353</v>
      </c>
      <c r="N10" s="16">
        <v>275</v>
      </c>
      <c r="O10" s="16">
        <v>312</v>
      </c>
      <c r="P10" s="16">
        <v>297</v>
      </c>
      <c r="Q10" s="16">
        <v>297</v>
      </c>
      <c r="R10" s="16">
        <v>288</v>
      </c>
      <c r="S10" s="16">
        <v>319</v>
      </c>
      <c r="T10" s="16">
        <v>294</v>
      </c>
      <c r="U10" s="16">
        <v>349</v>
      </c>
      <c r="V10" s="16">
        <v>322</v>
      </c>
      <c r="W10" s="16">
        <v>241</v>
      </c>
      <c r="X10" s="16">
        <v>693</v>
      </c>
      <c r="Y10" s="16">
        <v>668</v>
      </c>
      <c r="Z10" s="16">
        <v>677</v>
      </c>
      <c r="AA10" s="16">
        <v>680</v>
      </c>
      <c r="AB10" s="16">
        <v>674</v>
      </c>
      <c r="AC10" s="16">
        <v>674</v>
      </c>
      <c r="AD10" s="16">
        <v>668</v>
      </c>
      <c r="AE10" s="16">
        <v>680</v>
      </c>
      <c r="AF10" s="16">
        <v>653</v>
      </c>
      <c r="AG10" s="16"/>
      <c r="AH10" s="16">
        <f t="shared" ref="AH10:AH56" si="0">SUM(C10:AG10)</f>
        <v>13006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634</v>
      </c>
      <c r="D11" s="16">
        <v>665</v>
      </c>
      <c r="E11" s="16">
        <v>291</v>
      </c>
      <c r="F11" s="16">
        <v>272</v>
      </c>
      <c r="G11" s="16">
        <v>306</v>
      </c>
      <c r="H11" s="16">
        <v>285</v>
      </c>
      <c r="I11" s="16">
        <v>322</v>
      </c>
      <c r="J11" s="16">
        <v>306</v>
      </c>
      <c r="K11" s="16">
        <v>278</v>
      </c>
      <c r="L11" s="16">
        <v>322</v>
      </c>
      <c r="M11" s="16">
        <v>334</v>
      </c>
      <c r="N11" s="16">
        <v>312</v>
      </c>
      <c r="O11" s="16">
        <v>315</v>
      </c>
      <c r="P11" s="16">
        <v>319</v>
      </c>
      <c r="Q11" s="16">
        <v>300</v>
      </c>
      <c r="R11" s="16">
        <v>315</v>
      </c>
      <c r="S11" s="16">
        <v>306</v>
      </c>
      <c r="T11" s="16">
        <v>285</v>
      </c>
      <c r="U11" s="16">
        <v>331</v>
      </c>
      <c r="V11" s="16">
        <v>343</v>
      </c>
      <c r="W11" s="16">
        <v>210</v>
      </c>
      <c r="X11" s="16">
        <v>668</v>
      </c>
      <c r="Y11" s="16">
        <v>671</v>
      </c>
      <c r="Z11" s="16">
        <v>677</v>
      </c>
      <c r="AA11" s="16">
        <v>687</v>
      </c>
      <c r="AB11" s="16">
        <v>677</v>
      </c>
      <c r="AC11" s="16">
        <v>674</v>
      </c>
      <c r="AD11" s="16">
        <v>671</v>
      </c>
      <c r="AE11" s="16">
        <v>690</v>
      </c>
      <c r="AF11" s="16">
        <v>680</v>
      </c>
      <c r="AG11" s="16"/>
      <c r="AH11" s="16">
        <f t="shared" si="0"/>
        <v>13146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643</v>
      </c>
      <c r="D12" s="16">
        <v>665</v>
      </c>
      <c r="E12" s="16">
        <v>285</v>
      </c>
      <c r="F12" s="16">
        <v>263</v>
      </c>
      <c r="G12" s="16">
        <v>306</v>
      </c>
      <c r="H12" s="16">
        <v>278</v>
      </c>
      <c r="I12" s="16">
        <v>349</v>
      </c>
      <c r="J12" s="16">
        <v>322</v>
      </c>
      <c r="K12" s="16">
        <v>269</v>
      </c>
      <c r="L12" s="16">
        <v>306</v>
      </c>
      <c r="M12" s="16">
        <v>322</v>
      </c>
      <c r="N12" s="16">
        <v>306</v>
      </c>
      <c r="O12" s="16">
        <v>275</v>
      </c>
      <c r="P12" s="16">
        <v>275</v>
      </c>
      <c r="Q12" s="16">
        <v>281</v>
      </c>
      <c r="R12" s="16">
        <v>328</v>
      </c>
      <c r="S12" s="16">
        <v>312</v>
      </c>
      <c r="T12" s="16">
        <v>315</v>
      </c>
      <c r="U12" s="16">
        <v>288</v>
      </c>
      <c r="V12" s="16">
        <v>346</v>
      </c>
      <c r="W12" s="16">
        <v>235</v>
      </c>
      <c r="X12" s="16">
        <v>680</v>
      </c>
      <c r="Y12" s="16">
        <v>677</v>
      </c>
      <c r="Z12" s="16">
        <v>680</v>
      </c>
      <c r="AA12" s="16">
        <v>680</v>
      </c>
      <c r="AB12" s="16">
        <v>677</v>
      </c>
      <c r="AC12" s="16">
        <v>674</v>
      </c>
      <c r="AD12" s="16">
        <v>671</v>
      </c>
      <c r="AE12" s="16">
        <v>687</v>
      </c>
      <c r="AF12" s="16">
        <v>680</v>
      </c>
      <c r="AG12" s="16"/>
      <c r="AH12" s="16">
        <f t="shared" si="0"/>
        <v>13075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646</v>
      </c>
      <c r="D13" s="16">
        <v>659</v>
      </c>
      <c r="E13" s="16">
        <v>278</v>
      </c>
      <c r="F13" s="16">
        <v>275</v>
      </c>
      <c r="G13" s="16">
        <v>337</v>
      </c>
      <c r="H13" s="16">
        <v>281</v>
      </c>
      <c r="I13" s="16">
        <v>356</v>
      </c>
      <c r="J13" s="16">
        <v>306</v>
      </c>
      <c r="K13" s="16">
        <v>241</v>
      </c>
      <c r="L13" s="16">
        <v>288</v>
      </c>
      <c r="M13" s="16">
        <v>309</v>
      </c>
      <c r="N13" s="16">
        <v>328</v>
      </c>
      <c r="O13" s="16">
        <v>275</v>
      </c>
      <c r="P13" s="16">
        <v>328</v>
      </c>
      <c r="Q13" s="16">
        <v>328</v>
      </c>
      <c r="R13" s="16">
        <v>319</v>
      </c>
      <c r="S13" s="16">
        <v>303</v>
      </c>
      <c r="T13" s="16">
        <v>319</v>
      </c>
      <c r="U13" s="16">
        <v>303</v>
      </c>
      <c r="V13" s="16">
        <v>312</v>
      </c>
      <c r="W13" s="16">
        <v>247</v>
      </c>
      <c r="X13" s="16">
        <v>687</v>
      </c>
      <c r="Y13" s="16">
        <v>640</v>
      </c>
      <c r="Z13" s="16">
        <v>680</v>
      </c>
      <c r="AA13" s="16">
        <v>677</v>
      </c>
      <c r="AB13" s="16">
        <v>677</v>
      </c>
      <c r="AC13" s="16">
        <v>668</v>
      </c>
      <c r="AD13" s="16">
        <v>671</v>
      </c>
      <c r="AE13" s="16">
        <v>687</v>
      </c>
      <c r="AF13" s="16">
        <v>683</v>
      </c>
      <c r="AG13" s="16"/>
      <c r="AH13" s="16">
        <f t="shared" si="0"/>
        <v>13108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653</v>
      </c>
      <c r="D14" s="16">
        <v>665</v>
      </c>
      <c r="E14" s="16">
        <v>275</v>
      </c>
      <c r="F14" s="16">
        <v>306</v>
      </c>
      <c r="G14" s="16">
        <v>297</v>
      </c>
      <c r="H14" s="16">
        <v>269</v>
      </c>
      <c r="I14" s="16">
        <v>368</v>
      </c>
      <c r="J14" s="16">
        <v>278</v>
      </c>
      <c r="K14" s="16">
        <v>303</v>
      </c>
      <c r="L14" s="16">
        <v>306</v>
      </c>
      <c r="M14" s="16">
        <v>319</v>
      </c>
      <c r="N14" s="16">
        <v>306</v>
      </c>
      <c r="O14" s="16">
        <v>272</v>
      </c>
      <c r="P14" s="16">
        <v>322</v>
      </c>
      <c r="Q14" s="16">
        <v>297</v>
      </c>
      <c r="R14" s="16">
        <v>334</v>
      </c>
      <c r="S14" s="16">
        <v>306</v>
      </c>
      <c r="T14" s="16">
        <v>281</v>
      </c>
      <c r="U14" s="16">
        <v>328</v>
      </c>
      <c r="V14" s="16">
        <v>349</v>
      </c>
      <c r="W14" s="16">
        <v>220</v>
      </c>
      <c r="X14" s="16">
        <v>690</v>
      </c>
      <c r="Y14" s="16">
        <v>668</v>
      </c>
      <c r="Z14" s="16">
        <v>687</v>
      </c>
      <c r="AA14" s="16">
        <v>680</v>
      </c>
      <c r="AB14" s="16">
        <v>671</v>
      </c>
      <c r="AC14" s="16">
        <v>668</v>
      </c>
      <c r="AD14" s="16">
        <v>665</v>
      </c>
      <c r="AE14" s="16">
        <v>687</v>
      </c>
      <c r="AF14" s="16">
        <v>687</v>
      </c>
      <c r="AG14" s="16"/>
      <c r="AH14" s="16">
        <f t="shared" si="0"/>
        <v>13157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665</v>
      </c>
      <c r="D15" s="16">
        <v>662</v>
      </c>
      <c r="E15" s="16">
        <v>325</v>
      </c>
      <c r="F15" s="16">
        <v>315</v>
      </c>
      <c r="G15" s="16">
        <v>315</v>
      </c>
      <c r="H15" s="16">
        <v>285</v>
      </c>
      <c r="I15" s="16">
        <v>328</v>
      </c>
      <c r="J15" s="16">
        <v>331</v>
      </c>
      <c r="K15" s="16">
        <v>303</v>
      </c>
      <c r="L15" s="16">
        <v>291</v>
      </c>
      <c r="M15" s="16">
        <v>306</v>
      </c>
      <c r="N15" s="16">
        <v>368</v>
      </c>
      <c r="O15" s="16">
        <v>291</v>
      </c>
      <c r="P15" s="16">
        <v>325</v>
      </c>
      <c r="Q15" s="16">
        <v>306</v>
      </c>
      <c r="R15" s="16">
        <v>319</v>
      </c>
      <c r="S15" s="16">
        <v>306</v>
      </c>
      <c r="T15" s="16">
        <v>306</v>
      </c>
      <c r="U15" s="16">
        <v>340</v>
      </c>
      <c r="V15" s="16">
        <v>334</v>
      </c>
      <c r="W15" s="16">
        <v>251</v>
      </c>
      <c r="X15" s="16">
        <v>683</v>
      </c>
      <c r="Y15" s="16">
        <v>687</v>
      </c>
      <c r="Z15" s="16">
        <v>687</v>
      </c>
      <c r="AA15" s="16">
        <v>680</v>
      </c>
      <c r="AB15" s="16">
        <v>677</v>
      </c>
      <c r="AC15" s="16">
        <v>674</v>
      </c>
      <c r="AD15" s="16">
        <v>671</v>
      </c>
      <c r="AE15" s="16">
        <v>687</v>
      </c>
      <c r="AF15" s="16">
        <v>683</v>
      </c>
      <c r="AG15" s="16"/>
      <c r="AH15" s="16">
        <f t="shared" si="0"/>
        <v>13401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665</v>
      </c>
      <c r="D16" s="16">
        <v>662</v>
      </c>
      <c r="E16" s="16">
        <v>337</v>
      </c>
      <c r="F16" s="16">
        <v>334</v>
      </c>
      <c r="G16" s="16">
        <v>312</v>
      </c>
      <c r="H16" s="16">
        <v>288</v>
      </c>
      <c r="I16" s="16">
        <v>334</v>
      </c>
      <c r="J16" s="16">
        <v>322</v>
      </c>
      <c r="K16" s="16">
        <v>297</v>
      </c>
      <c r="L16" s="16">
        <v>266</v>
      </c>
      <c r="M16" s="16">
        <v>281</v>
      </c>
      <c r="N16" s="16">
        <v>362</v>
      </c>
      <c r="O16" s="16">
        <v>278</v>
      </c>
      <c r="P16" s="16">
        <v>315</v>
      </c>
      <c r="Q16" s="16">
        <v>319</v>
      </c>
      <c r="R16" s="16">
        <v>288</v>
      </c>
      <c r="S16" s="16">
        <v>322</v>
      </c>
      <c r="T16" s="16">
        <v>300</v>
      </c>
      <c r="U16" s="16">
        <v>312</v>
      </c>
      <c r="V16" s="16">
        <v>331</v>
      </c>
      <c r="W16" s="16">
        <v>260</v>
      </c>
      <c r="X16" s="16">
        <v>687</v>
      </c>
      <c r="Y16" s="16">
        <v>683</v>
      </c>
      <c r="Z16" s="16">
        <v>683</v>
      </c>
      <c r="AA16" s="16">
        <v>683</v>
      </c>
      <c r="AB16" s="16">
        <v>677</v>
      </c>
      <c r="AC16" s="16">
        <v>674</v>
      </c>
      <c r="AD16" s="16">
        <v>668</v>
      </c>
      <c r="AE16" s="16">
        <v>683</v>
      </c>
      <c r="AF16" s="16">
        <v>680</v>
      </c>
      <c r="AG16" s="16"/>
      <c r="AH16" s="16">
        <f t="shared" si="0"/>
        <v>13303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668</v>
      </c>
      <c r="D17" s="16">
        <v>668</v>
      </c>
      <c r="E17" s="16">
        <v>346</v>
      </c>
      <c r="F17" s="16">
        <v>343</v>
      </c>
      <c r="G17" s="16">
        <v>300</v>
      </c>
      <c r="H17" s="16">
        <v>275</v>
      </c>
      <c r="I17" s="16">
        <v>343</v>
      </c>
      <c r="J17" s="16">
        <v>309</v>
      </c>
      <c r="K17" s="16">
        <v>281</v>
      </c>
      <c r="L17" s="16">
        <v>257</v>
      </c>
      <c r="M17" s="16">
        <v>272</v>
      </c>
      <c r="N17" s="16">
        <v>315</v>
      </c>
      <c r="O17" s="16">
        <v>285</v>
      </c>
      <c r="P17" s="16">
        <v>334</v>
      </c>
      <c r="Q17" s="16">
        <v>328</v>
      </c>
      <c r="R17" s="16">
        <v>328</v>
      </c>
      <c r="S17" s="16">
        <v>331</v>
      </c>
      <c r="T17" s="16">
        <v>312</v>
      </c>
      <c r="U17" s="16">
        <v>346</v>
      </c>
      <c r="V17" s="16">
        <v>306</v>
      </c>
      <c r="W17" s="16">
        <v>266</v>
      </c>
      <c r="X17" s="16">
        <v>677</v>
      </c>
      <c r="Y17" s="16">
        <v>683</v>
      </c>
      <c r="Z17" s="16">
        <v>687</v>
      </c>
      <c r="AA17" s="16">
        <v>677</v>
      </c>
      <c r="AB17" s="16">
        <v>677</v>
      </c>
      <c r="AC17" s="16">
        <v>677</v>
      </c>
      <c r="AD17" s="16">
        <v>665</v>
      </c>
      <c r="AE17" s="16">
        <v>687</v>
      </c>
      <c r="AF17" s="16">
        <v>683</v>
      </c>
      <c r="AG17" s="16"/>
      <c r="AH17" s="16">
        <f t="shared" si="0"/>
        <v>13326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671</v>
      </c>
      <c r="D18" s="16">
        <v>665</v>
      </c>
      <c r="E18" s="16">
        <v>312</v>
      </c>
      <c r="F18" s="16">
        <v>328</v>
      </c>
      <c r="G18" s="16">
        <v>325</v>
      </c>
      <c r="H18" s="16">
        <v>303</v>
      </c>
      <c r="I18" s="16">
        <v>309</v>
      </c>
      <c r="J18" s="16">
        <v>325</v>
      </c>
      <c r="K18" s="16">
        <v>300</v>
      </c>
      <c r="L18" s="16">
        <v>281</v>
      </c>
      <c r="M18" s="16">
        <v>288</v>
      </c>
      <c r="N18" s="16">
        <v>328</v>
      </c>
      <c r="O18" s="16">
        <v>309</v>
      </c>
      <c r="P18" s="16">
        <v>315</v>
      </c>
      <c r="Q18" s="16">
        <v>319</v>
      </c>
      <c r="R18" s="16">
        <v>337</v>
      </c>
      <c r="S18" s="16">
        <v>322</v>
      </c>
      <c r="T18" s="16">
        <v>300</v>
      </c>
      <c r="U18" s="16">
        <v>340</v>
      </c>
      <c r="V18" s="16">
        <v>337</v>
      </c>
      <c r="W18" s="16">
        <v>291</v>
      </c>
      <c r="X18" s="16">
        <v>687</v>
      </c>
      <c r="Y18" s="16">
        <v>680</v>
      </c>
      <c r="Z18" s="16">
        <v>668</v>
      </c>
      <c r="AA18" s="16">
        <v>640</v>
      </c>
      <c r="AB18" s="16">
        <v>677</v>
      </c>
      <c r="AC18" s="16">
        <v>677</v>
      </c>
      <c r="AD18" s="16">
        <v>665</v>
      </c>
      <c r="AE18" s="16">
        <v>680</v>
      </c>
      <c r="AF18" s="16">
        <v>680</v>
      </c>
      <c r="AG18" s="16"/>
      <c r="AH18" s="16">
        <f t="shared" si="0"/>
        <v>13359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656</v>
      </c>
      <c r="D19" s="16">
        <v>671</v>
      </c>
      <c r="E19" s="16">
        <v>288</v>
      </c>
      <c r="F19" s="16">
        <v>312</v>
      </c>
      <c r="G19" s="16">
        <v>325</v>
      </c>
      <c r="H19" s="16">
        <v>331</v>
      </c>
      <c r="I19" s="16">
        <v>303</v>
      </c>
      <c r="J19" s="16">
        <v>334</v>
      </c>
      <c r="K19" s="16">
        <v>278</v>
      </c>
      <c r="L19" s="16">
        <v>294</v>
      </c>
      <c r="M19" s="16">
        <v>254</v>
      </c>
      <c r="N19" s="16">
        <v>300</v>
      </c>
      <c r="O19" s="16">
        <v>315</v>
      </c>
      <c r="P19" s="16">
        <v>331</v>
      </c>
      <c r="Q19" s="16">
        <v>309</v>
      </c>
      <c r="R19" s="16">
        <v>334</v>
      </c>
      <c r="S19" s="16">
        <v>340</v>
      </c>
      <c r="T19" s="16">
        <v>331</v>
      </c>
      <c r="U19" s="16">
        <v>390</v>
      </c>
      <c r="V19" s="16">
        <v>349</v>
      </c>
      <c r="W19" s="16">
        <v>263</v>
      </c>
      <c r="X19" s="16">
        <v>687</v>
      </c>
      <c r="Y19" s="16">
        <v>683</v>
      </c>
      <c r="Z19" s="16">
        <v>687</v>
      </c>
      <c r="AA19" s="16">
        <v>653</v>
      </c>
      <c r="AB19" s="16">
        <v>677</v>
      </c>
      <c r="AC19" s="16">
        <v>677</v>
      </c>
      <c r="AD19" s="16">
        <v>665</v>
      </c>
      <c r="AE19" s="16">
        <v>687</v>
      </c>
      <c r="AF19" s="16">
        <v>683</v>
      </c>
      <c r="AG19" s="16"/>
      <c r="AH19" s="16">
        <f t="shared" si="0"/>
        <v>13407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653</v>
      </c>
      <c r="D20" s="16">
        <v>665</v>
      </c>
      <c r="E20" s="16">
        <v>325</v>
      </c>
      <c r="F20" s="16">
        <v>275</v>
      </c>
      <c r="G20" s="16">
        <v>306</v>
      </c>
      <c r="H20" s="16">
        <v>331</v>
      </c>
      <c r="I20" s="16">
        <v>325</v>
      </c>
      <c r="J20" s="16">
        <v>356</v>
      </c>
      <c r="K20" s="16">
        <v>294</v>
      </c>
      <c r="L20" s="16">
        <v>303</v>
      </c>
      <c r="M20" s="16">
        <v>235</v>
      </c>
      <c r="N20" s="16">
        <v>285</v>
      </c>
      <c r="O20" s="16">
        <v>315</v>
      </c>
      <c r="P20" s="16">
        <v>297</v>
      </c>
      <c r="Q20" s="16">
        <v>303</v>
      </c>
      <c r="R20" s="16">
        <v>319</v>
      </c>
      <c r="S20" s="16">
        <v>334</v>
      </c>
      <c r="T20" s="16">
        <v>322</v>
      </c>
      <c r="U20" s="16">
        <v>359</v>
      </c>
      <c r="V20" s="16">
        <v>340</v>
      </c>
      <c r="W20" s="16">
        <v>300</v>
      </c>
      <c r="X20" s="16">
        <v>690</v>
      </c>
      <c r="Y20" s="16">
        <v>677</v>
      </c>
      <c r="Z20" s="16">
        <v>687</v>
      </c>
      <c r="AA20" s="16">
        <v>671</v>
      </c>
      <c r="AB20" s="16">
        <v>677</v>
      </c>
      <c r="AC20" s="16">
        <v>674</v>
      </c>
      <c r="AD20" s="16">
        <v>668</v>
      </c>
      <c r="AE20" s="16">
        <v>687</v>
      </c>
      <c r="AF20" s="16">
        <v>687</v>
      </c>
      <c r="AG20" s="16"/>
      <c r="AH20" s="16">
        <f t="shared" si="0"/>
        <v>13360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649</v>
      </c>
      <c r="D21" s="16">
        <v>668</v>
      </c>
      <c r="E21" s="16">
        <v>322</v>
      </c>
      <c r="F21" s="16">
        <v>300</v>
      </c>
      <c r="G21" s="16">
        <v>288</v>
      </c>
      <c r="H21" s="16">
        <v>334</v>
      </c>
      <c r="I21" s="16">
        <v>319</v>
      </c>
      <c r="J21" s="16">
        <v>297</v>
      </c>
      <c r="K21" s="16">
        <v>266</v>
      </c>
      <c r="L21" s="16">
        <v>294</v>
      </c>
      <c r="M21" s="16">
        <v>220</v>
      </c>
      <c r="N21" s="16">
        <v>272</v>
      </c>
      <c r="O21" s="16">
        <v>312</v>
      </c>
      <c r="P21" s="16">
        <v>334</v>
      </c>
      <c r="Q21" s="16">
        <v>297</v>
      </c>
      <c r="R21" s="16">
        <v>288</v>
      </c>
      <c r="S21" s="16">
        <v>353</v>
      </c>
      <c r="T21" s="16">
        <v>356</v>
      </c>
      <c r="U21" s="16">
        <v>371</v>
      </c>
      <c r="V21" s="16">
        <v>331</v>
      </c>
      <c r="W21" s="16">
        <v>278</v>
      </c>
      <c r="X21" s="16">
        <v>687</v>
      </c>
      <c r="Y21" s="16">
        <v>677</v>
      </c>
      <c r="Z21" s="16">
        <v>683</v>
      </c>
      <c r="AA21" s="16">
        <v>677</v>
      </c>
      <c r="AB21" s="16">
        <v>680</v>
      </c>
      <c r="AC21" s="16">
        <v>680</v>
      </c>
      <c r="AD21" s="16">
        <v>671</v>
      </c>
      <c r="AE21" s="16">
        <v>680</v>
      </c>
      <c r="AF21" s="16">
        <v>683</v>
      </c>
      <c r="AG21" s="16"/>
      <c r="AH21" s="16">
        <f t="shared" si="0"/>
        <v>13267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646</v>
      </c>
      <c r="D22" s="16">
        <v>656</v>
      </c>
      <c r="E22" s="16">
        <v>322</v>
      </c>
      <c r="F22" s="16">
        <v>263</v>
      </c>
      <c r="G22" s="16">
        <v>278</v>
      </c>
      <c r="H22" s="16">
        <v>325</v>
      </c>
      <c r="I22" s="16">
        <v>285</v>
      </c>
      <c r="J22" s="16">
        <v>328</v>
      </c>
      <c r="K22" s="16">
        <v>297</v>
      </c>
      <c r="L22" s="16">
        <v>322</v>
      </c>
      <c r="M22" s="16">
        <v>251</v>
      </c>
      <c r="N22" s="16">
        <v>291</v>
      </c>
      <c r="O22" s="16">
        <v>325</v>
      </c>
      <c r="P22" s="16">
        <v>306</v>
      </c>
      <c r="Q22" s="16">
        <v>291</v>
      </c>
      <c r="R22" s="16">
        <v>322</v>
      </c>
      <c r="S22" s="16">
        <v>353</v>
      </c>
      <c r="T22" s="16">
        <v>319</v>
      </c>
      <c r="U22" s="16">
        <v>383</v>
      </c>
      <c r="V22" s="16">
        <v>346</v>
      </c>
      <c r="W22" s="16">
        <v>251</v>
      </c>
      <c r="X22" s="16">
        <v>668</v>
      </c>
      <c r="Y22" s="16">
        <v>671</v>
      </c>
      <c r="Z22" s="16">
        <v>680</v>
      </c>
      <c r="AA22" s="16">
        <v>680</v>
      </c>
      <c r="AB22" s="16">
        <v>677</v>
      </c>
      <c r="AC22" s="16">
        <v>674</v>
      </c>
      <c r="AD22" s="16">
        <v>674</v>
      </c>
      <c r="AE22" s="16">
        <v>687</v>
      </c>
      <c r="AF22" s="16">
        <v>680</v>
      </c>
      <c r="AG22" s="16"/>
      <c r="AH22" s="16">
        <f t="shared" si="0"/>
        <v>13251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653</v>
      </c>
      <c r="D23" s="16">
        <v>628</v>
      </c>
      <c r="E23" s="16">
        <v>300</v>
      </c>
      <c r="F23" s="16">
        <v>285</v>
      </c>
      <c r="G23" s="16">
        <v>278</v>
      </c>
      <c r="H23" s="16">
        <v>300</v>
      </c>
      <c r="I23" s="16">
        <v>288</v>
      </c>
      <c r="J23" s="16">
        <v>331</v>
      </c>
      <c r="K23" s="16">
        <v>303</v>
      </c>
      <c r="L23" s="16">
        <v>322</v>
      </c>
      <c r="M23" s="16">
        <v>269</v>
      </c>
      <c r="N23" s="16">
        <v>331</v>
      </c>
      <c r="O23" s="16">
        <v>319</v>
      </c>
      <c r="P23" s="16">
        <v>312</v>
      </c>
      <c r="Q23" s="16">
        <v>285</v>
      </c>
      <c r="R23" s="16">
        <v>306</v>
      </c>
      <c r="S23" s="16">
        <v>328</v>
      </c>
      <c r="T23" s="16">
        <v>325</v>
      </c>
      <c r="U23" s="16">
        <v>359</v>
      </c>
      <c r="V23" s="16">
        <v>346</v>
      </c>
      <c r="W23" s="16">
        <v>213</v>
      </c>
      <c r="X23" s="16">
        <v>674</v>
      </c>
      <c r="Y23" s="16">
        <v>671</v>
      </c>
      <c r="Z23" s="16">
        <v>683</v>
      </c>
      <c r="AA23" s="16">
        <v>683</v>
      </c>
      <c r="AB23" s="16">
        <v>668</v>
      </c>
      <c r="AC23" s="16">
        <v>671</v>
      </c>
      <c r="AD23" s="16">
        <v>674</v>
      </c>
      <c r="AE23" s="16">
        <v>680</v>
      </c>
      <c r="AF23" s="16">
        <v>674</v>
      </c>
      <c r="AG23" s="16"/>
      <c r="AH23" s="16">
        <f t="shared" si="0"/>
        <v>13159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628</v>
      </c>
      <c r="D24" s="18">
        <v>622</v>
      </c>
      <c r="E24" s="18">
        <v>309</v>
      </c>
      <c r="F24" s="18">
        <v>266</v>
      </c>
      <c r="G24" s="18">
        <v>278</v>
      </c>
      <c r="H24" s="18">
        <v>300</v>
      </c>
      <c r="I24" s="18">
        <v>291</v>
      </c>
      <c r="J24" s="18">
        <v>325</v>
      </c>
      <c r="K24" s="18">
        <v>285</v>
      </c>
      <c r="L24" s="18">
        <v>297</v>
      </c>
      <c r="M24" s="18">
        <v>260</v>
      </c>
      <c r="N24" s="18">
        <v>254</v>
      </c>
      <c r="O24" s="18">
        <v>278</v>
      </c>
      <c r="P24" s="18">
        <v>275</v>
      </c>
      <c r="Q24" s="18">
        <v>254</v>
      </c>
      <c r="R24" s="18">
        <v>266</v>
      </c>
      <c r="S24" s="18">
        <v>349</v>
      </c>
      <c r="T24" s="18">
        <v>331</v>
      </c>
      <c r="U24" s="18">
        <v>343</v>
      </c>
      <c r="V24" s="18">
        <v>343</v>
      </c>
      <c r="W24" s="18">
        <v>297</v>
      </c>
      <c r="X24" s="18">
        <v>677</v>
      </c>
      <c r="Y24" s="18">
        <v>671</v>
      </c>
      <c r="Z24" s="18">
        <v>687</v>
      </c>
      <c r="AA24" s="18">
        <v>674</v>
      </c>
      <c r="AB24" s="18">
        <v>659</v>
      </c>
      <c r="AC24" s="18">
        <v>671</v>
      </c>
      <c r="AD24" s="18">
        <v>674</v>
      </c>
      <c r="AE24" s="18">
        <v>674</v>
      </c>
      <c r="AF24" s="18">
        <v>674</v>
      </c>
      <c r="AG24" s="18"/>
      <c r="AH24" s="18">
        <f t="shared" si="0"/>
        <v>12912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625</v>
      </c>
      <c r="D25" s="13">
        <v>622</v>
      </c>
      <c r="E25" s="13">
        <v>331</v>
      </c>
      <c r="F25" s="13">
        <v>266</v>
      </c>
      <c r="G25" s="13">
        <v>266</v>
      </c>
      <c r="H25" s="13">
        <v>319</v>
      </c>
      <c r="I25" s="13">
        <v>297</v>
      </c>
      <c r="J25" s="13">
        <v>300</v>
      </c>
      <c r="K25" s="13">
        <v>263</v>
      </c>
      <c r="L25" s="13">
        <v>309</v>
      </c>
      <c r="M25" s="13">
        <v>285</v>
      </c>
      <c r="N25" s="13">
        <v>263</v>
      </c>
      <c r="O25" s="13">
        <v>303</v>
      </c>
      <c r="P25" s="13">
        <v>291</v>
      </c>
      <c r="Q25" s="13">
        <v>275</v>
      </c>
      <c r="R25" s="13">
        <v>306</v>
      </c>
      <c r="S25" s="13">
        <v>315</v>
      </c>
      <c r="T25" s="13">
        <v>319</v>
      </c>
      <c r="U25" s="13">
        <v>387</v>
      </c>
      <c r="V25" s="13">
        <v>328</v>
      </c>
      <c r="W25" s="13">
        <v>241</v>
      </c>
      <c r="X25" s="13">
        <v>668</v>
      </c>
      <c r="Y25" s="13">
        <v>665</v>
      </c>
      <c r="Z25" s="13">
        <v>683</v>
      </c>
      <c r="AA25" s="13">
        <v>674</v>
      </c>
      <c r="AB25" s="13">
        <v>665</v>
      </c>
      <c r="AC25" s="13">
        <v>668</v>
      </c>
      <c r="AD25" s="13">
        <v>668</v>
      </c>
      <c r="AE25" s="13">
        <v>668</v>
      </c>
      <c r="AF25" s="13">
        <v>665</v>
      </c>
      <c r="AG25" s="13"/>
      <c r="AH25" s="13">
        <f t="shared" si="0"/>
        <v>12935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643</v>
      </c>
      <c r="D26" s="16">
        <v>625</v>
      </c>
      <c r="E26" s="16">
        <v>315</v>
      </c>
      <c r="F26" s="16">
        <v>275</v>
      </c>
      <c r="G26" s="16">
        <v>291</v>
      </c>
      <c r="H26" s="16">
        <v>294</v>
      </c>
      <c r="I26" s="16">
        <v>269</v>
      </c>
      <c r="J26" s="16">
        <v>281</v>
      </c>
      <c r="K26" s="16">
        <v>315</v>
      </c>
      <c r="L26" s="16">
        <v>328</v>
      </c>
      <c r="M26" s="16">
        <v>322</v>
      </c>
      <c r="N26" s="16">
        <v>315</v>
      </c>
      <c r="O26" s="16">
        <v>303</v>
      </c>
      <c r="P26" s="16">
        <v>272</v>
      </c>
      <c r="Q26" s="16">
        <v>275</v>
      </c>
      <c r="R26" s="16">
        <v>331</v>
      </c>
      <c r="S26" s="16">
        <v>303</v>
      </c>
      <c r="T26" s="16">
        <v>325</v>
      </c>
      <c r="U26" s="16">
        <v>371</v>
      </c>
      <c r="V26" s="16">
        <v>315</v>
      </c>
      <c r="W26" s="16">
        <v>257</v>
      </c>
      <c r="X26" s="16">
        <v>677</v>
      </c>
      <c r="Y26" s="16">
        <v>659</v>
      </c>
      <c r="Z26" s="16">
        <v>683</v>
      </c>
      <c r="AA26" s="16">
        <v>680</v>
      </c>
      <c r="AB26" s="16">
        <v>671</v>
      </c>
      <c r="AC26" s="16">
        <v>665</v>
      </c>
      <c r="AD26" s="16">
        <v>656</v>
      </c>
      <c r="AE26" s="16">
        <v>674</v>
      </c>
      <c r="AF26" s="16">
        <v>668</v>
      </c>
      <c r="AG26" s="16"/>
      <c r="AH26" s="16">
        <f t="shared" si="0"/>
        <v>13058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643</v>
      </c>
      <c r="D27" s="16">
        <v>653</v>
      </c>
      <c r="E27" s="16">
        <v>322</v>
      </c>
      <c r="F27" s="16">
        <v>251</v>
      </c>
      <c r="G27" s="16">
        <v>303</v>
      </c>
      <c r="H27" s="16">
        <v>285</v>
      </c>
      <c r="I27" s="16">
        <v>294</v>
      </c>
      <c r="J27" s="16">
        <v>306</v>
      </c>
      <c r="K27" s="16">
        <v>300</v>
      </c>
      <c r="L27" s="16">
        <v>322</v>
      </c>
      <c r="M27" s="16">
        <v>291</v>
      </c>
      <c r="N27" s="16">
        <v>309</v>
      </c>
      <c r="O27" s="16">
        <v>297</v>
      </c>
      <c r="P27" s="16">
        <v>272</v>
      </c>
      <c r="Q27" s="16">
        <v>288</v>
      </c>
      <c r="R27" s="16">
        <v>340</v>
      </c>
      <c r="S27" s="16">
        <v>297</v>
      </c>
      <c r="T27" s="16">
        <v>319</v>
      </c>
      <c r="U27" s="16">
        <v>356</v>
      </c>
      <c r="V27" s="16">
        <v>322</v>
      </c>
      <c r="W27" s="16">
        <v>257</v>
      </c>
      <c r="X27" s="16">
        <v>665</v>
      </c>
      <c r="Y27" s="16">
        <v>662</v>
      </c>
      <c r="Z27" s="16">
        <v>674</v>
      </c>
      <c r="AA27" s="16">
        <v>677</v>
      </c>
      <c r="AB27" s="16">
        <v>665</v>
      </c>
      <c r="AC27" s="16">
        <v>649</v>
      </c>
      <c r="AD27" s="16">
        <v>625</v>
      </c>
      <c r="AE27" s="16">
        <v>674</v>
      </c>
      <c r="AF27" s="16">
        <v>659</v>
      </c>
      <c r="AG27" s="16"/>
      <c r="AH27" s="16">
        <f t="shared" si="0"/>
        <v>12977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634</v>
      </c>
      <c r="D28" s="16">
        <v>622</v>
      </c>
      <c r="E28" s="16">
        <v>278</v>
      </c>
      <c r="F28" s="16">
        <v>263</v>
      </c>
      <c r="G28" s="16">
        <v>303</v>
      </c>
      <c r="H28" s="16">
        <v>278</v>
      </c>
      <c r="I28" s="16">
        <v>278</v>
      </c>
      <c r="J28" s="16">
        <v>306</v>
      </c>
      <c r="K28" s="16">
        <v>278</v>
      </c>
      <c r="L28" s="16">
        <v>275</v>
      </c>
      <c r="M28" s="16">
        <v>275</v>
      </c>
      <c r="N28" s="16">
        <v>303</v>
      </c>
      <c r="O28" s="16">
        <v>294</v>
      </c>
      <c r="P28" s="16">
        <v>257</v>
      </c>
      <c r="Q28" s="16">
        <v>285</v>
      </c>
      <c r="R28" s="16">
        <v>309</v>
      </c>
      <c r="S28" s="16">
        <v>312</v>
      </c>
      <c r="T28" s="16">
        <v>328</v>
      </c>
      <c r="U28" s="16">
        <v>359</v>
      </c>
      <c r="V28" s="16">
        <v>281</v>
      </c>
      <c r="W28" s="16">
        <v>281</v>
      </c>
      <c r="X28" s="16">
        <v>677</v>
      </c>
      <c r="Y28" s="16">
        <v>656</v>
      </c>
      <c r="Z28" s="16">
        <v>674</v>
      </c>
      <c r="AA28" s="16">
        <v>671</v>
      </c>
      <c r="AB28" s="16">
        <v>662</v>
      </c>
      <c r="AC28" s="16">
        <v>646</v>
      </c>
      <c r="AD28" s="16">
        <v>612</v>
      </c>
      <c r="AE28" s="16">
        <v>671</v>
      </c>
      <c r="AF28" s="16">
        <v>656</v>
      </c>
      <c r="AG28" s="16"/>
      <c r="AH28" s="16">
        <f t="shared" si="0"/>
        <v>12724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637</v>
      </c>
      <c r="D29" s="16">
        <v>619</v>
      </c>
      <c r="E29" s="16">
        <v>288</v>
      </c>
      <c r="F29" s="16">
        <v>285</v>
      </c>
      <c r="G29" s="16">
        <v>269</v>
      </c>
      <c r="H29" s="16">
        <v>291</v>
      </c>
      <c r="I29" s="16">
        <v>291</v>
      </c>
      <c r="J29" s="16">
        <v>251</v>
      </c>
      <c r="K29" s="16">
        <v>306</v>
      </c>
      <c r="L29" s="16">
        <v>319</v>
      </c>
      <c r="M29" s="16">
        <v>306</v>
      </c>
      <c r="N29" s="16">
        <v>288</v>
      </c>
      <c r="O29" s="16">
        <v>297</v>
      </c>
      <c r="P29" s="16">
        <v>254</v>
      </c>
      <c r="Q29" s="16">
        <v>294</v>
      </c>
      <c r="R29" s="16">
        <v>337</v>
      </c>
      <c r="S29" s="16">
        <v>300</v>
      </c>
      <c r="T29" s="16">
        <v>266</v>
      </c>
      <c r="U29" s="16">
        <v>356</v>
      </c>
      <c r="V29" s="16">
        <v>319</v>
      </c>
      <c r="W29" s="16">
        <v>269</v>
      </c>
      <c r="X29" s="16">
        <v>656</v>
      </c>
      <c r="Y29" s="16">
        <v>656</v>
      </c>
      <c r="Z29" s="16">
        <v>668</v>
      </c>
      <c r="AA29" s="16">
        <v>668</v>
      </c>
      <c r="AB29" s="16">
        <v>662</v>
      </c>
      <c r="AC29" s="16">
        <v>653</v>
      </c>
      <c r="AD29" s="16">
        <v>628</v>
      </c>
      <c r="AE29" s="16">
        <v>671</v>
      </c>
      <c r="AF29" s="16">
        <v>659</v>
      </c>
      <c r="AG29" s="16"/>
      <c r="AH29" s="16">
        <f t="shared" si="0"/>
        <v>12763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628</v>
      </c>
      <c r="D30" s="16">
        <v>634</v>
      </c>
      <c r="E30" s="16">
        <v>312</v>
      </c>
      <c r="F30" s="16">
        <v>288</v>
      </c>
      <c r="G30" s="16">
        <v>294</v>
      </c>
      <c r="H30" s="16">
        <v>285</v>
      </c>
      <c r="I30" s="16">
        <v>244</v>
      </c>
      <c r="J30" s="16">
        <v>266</v>
      </c>
      <c r="K30" s="16">
        <v>281</v>
      </c>
      <c r="L30" s="16">
        <v>312</v>
      </c>
      <c r="M30" s="16">
        <v>322</v>
      </c>
      <c r="N30" s="16">
        <v>300</v>
      </c>
      <c r="O30" s="16">
        <v>297</v>
      </c>
      <c r="P30" s="16">
        <v>278</v>
      </c>
      <c r="Q30" s="16">
        <v>309</v>
      </c>
      <c r="R30" s="16">
        <v>315</v>
      </c>
      <c r="S30" s="16">
        <v>294</v>
      </c>
      <c r="T30" s="16">
        <v>291</v>
      </c>
      <c r="U30" s="16">
        <v>359</v>
      </c>
      <c r="V30" s="16">
        <v>303</v>
      </c>
      <c r="W30" s="16">
        <v>294</v>
      </c>
      <c r="X30" s="16">
        <v>680</v>
      </c>
      <c r="Y30" s="16">
        <v>656</v>
      </c>
      <c r="Z30" s="16">
        <v>665</v>
      </c>
      <c r="AA30" s="16">
        <v>671</v>
      </c>
      <c r="AB30" s="16">
        <v>653</v>
      </c>
      <c r="AC30" s="16">
        <v>625</v>
      </c>
      <c r="AD30" s="16">
        <v>631</v>
      </c>
      <c r="AE30" s="16">
        <v>665</v>
      </c>
      <c r="AF30" s="16">
        <v>649</v>
      </c>
      <c r="AG30" s="16"/>
      <c r="AH30" s="16">
        <f t="shared" si="0"/>
        <v>12801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637</v>
      </c>
      <c r="D31" s="16">
        <v>646</v>
      </c>
      <c r="E31" s="16">
        <v>266</v>
      </c>
      <c r="F31" s="16">
        <v>306</v>
      </c>
      <c r="G31" s="16">
        <v>312</v>
      </c>
      <c r="H31" s="16">
        <v>285</v>
      </c>
      <c r="I31" s="16">
        <v>263</v>
      </c>
      <c r="J31" s="16">
        <v>281</v>
      </c>
      <c r="K31" s="16">
        <v>328</v>
      </c>
      <c r="L31" s="16">
        <v>319</v>
      </c>
      <c r="M31" s="16">
        <v>297</v>
      </c>
      <c r="N31" s="16">
        <v>291</v>
      </c>
      <c r="O31" s="16">
        <v>288</v>
      </c>
      <c r="P31" s="16">
        <v>297</v>
      </c>
      <c r="Q31" s="16">
        <v>294</v>
      </c>
      <c r="R31" s="16">
        <v>331</v>
      </c>
      <c r="S31" s="16">
        <v>315</v>
      </c>
      <c r="T31" s="16">
        <v>254</v>
      </c>
      <c r="U31" s="16">
        <v>322</v>
      </c>
      <c r="V31" s="16">
        <v>328</v>
      </c>
      <c r="W31" s="16">
        <v>297</v>
      </c>
      <c r="X31" s="16">
        <v>680</v>
      </c>
      <c r="Y31" s="16">
        <v>656</v>
      </c>
      <c r="Z31" s="16">
        <v>665</v>
      </c>
      <c r="AA31" s="16">
        <v>665</v>
      </c>
      <c r="AB31" s="16">
        <v>656</v>
      </c>
      <c r="AC31" s="16">
        <v>662</v>
      </c>
      <c r="AD31" s="16">
        <v>646</v>
      </c>
      <c r="AE31" s="16">
        <v>665</v>
      </c>
      <c r="AF31" s="16">
        <v>585</v>
      </c>
      <c r="AG31" s="16"/>
      <c r="AH31" s="16">
        <f t="shared" si="0"/>
        <v>12837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615</v>
      </c>
      <c r="D32" s="16">
        <v>637</v>
      </c>
      <c r="E32" s="16">
        <v>300</v>
      </c>
      <c r="F32" s="16">
        <v>300</v>
      </c>
      <c r="G32" s="16">
        <v>260</v>
      </c>
      <c r="H32" s="16">
        <v>260</v>
      </c>
      <c r="I32" s="16">
        <v>281</v>
      </c>
      <c r="J32" s="16">
        <v>278</v>
      </c>
      <c r="K32" s="16">
        <v>328</v>
      </c>
      <c r="L32" s="16">
        <v>303</v>
      </c>
      <c r="M32" s="16">
        <v>300</v>
      </c>
      <c r="N32" s="16">
        <v>272</v>
      </c>
      <c r="O32" s="16">
        <v>275</v>
      </c>
      <c r="P32" s="16">
        <v>275</v>
      </c>
      <c r="Q32" s="16">
        <v>257</v>
      </c>
      <c r="R32" s="16">
        <v>288</v>
      </c>
      <c r="S32" s="16">
        <v>319</v>
      </c>
      <c r="T32" s="16">
        <v>266</v>
      </c>
      <c r="U32" s="16">
        <v>334</v>
      </c>
      <c r="V32" s="16">
        <v>294</v>
      </c>
      <c r="W32" s="16">
        <v>325</v>
      </c>
      <c r="X32" s="16">
        <v>677</v>
      </c>
      <c r="Y32" s="16">
        <v>646</v>
      </c>
      <c r="Z32" s="16">
        <v>662</v>
      </c>
      <c r="AA32" s="16">
        <v>665</v>
      </c>
      <c r="AB32" s="16">
        <v>653</v>
      </c>
      <c r="AC32" s="16">
        <v>665</v>
      </c>
      <c r="AD32" s="16">
        <v>622</v>
      </c>
      <c r="AE32" s="16">
        <v>659</v>
      </c>
      <c r="AF32" s="16">
        <v>486</v>
      </c>
      <c r="AG32" s="16"/>
      <c r="AH32" s="16">
        <f t="shared" si="0"/>
        <v>12502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622</v>
      </c>
      <c r="D33" s="16">
        <v>637</v>
      </c>
      <c r="E33" s="16">
        <v>297</v>
      </c>
      <c r="F33" s="16">
        <v>325</v>
      </c>
      <c r="G33" s="16">
        <v>288</v>
      </c>
      <c r="H33" s="16">
        <v>266</v>
      </c>
      <c r="I33" s="16">
        <v>278</v>
      </c>
      <c r="J33" s="16">
        <v>269</v>
      </c>
      <c r="K33" s="16">
        <v>322</v>
      </c>
      <c r="L33" s="16">
        <v>312</v>
      </c>
      <c r="M33" s="16">
        <v>278</v>
      </c>
      <c r="N33" s="16">
        <v>285</v>
      </c>
      <c r="O33" s="16">
        <v>278</v>
      </c>
      <c r="P33" s="16">
        <v>257</v>
      </c>
      <c r="Q33" s="16">
        <v>297</v>
      </c>
      <c r="R33" s="16">
        <v>315</v>
      </c>
      <c r="S33" s="16">
        <v>315</v>
      </c>
      <c r="T33" s="16">
        <v>226</v>
      </c>
      <c r="U33" s="16">
        <v>349</v>
      </c>
      <c r="V33" s="16">
        <v>300</v>
      </c>
      <c r="W33" s="16">
        <v>331</v>
      </c>
      <c r="X33" s="16">
        <v>674</v>
      </c>
      <c r="Y33" s="16">
        <v>646</v>
      </c>
      <c r="Z33" s="16">
        <v>659</v>
      </c>
      <c r="AA33" s="16">
        <v>665</v>
      </c>
      <c r="AB33" s="16">
        <v>646</v>
      </c>
      <c r="AC33" s="16">
        <v>662</v>
      </c>
      <c r="AD33" s="16">
        <v>619</v>
      </c>
      <c r="AE33" s="16">
        <v>662</v>
      </c>
      <c r="AF33" s="16">
        <v>421</v>
      </c>
      <c r="AG33" s="16"/>
      <c r="AH33" s="16">
        <f t="shared" si="0"/>
        <v>12501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622</v>
      </c>
      <c r="D34" s="20">
        <v>646</v>
      </c>
      <c r="E34" s="20">
        <v>325</v>
      </c>
      <c r="F34" s="20">
        <v>315</v>
      </c>
      <c r="G34" s="20">
        <v>319</v>
      </c>
      <c r="H34" s="20">
        <v>300</v>
      </c>
      <c r="I34" s="20">
        <v>297</v>
      </c>
      <c r="J34" s="20">
        <v>288</v>
      </c>
      <c r="K34" s="20">
        <v>325</v>
      </c>
      <c r="L34" s="20">
        <v>312</v>
      </c>
      <c r="M34" s="20">
        <v>269</v>
      </c>
      <c r="N34" s="20">
        <v>272</v>
      </c>
      <c r="O34" s="20">
        <v>263</v>
      </c>
      <c r="P34" s="20">
        <v>315</v>
      </c>
      <c r="Q34" s="20">
        <v>294</v>
      </c>
      <c r="R34" s="20">
        <v>315</v>
      </c>
      <c r="S34" s="20">
        <v>312</v>
      </c>
      <c r="T34" s="20">
        <v>254</v>
      </c>
      <c r="U34" s="20">
        <v>371</v>
      </c>
      <c r="V34" s="20">
        <v>315</v>
      </c>
      <c r="W34" s="20">
        <v>303</v>
      </c>
      <c r="X34" s="20">
        <v>674</v>
      </c>
      <c r="Y34" s="20">
        <v>649</v>
      </c>
      <c r="Z34" s="20">
        <v>659</v>
      </c>
      <c r="AA34" s="20">
        <v>662</v>
      </c>
      <c r="AB34" s="20">
        <v>643</v>
      </c>
      <c r="AC34" s="20">
        <v>662</v>
      </c>
      <c r="AD34" s="20">
        <v>628</v>
      </c>
      <c r="AE34" s="20">
        <v>659</v>
      </c>
      <c r="AF34" s="20">
        <v>427</v>
      </c>
      <c r="AG34" s="20"/>
      <c r="AH34" s="20">
        <f t="shared" si="0"/>
        <v>12695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619</v>
      </c>
      <c r="D35" s="13">
        <v>526</v>
      </c>
      <c r="E35" s="13">
        <v>319</v>
      </c>
      <c r="F35" s="13">
        <v>303</v>
      </c>
      <c r="G35" s="13">
        <v>315</v>
      </c>
      <c r="H35" s="13">
        <v>288</v>
      </c>
      <c r="I35" s="13">
        <v>294</v>
      </c>
      <c r="J35" s="13">
        <v>294</v>
      </c>
      <c r="K35" s="13">
        <v>266</v>
      </c>
      <c r="L35" s="13">
        <v>306</v>
      </c>
      <c r="M35" s="13">
        <v>303</v>
      </c>
      <c r="N35" s="13">
        <v>257</v>
      </c>
      <c r="O35" s="13">
        <v>294</v>
      </c>
      <c r="P35" s="13">
        <v>251</v>
      </c>
      <c r="Q35" s="13">
        <v>266</v>
      </c>
      <c r="R35" s="13">
        <v>325</v>
      </c>
      <c r="S35" s="13">
        <v>275</v>
      </c>
      <c r="T35" s="13">
        <v>247</v>
      </c>
      <c r="U35" s="13">
        <v>297</v>
      </c>
      <c r="V35" s="13">
        <v>281</v>
      </c>
      <c r="W35" s="13">
        <v>365</v>
      </c>
      <c r="X35" s="13">
        <v>668</v>
      </c>
      <c r="Y35" s="13">
        <v>643</v>
      </c>
      <c r="Z35" s="13">
        <v>662</v>
      </c>
      <c r="AA35" s="13">
        <v>665</v>
      </c>
      <c r="AB35" s="13">
        <v>649</v>
      </c>
      <c r="AC35" s="13">
        <v>662</v>
      </c>
      <c r="AD35" s="13">
        <v>659</v>
      </c>
      <c r="AE35" s="13">
        <v>646</v>
      </c>
      <c r="AF35" s="13">
        <v>433</v>
      </c>
      <c r="AG35" s="13"/>
      <c r="AH35" s="13">
        <f t="shared" si="0"/>
        <v>12378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619</v>
      </c>
      <c r="D36" s="16">
        <v>387</v>
      </c>
      <c r="E36" s="16">
        <v>278</v>
      </c>
      <c r="F36" s="16">
        <v>297</v>
      </c>
      <c r="G36" s="16">
        <v>303</v>
      </c>
      <c r="H36" s="16">
        <v>306</v>
      </c>
      <c r="I36" s="16">
        <v>294</v>
      </c>
      <c r="J36" s="16">
        <v>309</v>
      </c>
      <c r="K36" s="16">
        <v>275</v>
      </c>
      <c r="L36" s="16">
        <v>275</v>
      </c>
      <c r="M36" s="16">
        <v>285</v>
      </c>
      <c r="N36" s="16">
        <v>272</v>
      </c>
      <c r="O36" s="16">
        <v>285</v>
      </c>
      <c r="P36" s="16">
        <v>220</v>
      </c>
      <c r="Q36" s="16">
        <v>207</v>
      </c>
      <c r="R36" s="16">
        <v>278</v>
      </c>
      <c r="S36" s="16">
        <v>260</v>
      </c>
      <c r="T36" s="16">
        <v>257</v>
      </c>
      <c r="U36" s="16">
        <v>334</v>
      </c>
      <c r="V36" s="16">
        <v>266</v>
      </c>
      <c r="W36" s="16">
        <v>504</v>
      </c>
      <c r="X36" s="16">
        <v>662</v>
      </c>
      <c r="Y36" s="16">
        <v>643</v>
      </c>
      <c r="Z36" s="16">
        <v>656</v>
      </c>
      <c r="AA36" s="16">
        <v>656</v>
      </c>
      <c r="AB36" s="16">
        <v>659</v>
      </c>
      <c r="AC36" s="16">
        <v>662</v>
      </c>
      <c r="AD36" s="16">
        <v>649</v>
      </c>
      <c r="AE36" s="16">
        <v>649</v>
      </c>
      <c r="AF36" s="16">
        <v>433</v>
      </c>
      <c r="AG36" s="16"/>
      <c r="AH36" s="16">
        <f t="shared" si="0"/>
        <v>12180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619</v>
      </c>
      <c r="D37" s="16">
        <v>430</v>
      </c>
      <c r="E37" s="16">
        <v>312</v>
      </c>
      <c r="F37" s="16">
        <v>315</v>
      </c>
      <c r="G37" s="16">
        <v>325</v>
      </c>
      <c r="H37" s="16">
        <v>291</v>
      </c>
      <c r="I37" s="16">
        <v>303</v>
      </c>
      <c r="J37" s="16">
        <v>300</v>
      </c>
      <c r="K37" s="16">
        <v>288</v>
      </c>
      <c r="L37" s="16">
        <v>288</v>
      </c>
      <c r="M37" s="16">
        <v>297</v>
      </c>
      <c r="N37" s="16">
        <v>272</v>
      </c>
      <c r="O37" s="16">
        <v>266</v>
      </c>
      <c r="P37" s="16">
        <v>232</v>
      </c>
      <c r="Q37" s="16">
        <v>275</v>
      </c>
      <c r="R37" s="16">
        <v>319</v>
      </c>
      <c r="S37" s="16">
        <v>294</v>
      </c>
      <c r="T37" s="16">
        <v>216</v>
      </c>
      <c r="U37" s="16">
        <v>343</v>
      </c>
      <c r="V37" s="16">
        <v>315</v>
      </c>
      <c r="W37" s="16">
        <v>554</v>
      </c>
      <c r="X37" s="16">
        <v>662</v>
      </c>
      <c r="Y37" s="16">
        <v>637</v>
      </c>
      <c r="Z37" s="16">
        <v>656</v>
      </c>
      <c r="AA37" s="16">
        <v>656</v>
      </c>
      <c r="AB37" s="16">
        <v>653</v>
      </c>
      <c r="AC37" s="16">
        <v>656</v>
      </c>
      <c r="AD37" s="16">
        <v>662</v>
      </c>
      <c r="AE37" s="16">
        <v>653</v>
      </c>
      <c r="AF37" s="16">
        <v>421</v>
      </c>
      <c r="AG37" s="16"/>
      <c r="AH37" s="16">
        <f t="shared" si="0"/>
        <v>12510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622</v>
      </c>
      <c r="D38" s="16">
        <v>439</v>
      </c>
      <c r="E38" s="16">
        <v>340</v>
      </c>
      <c r="F38" s="16">
        <v>278</v>
      </c>
      <c r="G38" s="16">
        <v>312</v>
      </c>
      <c r="H38" s="16">
        <v>291</v>
      </c>
      <c r="I38" s="16">
        <v>291</v>
      </c>
      <c r="J38" s="16">
        <v>297</v>
      </c>
      <c r="K38" s="16">
        <v>325</v>
      </c>
      <c r="L38" s="16">
        <v>260</v>
      </c>
      <c r="M38" s="16">
        <v>285</v>
      </c>
      <c r="N38" s="16">
        <v>291</v>
      </c>
      <c r="O38" s="16">
        <v>272</v>
      </c>
      <c r="P38" s="16">
        <v>319</v>
      </c>
      <c r="Q38" s="16">
        <v>285</v>
      </c>
      <c r="R38" s="16">
        <v>297</v>
      </c>
      <c r="S38" s="16">
        <v>216</v>
      </c>
      <c r="T38" s="16">
        <v>300</v>
      </c>
      <c r="U38" s="16">
        <v>309</v>
      </c>
      <c r="V38" s="16">
        <v>281</v>
      </c>
      <c r="W38" s="16">
        <v>646</v>
      </c>
      <c r="X38" s="16">
        <v>662</v>
      </c>
      <c r="Y38" s="16">
        <v>643</v>
      </c>
      <c r="Z38" s="16">
        <v>653</v>
      </c>
      <c r="AA38" s="16">
        <v>659</v>
      </c>
      <c r="AB38" s="16">
        <v>656</v>
      </c>
      <c r="AC38" s="16">
        <v>659</v>
      </c>
      <c r="AD38" s="16">
        <v>653</v>
      </c>
      <c r="AE38" s="16">
        <v>649</v>
      </c>
      <c r="AF38" s="16">
        <v>387</v>
      </c>
      <c r="AG38" s="16"/>
      <c r="AH38" s="16">
        <f t="shared" si="0"/>
        <v>12577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622</v>
      </c>
      <c r="D39" s="16">
        <v>424</v>
      </c>
      <c r="E39" s="16">
        <v>300</v>
      </c>
      <c r="F39" s="16">
        <v>285</v>
      </c>
      <c r="G39" s="16">
        <v>346</v>
      </c>
      <c r="H39" s="16">
        <v>303</v>
      </c>
      <c r="I39" s="16">
        <v>306</v>
      </c>
      <c r="J39" s="16">
        <v>312</v>
      </c>
      <c r="K39" s="16">
        <v>319</v>
      </c>
      <c r="L39" s="16">
        <v>291</v>
      </c>
      <c r="M39" s="16">
        <v>306</v>
      </c>
      <c r="N39" s="16">
        <v>291</v>
      </c>
      <c r="O39" s="16">
        <v>300</v>
      </c>
      <c r="P39" s="16">
        <v>309</v>
      </c>
      <c r="Q39" s="16">
        <v>306</v>
      </c>
      <c r="R39" s="16">
        <v>300</v>
      </c>
      <c r="S39" s="16">
        <v>269</v>
      </c>
      <c r="T39" s="16">
        <v>297</v>
      </c>
      <c r="U39" s="16">
        <v>319</v>
      </c>
      <c r="V39" s="16">
        <v>281</v>
      </c>
      <c r="W39" s="16">
        <v>637</v>
      </c>
      <c r="X39" s="16">
        <v>662</v>
      </c>
      <c r="Y39" s="16">
        <v>643</v>
      </c>
      <c r="Z39" s="16">
        <v>649</v>
      </c>
      <c r="AA39" s="16">
        <v>646</v>
      </c>
      <c r="AB39" s="16">
        <v>649</v>
      </c>
      <c r="AC39" s="16">
        <v>653</v>
      </c>
      <c r="AD39" s="16">
        <v>662</v>
      </c>
      <c r="AE39" s="16">
        <v>649</v>
      </c>
      <c r="AF39" s="16">
        <v>331</v>
      </c>
      <c r="AG39" s="16"/>
      <c r="AH39" s="16">
        <f t="shared" si="0"/>
        <v>12667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619</v>
      </c>
      <c r="D40" s="18">
        <v>402</v>
      </c>
      <c r="E40" s="18">
        <v>288</v>
      </c>
      <c r="F40" s="18">
        <v>263</v>
      </c>
      <c r="G40" s="18">
        <v>251</v>
      </c>
      <c r="H40" s="18">
        <v>285</v>
      </c>
      <c r="I40" s="18">
        <v>319</v>
      </c>
      <c r="J40" s="18">
        <v>328</v>
      </c>
      <c r="K40" s="18">
        <v>322</v>
      </c>
      <c r="L40" s="18">
        <v>300</v>
      </c>
      <c r="M40" s="18">
        <v>319</v>
      </c>
      <c r="N40" s="18">
        <v>303</v>
      </c>
      <c r="O40" s="18">
        <v>278</v>
      </c>
      <c r="P40" s="18">
        <v>319</v>
      </c>
      <c r="Q40" s="18">
        <v>309</v>
      </c>
      <c r="R40" s="18">
        <v>278</v>
      </c>
      <c r="S40" s="18">
        <v>278</v>
      </c>
      <c r="T40" s="18">
        <v>325</v>
      </c>
      <c r="U40" s="18">
        <v>319</v>
      </c>
      <c r="V40" s="18">
        <v>263</v>
      </c>
      <c r="W40" s="18">
        <v>646</v>
      </c>
      <c r="X40" s="18">
        <v>662</v>
      </c>
      <c r="Y40" s="18">
        <v>646</v>
      </c>
      <c r="Z40" s="18">
        <v>656</v>
      </c>
      <c r="AA40" s="18">
        <v>649</v>
      </c>
      <c r="AB40" s="18">
        <v>649</v>
      </c>
      <c r="AC40" s="18">
        <v>653</v>
      </c>
      <c r="AD40" s="18">
        <v>665</v>
      </c>
      <c r="AE40" s="18">
        <v>646</v>
      </c>
      <c r="AF40" s="18">
        <v>269</v>
      </c>
      <c r="AG40" s="18"/>
      <c r="AH40" s="18">
        <f t="shared" si="0"/>
        <v>12509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628</v>
      </c>
      <c r="D41" s="22">
        <v>383</v>
      </c>
      <c r="E41" s="22">
        <v>325</v>
      </c>
      <c r="F41" s="22">
        <v>297</v>
      </c>
      <c r="G41" s="22">
        <v>306</v>
      </c>
      <c r="H41" s="22">
        <v>260</v>
      </c>
      <c r="I41" s="22">
        <v>331</v>
      </c>
      <c r="J41" s="22">
        <v>247</v>
      </c>
      <c r="K41" s="22">
        <v>254</v>
      </c>
      <c r="L41" s="22">
        <v>204</v>
      </c>
      <c r="M41" s="22">
        <v>288</v>
      </c>
      <c r="N41" s="22">
        <v>294</v>
      </c>
      <c r="O41" s="22">
        <v>260</v>
      </c>
      <c r="P41" s="22">
        <v>306</v>
      </c>
      <c r="Q41" s="22">
        <v>288</v>
      </c>
      <c r="R41" s="22">
        <v>315</v>
      </c>
      <c r="S41" s="22">
        <v>201</v>
      </c>
      <c r="T41" s="22">
        <v>340</v>
      </c>
      <c r="U41" s="22">
        <v>334</v>
      </c>
      <c r="V41" s="22">
        <v>254</v>
      </c>
      <c r="W41" s="22">
        <v>674</v>
      </c>
      <c r="X41" s="22">
        <v>665</v>
      </c>
      <c r="Y41" s="22">
        <v>646</v>
      </c>
      <c r="Z41" s="22">
        <v>653</v>
      </c>
      <c r="AA41" s="22">
        <v>649</v>
      </c>
      <c r="AB41" s="22">
        <v>656</v>
      </c>
      <c r="AC41" s="22">
        <v>656</v>
      </c>
      <c r="AD41" s="22">
        <v>665</v>
      </c>
      <c r="AE41" s="22">
        <v>656</v>
      </c>
      <c r="AF41" s="22">
        <v>297</v>
      </c>
      <c r="AG41" s="22"/>
      <c r="AH41" s="22">
        <f t="shared" si="0"/>
        <v>12332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640</v>
      </c>
      <c r="D42" s="16">
        <v>362</v>
      </c>
      <c r="E42" s="16">
        <v>285</v>
      </c>
      <c r="F42" s="16">
        <v>300</v>
      </c>
      <c r="G42" s="16">
        <v>312</v>
      </c>
      <c r="H42" s="16">
        <v>285</v>
      </c>
      <c r="I42" s="16">
        <v>306</v>
      </c>
      <c r="J42" s="16">
        <v>315</v>
      </c>
      <c r="K42" s="16">
        <v>291</v>
      </c>
      <c r="L42" s="16">
        <v>303</v>
      </c>
      <c r="M42" s="16">
        <v>291</v>
      </c>
      <c r="N42" s="16">
        <v>306</v>
      </c>
      <c r="O42" s="16">
        <v>266</v>
      </c>
      <c r="P42" s="16">
        <v>319</v>
      </c>
      <c r="Q42" s="16">
        <v>297</v>
      </c>
      <c r="R42" s="16">
        <v>315</v>
      </c>
      <c r="S42" s="16">
        <v>278</v>
      </c>
      <c r="T42" s="16">
        <v>340</v>
      </c>
      <c r="U42" s="16">
        <v>322</v>
      </c>
      <c r="V42" s="16">
        <v>275</v>
      </c>
      <c r="W42" s="16">
        <v>653</v>
      </c>
      <c r="X42" s="16">
        <v>665</v>
      </c>
      <c r="Y42" s="16">
        <v>649</v>
      </c>
      <c r="Z42" s="16">
        <v>646</v>
      </c>
      <c r="AA42" s="16">
        <v>656</v>
      </c>
      <c r="AB42" s="16">
        <v>653</v>
      </c>
      <c r="AC42" s="16">
        <v>656</v>
      </c>
      <c r="AD42" s="16">
        <v>665</v>
      </c>
      <c r="AE42" s="16">
        <v>656</v>
      </c>
      <c r="AF42" s="16">
        <v>278</v>
      </c>
      <c r="AG42" s="16"/>
      <c r="AH42" s="16">
        <f t="shared" si="0"/>
        <v>12585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640</v>
      </c>
      <c r="D43" s="16">
        <v>309</v>
      </c>
      <c r="E43" s="16">
        <v>275</v>
      </c>
      <c r="F43" s="16">
        <v>275</v>
      </c>
      <c r="G43" s="16">
        <v>315</v>
      </c>
      <c r="H43" s="16">
        <v>309</v>
      </c>
      <c r="I43" s="16">
        <v>312</v>
      </c>
      <c r="J43" s="16">
        <v>297</v>
      </c>
      <c r="K43" s="16">
        <v>331</v>
      </c>
      <c r="L43" s="16">
        <v>306</v>
      </c>
      <c r="M43" s="16">
        <v>266</v>
      </c>
      <c r="N43" s="16">
        <v>312</v>
      </c>
      <c r="O43" s="16">
        <v>309</v>
      </c>
      <c r="P43" s="16">
        <v>334</v>
      </c>
      <c r="Q43" s="16">
        <v>312</v>
      </c>
      <c r="R43" s="16">
        <v>331</v>
      </c>
      <c r="S43" s="16">
        <v>328</v>
      </c>
      <c r="T43" s="16">
        <v>343</v>
      </c>
      <c r="U43" s="16">
        <v>269</v>
      </c>
      <c r="V43" s="16">
        <v>334</v>
      </c>
      <c r="W43" s="16">
        <v>628</v>
      </c>
      <c r="X43" s="16">
        <v>662</v>
      </c>
      <c r="Y43" s="16">
        <v>653</v>
      </c>
      <c r="Z43" s="16">
        <v>659</v>
      </c>
      <c r="AA43" s="16">
        <v>662</v>
      </c>
      <c r="AB43" s="16">
        <v>656</v>
      </c>
      <c r="AC43" s="16">
        <v>659</v>
      </c>
      <c r="AD43" s="16">
        <v>671</v>
      </c>
      <c r="AE43" s="16">
        <v>659</v>
      </c>
      <c r="AF43" s="16">
        <v>328</v>
      </c>
      <c r="AG43" s="16"/>
      <c r="AH43" s="16">
        <f t="shared" si="0"/>
        <v>12744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628</v>
      </c>
      <c r="D44" s="16">
        <v>288</v>
      </c>
      <c r="E44" s="16">
        <v>272</v>
      </c>
      <c r="F44" s="16">
        <v>285</v>
      </c>
      <c r="G44" s="16">
        <v>303</v>
      </c>
      <c r="H44" s="16">
        <v>328</v>
      </c>
      <c r="I44" s="16">
        <v>297</v>
      </c>
      <c r="J44" s="16">
        <v>300</v>
      </c>
      <c r="K44" s="16">
        <v>297</v>
      </c>
      <c r="L44" s="16">
        <v>278</v>
      </c>
      <c r="M44" s="16">
        <v>263</v>
      </c>
      <c r="N44" s="16">
        <v>312</v>
      </c>
      <c r="O44" s="16">
        <v>297</v>
      </c>
      <c r="P44" s="16">
        <v>312</v>
      </c>
      <c r="Q44" s="16">
        <v>325</v>
      </c>
      <c r="R44" s="16">
        <v>309</v>
      </c>
      <c r="S44" s="16">
        <v>337</v>
      </c>
      <c r="T44" s="16">
        <v>346</v>
      </c>
      <c r="U44" s="16">
        <v>319</v>
      </c>
      <c r="V44" s="16">
        <v>272</v>
      </c>
      <c r="W44" s="16">
        <v>625</v>
      </c>
      <c r="X44" s="16">
        <v>665</v>
      </c>
      <c r="Y44" s="16">
        <v>665</v>
      </c>
      <c r="Z44" s="16">
        <v>659</v>
      </c>
      <c r="AA44" s="16">
        <v>665</v>
      </c>
      <c r="AB44" s="16">
        <v>656</v>
      </c>
      <c r="AC44" s="16">
        <v>662</v>
      </c>
      <c r="AD44" s="16">
        <v>671</v>
      </c>
      <c r="AE44" s="16">
        <v>668</v>
      </c>
      <c r="AF44" s="16">
        <v>294</v>
      </c>
      <c r="AG44" s="16"/>
      <c r="AH44" s="16">
        <f t="shared" si="0"/>
        <v>12598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625</v>
      </c>
      <c r="D45" s="16">
        <v>254</v>
      </c>
      <c r="E45" s="16">
        <v>297</v>
      </c>
      <c r="F45" s="16">
        <v>251</v>
      </c>
      <c r="G45" s="16">
        <v>291</v>
      </c>
      <c r="H45" s="16">
        <v>334</v>
      </c>
      <c r="I45" s="16">
        <v>213</v>
      </c>
      <c r="J45" s="16">
        <v>319</v>
      </c>
      <c r="K45" s="16">
        <v>251</v>
      </c>
      <c r="L45" s="16">
        <v>210</v>
      </c>
      <c r="M45" s="16">
        <v>278</v>
      </c>
      <c r="N45" s="16">
        <v>303</v>
      </c>
      <c r="O45" s="16">
        <v>303</v>
      </c>
      <c r="P45" s="16">
        <v>300</v>
      </c>
      <c r="Q45" s="16">
        <v>306</v>
      </c>
      <c r="R45" s="16">
        <v>303</v>
      </c>
      <c r="S45" s="16">
        <v>322</v>
      </c>
      <c r="T45" s="16">
        <v>346</v>
      </c>
      <c r="U45" s="16">
        <v>340</v>
      </c>
      <c r="V45" s="16">
        <v>238</v>
      </c>
      <c r="W45" s="16">
        <v>677</v>
      </c>
      <c r="X45" s="16">
        <v>668</v>
      </c>
      <c r="Y45" s="16">
        <v>674</v>
      </c>
      <c r="Z45" s="16">
        <v>649</v>
      </c>
      <c r="AA45" s="16">
        <v>668</v>
      </c>
      <c r="AB45" s="16">
        <v>659</v>
      </c>
      <c r="AC45" s="16">
        <v>659</v>
      </c>
      <c r="AD45" s="16">
        <v>674</v>
      </c>
      <c r="AE45" s="16">
        <v>665</v>
      </c>
      <c r="AF45" s="16">
        <v>294</v>
      </c>
      <c r="AG45" s="16"/>
      <c r="AH45" s="16">
        <f t="shared" si="0"/>
        <v>12371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637</v>
      </c>
      <c r="D46" s="16">
        <v>315</v>
      </c>
      <c r="E46" s="16">
        <v>281</v>
      </c>
      <c r="F46" s="16">
        <v>192</v>
      </c>
      <c r="G46" s="16">
        <v>322</v>
      </c>
      <c r="H46" s="16">
        <v>325</v>
      </c>
      <c r="I46" s="16">
        <v>198</v>
      </c>
      <c r="J46" s="16">
        <v>328</v>
      </c>
      <c r="K46" s="16">
        <v>297</v>
      </c>
      <c r="L46" s="16">
        <v>281</v>
      </c>
      <c r="M46" s="16">
        <v>288</v>
      </c>
      <c r="N46" s="16">
        <v>306</v>
      </c>
      <c r="O46" s="16">
        <v>275</v>
      </c>
      <c r="P46" s="16">
        <v>312</v>
      </c>
      <c r="Q46" s="16">
        <v>315</v>
      </c>
      <c r="R46" s="16">
        <v>319</v>
      </c>
      <c r="S46" s="16">
        <v>356</v>
      </c>
      <c r="T46" s="16">
        <v>371</v>
      </c>
      <c r="U46" s="16">
        <v>315</v>
      </c>
      <c r="V46" s="16">
        <v>300</v>
      </c>
      <c r="W46" s="16">
        <v>656</v>
      </c>
      <c r="X46" s="16">
        <v>671</v>
      </c>
      <c r="Y46" s="16">
        <v>674</v>
      </c>
      <c r="Z46" s="16">
        <v>671</v>
      </c>
      <c r="AA46" s="16">
        <v>665</v>
      </c>
      <c r="AB46" s="16">
        <v>665</v>
      </c>
      <c r="AC46" s="16">
        <v>662</v>
      </c>
      <c r="AD46" s="16">
        <v>674</v>
      </c>
      <c r="AE46" s="16">
        <v>646</v>
      </c>
      <c r="AF46" s="16">
        <v>306</v>
      </c>
      <c r="AG46" s="16"/>
      <c r="AH46" s="16">
        <f t="shared" si="0"/>
        <v>12623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656</v>
      </c>
      <c r="D47" s="16">
        <v>319</v>
      </c>
      <c r="E47" s="16">
        <v>297</v>
      </c>
      <c r="F47" s="16">
        <v>238</v>
      </c>
      <c r="G47" s="16">
        <v>281</v>
      </c>
      <c r="H47" s="16">
        <v>309</v>
      </c>
      <c r="I47" s="16">
        <v>309</v>
      </c>
      <c r="J47" s="16">
        <v>309</v>
      </c>
      <c r="K47" s="16">
        <v>275</v>
      </c>
      <c r="L47" s="16">
        <v>269</v>
      </c>
      <c r="M47" s="16">
        <v>297</v>
      </c>
      <c r="N47" s="16">
        <v>319</v>
      </c>
      <c r="O47" s="16">
        <v>288</v>
      </c>
      <c r="P47" s="16">
        <v>319</v>
      </c>
      <c r="Q47" s="16">
        <v>297</v>
      </c>
      <c r="R47" s="16">
        <v>328</v>
      </c>
      <c r="S47" s="16">
        <v>337</v>
      </c>
      <c r="T47" s="16">
        <v>371</v>
      </c>
      <c r="U47" s="16">
        <v>303</v>
      </c>
      <c r="V47" s="16">
        <v>312</v>
      </c>
      <c r="W47" s="16">
        <v>677</v>
      </c>
      <c r="X47" s="16">
        <v>668</v>
      </c>
      <c r="Y47" s="16">
        <v>671</v>
      </c>
      <c r="Z47" s="16">
        <v>668</v>
      </c>
      <c r="AA47" s="16">
        <v>668</v>
      </c>
      <c r="AB47" s="16">
        <v>665</v>
      </c>
      <c r="AC47" s="16">
        <v>671</v>
      </c>
      <c r="AD47" s="16">
        <v>677</v>
      </c>
      <c r="AE47" s="16">
        <v>668</v>
      </c>
      <c r="AF47" s="16">
        <v>272</v>
      </c>
      <c r="AG47" s="16"/>
      <c r="AH47" s="16">
        <f t="shared" si="0"/>
        <v>12738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656</v>
      </c>
      <c r="D48" s="16">
        <v>319</v>
      </c>
      <c r="E48" s="16">
        <v>297</v>
      </c>
      <c r="F48" s="16">
        <v>220</v>
      </c>
      <c r="G48" s="16">
        <v>288</v>
      </c>
      <c r="H48" s="16">
        <v>294</v>
      </c>
      <c r="I48" s="16">
        <v>331</v>
      </c>
      <c r="J48" s="16">
        <v>322</v>
      </c>
      <c r="K48" s="16">
        <v>278</v>
      </c>
      <c r="L48" s="16">
        <v>272</v>
      </c>
      <c r="M48" s="16">
        <v>328</v>
      </c>
      <c r="N48" s="16">
        <v>328</v>
      </c>
      <c r="O48" s="16">
        <v>281</v>
      </c>
      <c r="P48" s="16">
        <v>291</v>
      </c>
      <c r="Q48" s="16">
        <v>328</v>
      </c>
      <c r="R48" s="16">
        <v>285</v>
      </c>
      <c r="S48" s="16">
        <v>322</v>
      </c>
      <c r="T48" s="16">
        <v>390</v>
      </c>
      <c r="U48" s="16">
        <v>346</v>
      </c>
      <c r="V48" s="16">
        <v>294</v>
      </c>
      <c r="W48" s="16">
        <v>674</v>
      </c>
      <c r="X48" s="16">
        <v>671</v>
      </c>
      <c r="Y48" s="16">
        <v>671</v>
      </c>
      <c r="Z48" s="16">
        <v>671</v>
      </c>
      <c r="AA48" s="16">
        <v>677</v>
      </c>
      <c r="AB48" s="16">
        <v>668</v>
      </c>
      <c r="AC48" s="16">
        <v>671</v>
      </c>
      <c r="AD48" s="16">
        <v>677</v>
      </c>
      <c r="AE48" s="16">
        <v>662</v>
      </c>
      <c r="AF48" s="16">
        <v>269</v>
      </c>
      <c r="AG48" s="16"/>
      <c r="AH48" s="16">
        <f t="shared" si="0"/>
        <v>12781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656</v>
      </c>
      <c r="D49" s="16">
        <v>346</v>
      </c>
      <c r="E49" s="16">
        <v>288</v>
      </c>
      <c r="F49" s="16">
        <v>223</v>
      </c>
      <c r="G49" s="16">
        <v>300</v>
      </c>
      <c r="H49" s="16">
        <v>269</v>
      </c>
      <c r="I49" s="16">
        <v>291</v>
      </c>
      <c r="J49" s="16">
        <v>306</v>
      </c>
      <c r="K49" s="16">
        <v>269</v>
      </c>
      <c r="L49" s="16">
        <v>238</v>
      </c>
      <c r="M49" s="16">
        <v>346</v>
      </c>
      <c r="N49" s="16">
        <v>325</v>
      </c>
      <c r="O49" s="16">
        <v>294</v>
      </c>
      <c r="P49" s="16">
        <v>297</v>
      </c>
      <c r="Q49" s="16">
        <v>285</v>
      </c>
      <c r="R49" s="16">
        <v>334</v>
      </c>
      <c r="S49" s="16">
        <v>275</v>
      </c>
      <c r="T49" s="16">
        <v>340</v>
      </c>
      <c r="U49" s="16">
        <v>300</v>
      </c>
      <c r="V49" s="16">
        <v>285</v>
      </c>
      <c r="W49" s="16">
        <v>687</v>
      </c>
      <c r="X49" s="16">
        <v>671</v>
      </c>
      <c r="Y49" s="16">
        <v>677</v>
      </c>
      <c r="Z49" s="16">
        <v>677</v>
      </c>
      <c r="AA49" s="16">
        <v>674</v>
      </c>
      <c r="AB49" s="16">
        <v>665</v>
      </c>
      <c r="AC49" s="16">
        <v>671</v>
      </c>
      <c r="AD49" s="16">
        <v>674</v>
      </c>
      <c r="AE49" s="16">
        <v>665</v>
      </c>
      <c r="AF49" s="16">
        <v>263</v>
      </c>
      <c r="AG49" s="16"/>
      <c r="AH49" s="16">
        <f t="shared" si="0"/>
        <v>12591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656</v>
      </c>
      <c r="D50" s="16">
        <v>340</v>
      </c>
      <c r="E50" s="16">
        <v>257</v>
      </c>
      <c r="F50" s="16">
        <v>220</v>
      </c>
      <c r="G50" s="16">
        <v>303</v>
      </c>
      <c r="H50" s="16">
        <v>260</v>
      </c>
      <c r="I50" s="16">
        <v>266</v>
      </c>
      <c r="J50" s="16">
        <v>319</v>
      </c>
      <c r="K50" s="16">
        <v>285</v>
      </c>
      <c r="L50" s="16">
        <v>269</v>
      </c>
      <c r="M50" s="16">
        <v>340</v>
      </c>
      <c r="N50" s="16">
        <v>334</v>
      </c>
      <c r="O50" s="16">
        <v>297</v>
      </c>
      <c r="P50" s="16">
        <v>322</v>
      </c>
      <c r="Q50" s="16">
        <v>300</v>
      </c>
      <c r="R50" s="16">
        <v>315</v>
      </c>
      <c r="S50" s="16">
        <v>315</v>
      </c>
      <c r="T50" s="16">
        <v>377</v>
      </c>
      <c r="U50" s="16">
        <v>312</v>
      </c>
      <c r="V50" s="16">
        <v>315</v>
      </c>
      <c r="W50" s="16">
        <v>690</v>
      </c>
      <c r="X50" s="16">
        <v>662</v>
      </c>
      <c r="Y50" s="16">
        <v>680</v>
      </c>
      <c r="Z50" s="16">
        <v>680</v>
      </c>
      <c r="AA50" s="16">
        <v>674</v>
      </c>
      <c r="AB50" s="16">
        <v>671</v>
      </c>
      <c r="AC50" s="16">
        <v>671</v>
      </c>
      <c r="AD50" s="16">
        <v>680</v>
      </c>
      <c r="AE50" s="16">
        <v>668</v>
      </c>
      <c r="AF50" s="16">
        <v>260</v>
      </c>
      <c r="AG50" s="16"/>
      <c r="AH50" s="16">
        <f t="shared" si="0"/>
        <v>12738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656</v>
      </c>
      <c r="D51" s="16">
        <v>312</v>
      </c>
      <c r="E51" s="16">
        <v>281</v>
      </c>
      <c r="F51" s="16">
        <v>241</v>
      </c>
      <c r="G51" s="16">
        <v>315</v>
      </c>
      <c r="H51" s="16">
        <v>251</v>
      </c>
      <c r="I51" s="16">
        <v>315</v>
      </c>
      <c r="J51" s="16">
        <v>315</v>
      </c>
      <c r="K51" s="16">
        <v>300</v>
      </c>
      <c r="L51" s="16">
        <v>257</v>
      </c>
      <c r="M51" s="16">
        <v>343</v>
      </c>
      <c r="N51" s="16">
        <v>325</v>
      </c>
      <c r="O51" s="16">
        <v>275</v>
      </c>
      <c r="P51" s="16">
        <v>322</v>
      </c>
      <c r="Q51" s="16">
        <v>325</v>
      </c>
      <c r="R51" s="16">
        <v>263</v>
      </c>
      <c r="S51" s="16">
        <v>312</v>
      </c>
      <c r="T51" s="16">
        <v>349</v>
      </c>
      <c r="U51" s="16">
        <v>300</v>
      </c>
      <c r="V51" s="16">
        <v>297</v>
      </c>
      <c r="W51" s="16">
        <v>680</v>
      </c>
      <c r="X51" s="16">
        <v>662</v>
      </c>
      <c r="Y51" s="16">
        <v>677</v>
      </c>
      <c r="Z51" s="16">
        <v>665</v>
      </c>
      <c r="AA51" s="16">
        <v>674</v>
      </c>
      <c r="AB51" s="16">
        <v>668</v>
      </c>
      <c r="AC51" s="16">
        <v>668</v>
      </c>
      <c r="AD51" s="16">
        <v>680</v>
      </c>
      <c r="AE51" s="16">
        <v>668</v>
      </c>
      <c r="AF51" s="16">
        <v>251</v>
      </c>
      <c r="AG51" s="16"/>
      <c r="AH51" s="16">
        <f t="shared" si="0"/>
        <v>12647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640</v>
      </c>
      <c r="D52" s="18">
        <v>346</v>
      </c>
      <c r="E52" s="18">
        <v>294</v>
      </c>
      <c r="F52" s="18">
        <v>263</v>
      </c>
      <c r="G52" s="18">
        <v>269</v>
      </c>
      <c r="H52" s="18">
        <v>244</v>
      </c>
      <c r="I52" s="18">
        <v>303</v>
      </c>
      <c r="J52" s="18">
        <v>272</v>
      </c>
      <c r="K52" s="18">
        <v>291</v>
      </c>
      <c r="L52" s="18">
        <v>285</v>
      </c>
      <c r="M52" s="18">
        <v>288</v>
      </c>
      <c r="N52" s="18">
        <v>328</v>
      </c>
      <c r="O52" s="18">
        <v>232</v>
      </c>
      <c r="P52" s="18">
        <v>309</v>
      </c>
      <c r="Q52" s="18">
        <v>306</v>
      </c>
      <c r="R52" s="18">
        <v>281</v>
      </c>
      <c r="S52" s="18">
        <v>319</v>
      </c>
      <c r="T52" s="18">
        <v>346</v>
      </c>
      <c r="U52" s="18">
        <v>353</v>
      </c>
      <c r="V52" s="18">
        <v>266</v>
      </c>
      <c r="W52" s="18">
        <v>687</v>
      </c>
      <c r="X52" s="18">
        <v>659</v>
      </c>
      <c r="Y52" s="18">
        <v>677</v>
      </c>
      <c r="Z52" s="18">
        <v>680</v>
      </c>
      <c r="AA52" s="18">
        <v>674</v>
      </c>
      <c r="AB52" s="18">
        <v>665</v>
      </c>
      <c r="AC52" s="18">
        <v>671</v>
      </c>
      <c r="AD52" s="18">
        <v>680</v>
      </c>
      <c r="AE52" s="18">
        <v>674</v>
      </c>
      <c r="AF52" s="18">
        <v>244</v>
      </c>
      <c r="AG52" s="18"/>
      <c r="AH52" s="18">
        <f t="shared" si="0"/>
        <v>12546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643</v>
      </c>
      <c r="D53" s="13">
        <v>340</v>
      </c>
      <c r="E53" s="13">
        <v>285</v>
      </c>
      <c r="F53" s="13">
        <v>266</v>
      </c>
      <c r="G53" s="13">
        <v>300</v>
      </c>
      <c r="H53" s="13">
        <v>263</v>
      </c>
      <c r="I53" s="13">
        <v>303</v>
      </c>
      <c r="J53" s="13">
        <v>285</v>
      </c>
      <c r="K53" s="13">
        <v>275</v>
      </c>
      <c r="L53" s="13">
        <v>297</v>
      </c>
      <c r="M53" s="13">
        <v>312</v>
      </c>
      <c r="N53" s="13">
        <v>309</v>
      </c>
      <c r="O53" s="13">
        <v>241</v>
      </c>
      <c r="P53" s="13">
        <v>278</v>
      </c>
      <c r="Q53" s="13">
        <v>312</v>
      </c>
      <c r="R53" s="13">
        <v>322</v>
      </c>
      <c r="S53" s="13">
        <v>312</v>
      </c>
      <c r="T53" s="13">
        <v>349</v>
      </c>
      <c r="U53" s="13">
        <v>346</v>
      </c>
      <c r="V53" s="13">
        <v>232</v>
      </c>
      <c r="W53" s="13">
        <v>677</v>
      </c>
      <c r="X53" s="13">
        <v>640</v>
      </c>
      <c r="Y53" s="13">
        <v>677</v>
      </c>
      <c r="Z53" s="13">
        <v>677</v>
      </c>
      <c r="AA53" s="13">
        <v>674</v>
      </c>
      <c r="AB53" s="13">
        <v>671</v>
      </c>
      <c r="AC53" s="13">
        <v>668</v>
      </c>
      <c r="AD53" s="13">
        <v>683</v>
      </c>
      <c r="AE53" s="13">
        <v>677</v>
      </c>
      <c r="AF53" s="13">
        <v>266</v>
      </c>
      <c r="AG53" s="13"/>
      <c r="AH53" s="13">
        <f t="shared" si="0"/>
        <v>12580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646</v>
      </c>
      <c r="D54" s="16">
        <v>331</v>
      </c>
      <c r="E54" s="16">
        <v>285</v>
      </c>
      <c r="F54" s="16">
        <v>328</v>
      </c>
      <c r="G54" s="16">
        <v>275</v>
      </c>
      <c r="H54" s="16">
        <v>257</v>
      </c>
      <c r="I54" s="16">
        <v>272</v>
      </c>
      <c r="J54" s="16">
        <v>285</v>
      </c>
      <c r="K54" s="16">
        <v>309</v>
      </c>
      <c r="L54" s="16">
        <v>325</v>
      </c>
      <c r="M54" s="16">
        <v>303</v>
      </c>
      <c r="N54" s="16">
        <v>343</v>
      </c>
      <c r="O54" s="16">
        <v>251</v>
      </c>
      <c r="P54" s="16">
        <v>288</v>
      </c>
      <c r="Q54" s="16">
        <v>319</v>
      </c>
      <c r="R54" s="16">
        <v>312</v>
      </c>
      <c r="S54" s="16">
        <v>297</v>
      </c>
      <c r="T54" s="16">
        <v>377</v>
      </c>
      <c r="U54" s="16">
        <v>334</v>
      </c>
      <c r="V54" s="16">
        <v>260</v>
      </c>
      <c r="W54" s="16">
        <v>702</v>
      </c>
      <c r="X54" s="16">
        <v>631</v>
      </c>
      <c r="Y54" s="16">
        <v>677</v>
      </c>
      <c r="Z54" s="16">
        <v>683</v>
      </c>
      <c r="AA54" s="16">
        <v>677</v>
      </c>
      <c r="AB54" s="16">
        <v>671</v>
      </c>
      <c r="AC54" s="16">
        <v>671</v>
      </c>
      <c r="AD54" s="16">
        <v>680</v>
      </c>
      <c r="AE54" s="16">
        <v>680</v>
      </c>
      <c r="AF54" s="16">
        <v>263</v>
      </c>
      <c r="AG54" s="16"/>
      <c r="AH54" s="16">
        <f t="shared" si="0"/>
        <v>12732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649</v>
      </c>
      <c r="D55" s="16">
        <v>300</v>
      </c>
      <c r="E55" s="16">
        <v>232</v>
      </c>
      <c r="F55" s="16">
        <v>303</v>
      </c>
      <c r="G55" s="16">
        <v>278</v>
      </c>
      <c r="H55" s="16">
        <v>272</v>
      </c>
      <c r="I55" s="16">
        <v>294</v>
      </c>
      <c r="J55" s="16">
        <v>275</v>
      </c>
      <c r="K55" s="16">
        <v>337</v>
      </c>
      <c r="L55" s="16">
        <v>337</v>
      </c>
      <c r="M55" s="16">
        <v>331</v>
      </c>
      <c r="N55" s="16">
        <v>315</v>
      </c>
      <c r="O55" s="16">
        <v>275</v>
      </c>
      <c r="P55" s="16">
        <v>306</v>
      </c>
      <c r="Q55" s="16">
        <v>322</v>
      </c>
      <c r="R55" s="16">
        <v>309</v>
      </c>
      <c r="S55" s="16">
        <v>319</v>
      </c>
      <c r="T55" s="16">
        <v>365</v>
      </c>
      <c r="U55" s="16">
        <v>337</v>
      </c>
      <c r="V55" s="16">
        <v>232</v>
      </c>
      <c r="W55" s="16">
        <v>671</v>
      </c>
      <c r="X55" s="16">
        <v>656</v>
      </c>
      <c r="Y55" s="16">
        <v>677</v>
      </c>
      <c r="Z55" s="16">
        <v>677</v>
      </c>
      <c r="AA55" s="16">
        <v>674</v>
      </c>
      <c r="AB55" s="16">
        <v>668</v>
      </c>
      <c r="AC55" s="16">
        <v>671</v>
      </c>
      <c r="AD55" s="16">
        <v>659</v>
      </c>
      <c r="AE55" s="16">
        <v>665</v>
      </c>
      <c r="AF55" s="16">
        <v>288</v>
      </c>
      <c r="AG55" s="16"/>
      <c r="AH55" s="16">
        <f t="shared" si="0"/>
        <v>12694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656</v>
      </c>
      <c r="D56" s="18">
        <v>312</v>
      </c>
      <c r="E56" s="18">
        <v>322</v>
      </c>
      <c r="F56" s="18">
        <v>312</v>
      </c>
      <c r="G56" s="18">
        <v>291</v>
      </c>
      <c r="H56" s="18">
        <v>297</v>
      </c>
      <c r="I56" s="18">
        <v>325</v>
      </c>
      <c r="J56" s="18">
        <v>260</v>
      </c>
      <c r="K56" s="18">
        <v>288</v>
      </c>
      <c r="L56" s="18">
        <v>325</v>
      </c>
      <c r="M56" s="18">
        <v>309</v>
      </c>
      <c r="N56" s="18">
        <v>300</v>
      </c>
      <c r="O56" s="18">
        <v>232</v>
      </c>
      <c r="P56" s="18">
        <v>285</v>
      </c>
      <c r="Q56" s="18">
        <v>306</v>
      </c>
      <c r="R56" s="18">
        <v>322</v>
      </c>
      <c r="S56" s="18">
        <v>349</v>
      </c>
      <c r="T56" s="18">
        <v>356</v>
      </c>
      <c r="U56" s="18">
        <v>337</v>
      </c>
      <c r="V56" s="18">
        <v>257</v>
      </c>
      <c r="W56" s="18">
        <v>653</v>
      </c>
      <c r="X56" s="18">
        <v>656</v>
      </c>
      <c r="Y56" s="18">
        <v>674</v>
      </c>
      <c r="Z56" s="18">
        <v>680</v>
      </c>
      <c r="AA56" s="18">
        <v>674</v>
      </c>
      <c r="AB56" s="18">
        <v>671</v>
      </c>
      <c r="AC56" s="18">
        <v>671</v>
      </c>
      <c r="AD56" s="18">
        <v>665</v>
      </c>
      <c r="AE56" s="18">
        <v>665</v>
      </c>
      <c r="AF56" s="18">
        <v>288</v>
      </c>
      <c r="AG56" s="18"/>
      <c r="AH56" s="18">
        <f t="shared" si="0"/>
        <v>12738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30763</v>
      </c>
      <c r="D57" s="3">
        <f t="shared" ref="D57:AF57" si="1">SUM(D9:D56)</f>
        <v>24664</v>
      </c>
      <c r="E57" s="3">
        <f t="shared" si="1"/>
        <v>14322</v>
      </c>
      <c r="F57" s="3">
        <f t="shared" si="1"/>
        <v>13492</v>
      </c>
      <c r="G57" s="3">
        <f t="shared" si="1"/>
        <v>14400</v>
      </c>
      <c r="H57" s="3">
        <f t="shared" si="1"/>
        <v>13898</v>
      </c>
      <c r="I57" s="3">
        <f t="shared" si="1"/>
        <v>14413</v>
      </c>
      <c r="J57" s="3">
        <f t="shared" si="1"/>
        <v>14497</v>
      </c>
      <c r="K57" s="3">
        <f t="shared" si="1"/>
        <v>13974</v>
      </c>
      <c r="L57" s="3">
        <f t="shared" si="1"/>
        <v>14023</v>
      </c>
      <c r="M57" s="3">
        <f t="shared" si="1"/>
        <v>14218</v>
      </c>
      <c r="N57" s="3">
        <f t="shared" si="1"/>
        <v>14588</v>
      </c>
      <c r="O57" s="3">
        <f t="shared" si="1"/>
        <v>13733</v>
      </c>
      <c r="P57" s="3">
        <f t="shared" si="1"/>
        <v>14281</v>
      </c>
      <c r="Q57" s="3">
        <f t="shared" si="1"/>
        <v>14242</v>
      </c>
      <c r="R57" s="3">
        <f t="shared" si="1"/>
        <v>14935</v>
      </c>
      <c r="S57" s="3">
        <f t="shared" si="1"/>
        <v>14846</v>
      </c>
      <c r="T57" s="3">
        <f t="shared" si="1"/>
        <v>15220</v>
      </c>
      <c r="U57" s="3">
        <f t="shared" si="1"/>
        <v>16109</v>
      </c>
      <c r="V57" s="3">
        <f t="shared" si="1"/>
        <v>14581</v>
      </c>
      <c r="W57" s="3">
        <f t="shared" si="1"/>
        <v>20951</v>
      </c>
      <c r="X57" s="3">
        <f t="shared" si="1"/>
        <v>32193</v>
      </c>
      <c r="Y57" s="3">
        <f t="shared" si="1"/>
        <v>31894</v>
      </c>
      <c r="Z57" s="3">
        <f t="shared" si="1"/>
        <v>32223</v>
      </c>
      <c r="AA57" s="3">
        <f t="shared" si="1"/>
        <v>32136</v>
      </c>
      <c r="AB57" s="3">
        <f t="shared" si="1"/>
        <v>31915</v>
      </c>
      <c r="AC57" s="3">
        <f t="shared" si="1"/>
        <v>31938</v>
      </c>
      <c r="AD57" s="3">
        <f t="shared" si="1"/>
        <v>31769</v>
      </c>
      <c r="AE57" s="3">
        <f t="shared" si="1"/>
        <v>32133</v>
      </c>
      <c r="AF57" s="3">
        <f t="shared" si="1"/>
        <v>23431</v>
      </c>
      <c r="AG57" s="3"/>
      <c r="AH57" s="3">
        <f>SUM(C9:AG56)</f>
        <v>615782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20" priority="1">
      <formula>MONTH(C$4)&lt;&gt;MONTH($D$4)</formula>
    </cfRule>
    <cfRule type="expression" dxfId="19" priority="2">
      <formula>COUNTIF($AJ:$AJ,C$4)=1</formula>
    </cfRule>
    <cfRule type="expression" dxfId="18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Q90"/>
  <sheetViews>
    <sheetView view="pageBreakPreview" zoomScale="60" zoomScaleNormal="10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/>
    </row>
    <row r="4" spans="2:68" x14ac:dyDescent="0.15">
      <c r="B4" s="4" t="s">
        <v>95</v>
      </c>
      <c r="C4" s="5">
        <v>0.66266000000000003</v>
      </c>
      <c r="AJ4" s="9"/>
      <c r="AK4" s="10"/>
    </row>
    <row r="5" spans="2:68" x14ac:dyDescent="0.15">
      <c r="B5" s="4" t="s">
        <v>96</v>
      </c>
      <c r="C5" s="5">
        <f>1-C4</f>
        <v>0.33733999999999997</v>
      </c>
      <c r="AJ5" s="9"/>
      <c r="AK5" s="10"/>
    </row>
    <row r="6" spans="2:68" x14ac:dyDescent="0.15">
      <c r="T6" s="8"/>
      <c r="AZ6" s="8"/>
    </row>
    <row r="7" spans="2:68" x14ac:dyDescent="0.15">
      <c r="B7" s="1" t="str">
        <f>'４月'!B7</f>
        <v>令和４年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/>
      <c r="AK7" s="11"/>
      <c r="AL7" s="11"/>
      <c r="AM7" s="11"/>
      <c r="AN7" s="11"/>
      <c r="AO7" s="11"/>
      <c r="AP7" s="1"/>
      <c r="AQ7" s="11"/>
      <c r="AR7" s="1"/>
      <c r="AS7" s="1"/>
      <c r="AT7" s="1"/>
      <c r="AU7" s="1"/>
      <c r="AV7" s="1"/>
      <c r="AW7" s="1"/>
      <c r="AX7" s="11"/>
      <c r="AY7" s="1"/>
      <c r="AZ7" s="1"/>
      <c r="BA7" s="1"/>
      <c r="BB7" s="1"/>
      <c r="BC7" s="1"/>
      <c r="BD7" s="1"/>
      <c r="BE7" s="11"/>
      <c r="BF7" s="1"/>
      <c r="BG7" s="1"/>
      <c r="BH7" s="1"/>
      <c r="BI7" s="1"/>
      <c r="BJ7" s="1"/>
      <c r="BK7" s="1"/>
      <c r="BL7" s="11"/>
      <c r="BM7" s="1"/>
      <c r="BN7" s="1"/>
      <c r="BO7" s="1"/>
      <c r="BP7" s="31"/>
    </row>
    <row r="8" spans="2:68" ht="17.25" x14ac:dyDescent="0.15">
      <c r="B8" s="30" t="s">
        <v>98</v>
      </c>
      <c r="C8" s="1" t="s">
        <v>105</v>
      </c>
      <c r="D8" s="1" t="s">
        <v>32</v>
      </c>
      <c r="E8" s="1" t="s">
        <v>33</v>
      </c>
      <c r="F8" s="1" t="s">
        <v>34</v>
      </c>
      <c r="G8" s="1" t="s">
        <v>35</v>
      </c>
      <c r="H8" s="1" t="s">
        <v>36</v>
      </c>
      <c r="I8" s="1" t="s">
        <v>37</v>
      </c>
      <c r="J8" s="1" t="s">
        <v>31</v>
      </c>
      <c r="K8" s="1" t="s">
        <v>32</v>
      </c>
      <c r="L8" s="1" t="s">
        <v>33</v>
      </c>
      <c r="M8" s="1" t="s">
        <v>34</v>
      </c>
      <c r="N8" s="1" t="s">
        <v>35</v>
      </c>
      <c r="O8" s="1" t="s">
        <v>36</v>
      </c>
      <c r="P8" s="1" t="s">
        <v>37</v>
      </c>
      <c r="Q8" s="1" t="s">
        <v>31</v>
      </c>
      <c r="R8" s="1" t="s">
        <v>32</v>
      </c>
      <c r="S8" s="1" t="s">
        <v>33</v>
      </c>
      <c r="T8" s="1" t="s">
        <v>34</v>
      </c>
      <c r="U8" s="1" t="s">
        <v>35</v>
      </c>
      <c r="V8" s="1" t="s">
        <v>36</v>
      </c>
      <c r="W8" s="1" t="s">
        <v>37</v>
      </c>
      <c r="X8" s="1" t="s">
        <v>31</v>
      </c>
      <c r="Y8" s="1" t="s">
        <v>32</v>
      </c>
      <c r="Z8" s="1" t="s">
        <v>33</v>
      </c>
      <c r="AA8" s="1" t="s">
        <v>34</v>
      </c>
      <c r="AB8" s="1" t="s">
        <v>35</v>
      </c>
      <c r="AC8" s="1" t="s">
        <v>36</v>
      </c>
      <c r="AD8" s="1" t="s">
        <v>37</v>
      </c>
      <c r="AE8" s="1" t="s">
        <v>31</v>
      </c>
      <c r="AF8" s="1" t="s">
        <v>131</v>
      </c>
      <c r="AG8" s="1" t="s">
        <v>33</v>
      </c>
      <c r="AH8" s="31"/>
      <c r="AJ8" s="1"/>
      <c r="AK8" s="11"/>
      <c r="AL8" s="11"/>
      <c r="AM8" s="11"/>
      <c r="AN8" s="11"/>
      <c r="AO8" s="11"/>
      <c r="AP8" s="1"/>
      <c r="AQ8" s="11"/>
      <c r="AR8" s="1"/>
      <c r="AS8" s="1"/>
      <c r="AT8" s="1"/>
      <c r="AU8" s="1"/>
      <c r="AV8" s="1"/>
      <c r="AW8" s="1"/>
      <c r="AX8" s="11"/>
      <c r="AY8" s="1"/>
      <c r="AZ8" s="1"/>
      <c r="BA8" s="1"/>
      <c r="BB8" s="1"/>
      <c r="BC8" s="1"/>
      <c r="BD8" s="1"/>
      <c r="BE8" s="11"/>
      <c r="BF8" s="1"/>
      <c r="BG8" s="1"/>
      <c r="BH8" s="1"/>
      <c r="BI8" s="1"/>
      <c r="BJ8" s="1"/>
      <c r="BK8" s="1"/>
      <c r="BL8" s="11"/>
      <c r="BM8" s="1"/>
      <c r="BN8" s="1"/>
      <c r="BO8" s="1"/>
      <c r="BP8" s="31"/>
    </row>
    <row r="9" spans="2:68" x14ac:dyDescent="0.15">
      <c r="B9" s="12" t="s">
        <v>38</v>
      </c>
      <c r="C9" s="13">
        <v>291</v>
      </c>
      <c r="D9" s="13">
        <v>256</v>
      </c>
      <c r="E9" s="13">
        <v>289</v>
      </c>
      <c r="F9" s="13">
        <v>291</v>
      </c>
      <c r="G9" s="13">
        <v>243</v>
      </c>
      <c r="H9" s="13">
        <v>294</v>
      </c>
      <c r="I9" s="13">
        <v>270</v>
      </c>
      <c r="J9" s="13">
        <v>297</v>
      </c>
      <c r="K9" s="13">
        <v>216</v>
      </c>
      <c r="L9" s="13">
        <v>300</v>
      </c>
      <c r="M9" s="13">
        <v>294</v>
      </c>
      <c r="N9" s="13">
        <v>273</v>
      </c>
      <c r="O9" s="13">
        <v>275</v>
      </c>
      <c r="P9" s="13">
        <v>283</v>
      </c>
      <c r="Q9" s="13">
        <v>591</v>
      </c>
      <c r="R9" s="13">
        <v>599</v>
      </c>
      <c r="S9" s="13">
        <v>591</v>
      </c>
      <c r="T9" s="13">
        <v>599</v>
      </c>
      <c r="U9" s="13">
        <v>602</v>
      </c>
      <c r="V9" s="13">
        <v>602</v>
      </c>
      <c r="W9" s="13">
        <v>580</v>
      </c>
      <c r="X9" s="13">
        <v>602</v>
      </c>
      <c r="Y9" s="13">
        <v>610</v>
      </c>
      <c r="Z9" s="13">
        <v>607</v>
      </c>
      <c r="AA9" s="13">
        <v>618</v>
      </c>
      <c r="AB9" s="13">
        <v>615</v>
      </c>
      <c r="AC9" s="13">
        <v>613</v>
      </c>
      <c r="AD9" s="13">
        <v>613</v>
      </c>
      <c r="AE9" s="13">
        <v>572</v>
      </c>
      <c r="AF9" s="13">
        <v>605</v>
      </c>
      <c r="AG9" s="13">
        <v>602</v>
      </c>
      <c r="AH9" s="13">
        <f>SUM(C9:AG9)</f>
        <v>14093</v>
      </c>
      <c r="AJ9" s="12"/>
      <c r="AK9" s="14"/>
      <c r="AL9" s="14"/>
      <c r="AM9" s="14"/>
      <c r="AN9" s="14"/>
      <c r="AO9" s="14"/>
      <c r="AP9" s="13"/>
      <c r="AQ9" s="14"/>
      <c r="AR9" s="13"/>
      <c r="AS9" s="13"/>
      <c r="AT9" s="13"/>
      <c r="AU9" s="13"/>
      <c r="AV9" s="13"/>
      <c r="AW9" s="13"/>
      <c r="AX9" s="14"/>
      <c r="AY9" s="13"/>
      <c r="AZ9" s="13"/>
      <c r="BA9" s="13"/>
      <c r="BB9" s="13"/>
      <c r="BC9" s="13"/>
      <c r="BD9" s="13"/>
      <c r="BE9" s="14"/>
      <c r="BF9" s="13"/>
      <c r="BG9" s="13"/>
      <c r="BH9" s="13"/>
      <c r="BI9" s="13"/>
      <c r="BJ9" s="13"/>
      <c r="BK9" s="13"/>
      <c r="BL9" s="14"/>
      <c r="BM9" s="13"/>
      <c r="BN9" s="13"/>
      <c r="BO9" s="13"/>
      <c r="BP9" s="13"/>
    </row>
    <row r="10" spans="2:68" x14ac:dyDescent="0.15">
      <c r="B10" s="15" t="s">
        <v>39</v>
      </c>
      <c r="C10" s="16">
        <v>278</v>
      </c>
      <c r="D10" s="16">
        <v>254</v>
      </c>
      <c r="E10" s="16">
        <v>267</v>
      </c>
      <c r="F10" s="16">
        <v>270</v>
      </c>
      <c r="G10" s="16">
        <v>229</v>
      </c>
      <c r="H10" s="16">
        <v>324</v>
      </c>
      <c r="I10" s="16">
        <v>251</v>
      </c>
      <c r="J10" s="16">
        <v>275</v>
      </c>
      <c r="K10" s="16">
        <v>208</v>
      </c>
      <c r="L10" s="16">
        <v>283</v>
      </c>
      <c r="M10" s="16">
        <v>291</v>
      </c>
      <c r="N10" s="16">
        <v>264</v>
      </c>
      <c r="O10" s="16">
        <v>273</v>
      </c>
      <c r="P10" s="16">
        <v>262</v>
      </c>
      <c r="Q10" s="16">
        <v>594</v>
      </c>
      <c r="R10" s="16">
        <v>591</v>
      </c>
      <c r="S10" s="16">
        <v>588</v>
      </c>
      <c r="T10" s="16">
        <v>599</v>
      </c>
      <c r="U10" s="16">
        <v>596</v>
      </c>
      <c r="V10" s="16">
        <v>599</v>
      </c>
      <c r="W10" s="16">
        <v>580</v>
      </c>
      <c r="X10" s="16">
        <v>599</v>
      </c>
      <c r="Y10" s="16">
        <v>613</v>
      </c>
      <c r="Z10" s="16">
        <v>607</v>
      </c>
      <c r="AA10" s="16">
        <v>618</v>
      </c>
      <c r="AB10" s="16">
        <v>615</v>
      </c>
      <c r="AC10" s="16">
        <v>596</v>
      </c>
      <c r="AD10" s="16">
        <v>618</v>
      </c>
      <c r="AE10" s="16">
        <v>569</v>
      </c>
      <c r="AF10" s="16">
        <v>605</v>
      </c>
      <c r="AG10" s="16">
        <v>578</v>
      </c>
      <c r="AH10" s="16">
        <f t="shared" ref="AH10:AH56" si="0">SUM(C10:AG10)</f>
        <v>13894</v>
      </c>
      <c r="AJ10" s="12"/>
      <c r="AK10" s="14"/>
      <c r="AL10" s="14"/>
      <c r="AM10" s="14"/>
      <c r="AN10" s="14"/>
      <c r="AO10" s="14"/>
      <c r="AP10" s="13"/>
      <c r="AQ10" s="14"/>
      <c r="AR10" s="13"/>
      <c r="AS10" s="13"/>
      <c r="AT10" s="13"/>
      <c r="AU10" s="13"/>
      <c r="AV10" s="13"/>
      <c r="AW10" s="13"/>
      <c r="AX10" s="14"/>
      <c r="AY10" s="13"/>
      <c r="AZ10" s="13"/>
      <c r="BA10" s="13"/>
      <c r="BB10" s="13"/>
      <c r="BC10" s="13"/>
      <c r="BD10" s="13"/>
      <c r="BE10" s="14"/>
      <c r="BF10" s="13"/>
      <c r="BG10" s="13"/>
      <c r="BH10" s="13"/>
      <c r="BI10" s="13"/>
      <c r="BJ10" s="13"/>
      <c r="BK10" s="13"/>
      <c r="BL10" s="14"/>
      <c r="BM10" s="13"/>
      <c r="BN10" s="13"/>
      <c r="BO10" s="13"/>
      <c r="BP10" s="16"/>
    </row>
    <row r="11" spans="2:68" x14ac:dyDescent="0.15">
      <c r="B11" s="15" t="s">
        <v>40</v>
      </c>
      <c r="C11" s="16">
        <v>273</v>
      </c>
      <c r="D11" s="16">
        <v>256</v>
      </c>
      <c r="E11" s="16">
        <v>294</v>
      </c>
      <c r="F11" s="16">
        <v>289</v>
      </c>
      <c r="G11" s="16">
        <v>211</v>
      </c>
      <c r="H11" s="16">
        <v>297</v>
      </c>
      <c r="I11" s="16">
        <v>229</v>
      </c>
      <c r="J11" s="16">
        <v>300</v>
      </c>
      <c r="K11" s="16">
        <v>213</v>
      </c>
      <c r="L11" s="16">
        <v>289</v>
      </c>
      <c r="M11" s="16">
        <v>297</v>
      </c>
      <c r="N11" s="16">
        <v>281</v>
      </c>
      <c r="O11" s="16">
        <v>297</v>
      </c>
      <c r="P11" s="16">
        <v>286</v>
      </c>
      <c r="Q11" s="16">
        <v>596</v>
      </c>
      <c r="R11" s="16">
        <v>596</v>
      </c>
      <c r="S11" s="16">
        <v>594</v>
      </c>
      <c r="T11" s="16">
        <v>599</v>
      </c>
      <c r="U11" s="16">
        <v>599</v>
      </c>
      <c r="V11" s="16">
        <v>602</v>
      </c>
      <c r="W11" s="16">
        <v>602</v>
      </c>
      <c r="X11" s="16">
        <v>602</v>
      </c>
      <c r="Y11" s="16">
        <v>610</v>
      </c>
      <c r="Z11" s="16">
        <v>610</v>
      </c>
      <c r="AA11" s="16">
        <v>615</v>
      </c>
      <c r="AB11" s="16">
        <v>607</v>
      </c>
      <c r="AC11" s="16">
        <v>618</v>
      </c>
      <c r="AD11" s="16">
        <v>615</v>
      </c>
      <c r="AE11" s="16">
        <v>578</v>
      </c>
      <c r="AF11" s="16">
        <v>602</v>
      </c>
      <c r="AG11" s="16">
        <v>599</v>
      </c>
      <c r="AH11" s="16">
        <f t="shared" si="0"/>
        <v>14056</v>
      </c>
      <c r="AJ11" s="12"/>
      <c r="AK11" s="14"/>
      <c r="AL11" s="14"/>
      <c r="AM11" s="14"/>
      <c r="AN11" s="14"/>
      <c r="AO11" s="14"/>
      <c r="AP11" s="13"/>
      <c r="AQ11" s="14"/>
      <c r="AR11" s="13"/>
      <c r="AS11" s="13"/>
      <c r="AT11" s="13"/>
      <c r="AU11" s="13"/>
      <c r="AV11" s="13"/>
      <c r="AW11" s="13"/>
      <c r="AX11" s="14"/>
      <c r="AY11" s="13"/>
      <c r="AZ11" s="13"/>
      <c r="BA11" s="13"/>
      <c r="BB11" s="13"/>
      <c r="BC11" s="13"/>
      <c r="BD11" s="13"/>
      <c r="BE11" s="14"/>
      <c r="BF11" s="13"/>
      <c r="BG11" s="13"/>
      <c r="BH11" s="13"/>
      <c r="BI11" s="13"/>
      <c r="BJ11" s="13"/>
      <c r="BK11" s="13"/>
      <c r="BL11" s="14"/>
      <c r="BM11" s="13"/>
      <c r="BN11" s="13"/>
      <c r="BO11" s="13"/>
      <c r="BP11" s="16"/>
    </row>
    <row r="12" spans="2:68" x14ac:dyDescent="0.15">
      <c r="B12" s="15" t="s">
        <v>41</v>
      </c>
      <c r="C12" s="16">
        <v>283</v>
      </c>
      <c r="D12" s="16">
        <v>213</v>
      </c>
      <c r="E12" s="16">
        <v>273</v>
      </c>
      <c r="F12" s="16">
        <v>273</v>
      </c>
      <c r="G12" s="16">
        <v>246</v>
      </c>
      <c r="H12" s="16">
        <v>297</v>
      </c>
      <c r="I12" s="16">
        <v>256</v>
      </c>
      <c r="J12" s="16">
        <v>294</v>
      </c>
      <c r="K12" s="16">
        <v>254</v>
      </c>
      <c r="L12" s="16">
        <v>297</v>
      </c>
      <c r="M12" s="16">
        <v>297</v>
      </c>
      <c r="N12" s="16">
        <v>278</v>
      </c>
      <c r="O12" s="16">
        <v>291</v>
      </c>
      <c r="P12" s="16">
        <v>283</v>
      </c>
      <c r="Q12" s="16">
        <v>596</v>
      </c>
      <c r="R12" s="16">
        <v>596</v>
      </c>
      <c r="S12" s="16">
        <v>588</v>
      </c>
      <c r="T12" s="16">
        <v>599</v>
      </c>
      <c r="U12" s="16">
        <v>602</v>
      </c>
      <c r="V12" s="16">
        <v>599</v>
      </c>
      <c r="W12" s="16">
        <v>605</v>
      </c>
      <c r="X12" s="16">
        <v>605</v>
      </c>
      <c r="Y12" s="16">
        <v>607</v>
      </c>
      <c r="Z12" s="16">
        <v>613</v>
      </c>
      <c r="AA12" s="16">
        <v>618</v>
      </c>
      <c r="AB12" s="16">
        <v>591</v>
      </c>
      <c r="AC12" s="16">
        <v>615</v>
      </c>
      <c r="AD12" s="16">
        <v>618</v>
      </c>
      <c r="AE12" s="16">
        <v>575</v>
      </c>
      <c r="AF12" s="16">
        <v>599</v>
      </c>
      <c r="AG12" s="16">
        <v>602</v>
      </c>
      <c r="AH12" s="16">
        <f t="shared" si="0"/>
        <v>14063</v>
      </c>
      <c r="AJ12" s="12"/>
      <c r="AK12" s="14"/>
      <c r="AL12" s="14"/>
      <c r="AM12" s="14"/>
      <c r="AN12" s="14"/>
      <c r="AO12" s="14"/>
      <c r="AP12" s="13"/>
      <c r="AQ12" s="14"/>
      <c r="AR12" s="13"/>
      <c r="AS12" s="13"/>
      <c r="AT12" s="13"/>
      <c r="AU12" s="13"/>
      <c r="AV12" s="13"/>
      <c r="AW12" s="13"/>
      <c r="AX12" s="14"/>
      <c r="AY12" s="13"/>
      <c r="AZ12" s="13"/>
      <c r="BA12" s="13"/>
      <c r="BB12" s="13"/>
      <c r="BC12" s="13"/>
      <c r="BD12" s="13"/>
      <c r="BE12" s="14"/>
      <c r="BF12" s="13"/>
      <c r="BG12" s="13"/>
      <c r="BH12" s="13"/>
      <c r="BI12" s="13"/>
      <c r="BJ12" s="13"/>
      <c r="BK12" s="13"/>
      <c r="BL12" s="14"/>
      <c r="BM12" s="13"/>
      <c r="BN12" s="13"/>
      <c r="BO12" s="13"/>
      <c r="BP12" s="16"/>
    </row>
    <row r="13" spans="2:68" x14ac:dyDescent="0.15">
      <c r="B13" s="15" t="s">
        <v>42</v>
      </c>
      <c r="C13" s="16">
        <v>281</v>
      </c>
      <c r="D13" s="16">
        <v>246</v>
      </c>
      <c r="E13" s="16">
        <v>297</v>
      </c>
      <c r="F13" s="16">
        <v>289</v>
      </c>
      <c r="G13" s="16">
        <v>221</v>
      </c>
      <c r="H13" s="16">
        <v>321</v>
      </c>
      <c r="I13" s="16">
        <v>259</v>
      </c>
      <c r="J13" s="16">
        <v>294</v>
      </c>
      <c r="K13" s="16">
        <v>278</v>
      </c>
      <c r="L13" s="16">
        <v>283</v>
      </c>
      <c r="M13" s="16">
        <v>289</v>
      </c>
      <c r="N13" s="16">
        <v>278</v>
      </c>
      <c r="O13" s="16">
        <v>289</v>
      </c>
      <c r="P13" s="16">
        <v>262</v>
      </c>
      <c r="Q13" s="16">
        <v>596</v>
      </c>
      <c r="R13" s="16">
        <v>599</v>
      </c>
      <c r="S13" s="16">
        <v>591</v>
      </c>
      <c r="T13" s="16">
        <v>596</v>
      </c>
      <c r="U13" s="16">
        <v>599</v>
      </c>
      <c r="V13" s="16">
        <v>599</v>
      </c>
      <c r="W13" s="16">
        <v>605</v>
      </c>
      <c r="X13" s="16">
        <v>607</v>
      </c>
      <c r="Y13" s="16">
        <v>613</v>
      </c>
      <c r="Z13" s="16">
        <v>610</v>
      </c>
      <c r="AA13" s="16">
        <v>615</v>
      </c>
      <c r="AB13" s="16">
        <v>578</v>
      </c>
      <c r="AC13" s="16">
        <v>615</v>
      </c>
      <c r="AD13" s="16">
        <v>615</v>
      </c>
      <c r="AE13" s="16">
        <v>578</v>
      </c>
      <c r="AF13" s="16">
        <v>602</v>
      </c>
      <c r="AG13" s="16">
        <v>605</v>
      </c>
      <c r="AH13" s="16">
        <f t="shared" si="0"/>
        <v>14110</v>
      </c>
      <c r="AJ13" s="12"/>
      <c r="AK13" s="14"/>
      <c r="AL13" s="14"/>
      <c r="AM13" s="14"/>
      <c r="AN13" s="14"/>
      <c r="AO13" s="14"/>
      <c r="AP13" s="13"/>
      <c r="AQ13" s="14"/>
      <c r="AR13" s="13"/>
      <c r="AS13" s="13"/>
      <c r="AT13" s="13"/>
      <c r="AU13" s="13"/>
      <c r="AV13" s="13"/>
      <c r="AW13" s="13"/>
      <c r="AX13" s="14"/>
      <c r="AY13" s="13"/>
      <c r="AZ13" s="13"/>
      <c r="BA13" s="13"/>
      <c r="BB13" s="13"/>
      <c r="BC13" s="13"/>
      <c r="BD13" s="13"/>
      <c r="BE13" s="14"/>
      <c r="BF13" s="13"/>
      <c r="BG13" s="13"/>
      <c r="BH13" s="13"/>
      <c r="BI13" s="13"/>
      <c r="BJ13" s="13"/>
      <c r="BK13" s="13"/>
      <c r="BL13" s="14"/>
      <c r="BM13" s="13"/>
      <c r="BN13" s="13"/>
      <c r="BO13" s="13"/>
      <c r="BP13" s="16"/>
    </row>
    <row r="14" spans="2:68" x14ac:dyDescent="0.15">
      <c r="B14" s="15" t="s">
        <v>43</v>
      </c>
      <c r="C14" s="16">
        <v>291</v>
      </c>
      <c r="D14" s="16">
        <v>262</v>
      </c>
      <c r="E14" s="16">
        <v>259</v>
      </c>
      <c r="F14" s="16">
        <v>275</v>
      </c>
      <c r="G14" s="16">
        <v>248</v>
      </c>
      <c r="H14" s="16">
        <v>308</v>
      </c>
      <c r="I14" s="16">
        <v>235</v>
      </c>
      <c r="J14" s="16">
        <v>273</v>
      </c>
      <c r="K14" s="16">
        <v>289</v>
      </c>
      <c r="L14" s="16">
        <v>251</v>
      </c>
      <c r="M14" s="16">
        <v>294</v>
      </c>
      <c r="N14" s="16">
        <v>264</v>
      </c>
      <c r="O14" s="16">
        <v>275</v>
      </c>
      <c r="P14" s="16">
        <v>251</v>
      </c>
      <c r="Q14" s="16">
        <v>596</v>
      </c>
      <c r="R14" s="16">
        <v>596</v>
      </c>
      <c r="S14" s="16">
        <v>596</v>
      </c>
      <c r="T14" s="16">
        <v>602</v>
      </c>
      <c r="U14" s="16">
        <v>599</v>
      </c>
      <c r="V14" s="16">
        <v>602</v>
      </c>
      <c r="W14" s="16">
        <v>610</v>
      </c>
      <c r="X14" s="16">
        <v>607</v>
      </c>
      <c r="Y14" s="16">
        <v>610</v>
      </c>
      <c r="Z14" s="16">
        <v>605</v>
      </c>
      <c r="AA14" s="16">
        <v>618</v>
      </c>
      <c r="AB14" s="16">
        <v>575</v>
      </c>
      <c r="AC14" s="16">
        <v>615</v>
      </c>
      <c r="AD14" s="16">
        <v>615</v>
      </c>
      <c r="AE14" s="16">
        <v>607</v>
      </c>
      <c r="AF14" s="16">
        <v>605</v>
      </c>
      <c r="AG14" s="16">
        <v>605</v>
      </c>
      <c r="AH14" s="16">
        <f t="shared" si="0"/>
        <v>14038</v>
      </c>
      <c r="AJ14" s="12"/>
      <c r="AK14" s="14"/>
      <c r="AL14" s="14"/>
      <c r="AM14" s="14"/>
      <c r="AN14" s="14"/>
      <c r="AO14" s="14"/>
      <c r="AP14" s="13"/>
      <c r="AQ14" s="14"/>
      <c r="AR14" s="13"/>
      <c r="AS14" s="13"/>
      <c r="AT14" s="13"/>
      <c r="AU14" s="13"/>
      <c r="AV14" s="13"/>
      <c r="AW14" s="13"/>
      <c r="AX14" s="14"/>
      <c r="AY14" s="13"/>
      <c r="AZ14" s="13"/>
      <c r="BA14" s="13"/>
      <c r="BB14" s="13"/>
      <c r="BC14" s="13"/>
      <c r="BD14" s="13"/>
      <c r="BE14" s="14"/>
      <c r="BF14" s="13"/>
      <c r="BG14" s="13"/>
      <c r="BH14" s="13"/>
      <c r="BI14" s="13"/>
      <c r="BJ14" s="13"/>
      <c r="BK14" s="13"/>
      <c r="BL14" s="14"/>
      <c r="BM14" s="13"/>
      <c r="BN14" s="13"/>
      <c r="BO14" s="13"/>
      <c r="BP14" s="16"/>
    </row>
    <row r="15" spans="2:68" x14ac:dyDescent="0.15">
      <c r="B15" s="15" t="s">
        <v>44</v>
      </c>
      <c r="C15" s="16">
        <v>294</v>
      </c>
      <c r="D15" s="16">
        <v>267</v>
      </c>
      <c r="E15" s="16">
        <v>294</v>
      </c>
      <c r="F15" s="16">
        <v>289</v>
      </c>
      <c r="G15" s="16">
        <v>254</v>
      </c>
      <c r="H15" s="16">
        <v>302</v>
      </c>
      <c r="I15" s="16">
        <v>227</v>
      </c>
      <c r="J15" s="16">
        <v>289</v>
      </c>
      <c r="K15" s="16">
        <v>267</v>
      </c>
      <c r="L15" s="16">
        <v>273</v>
      </c>
      <c r="M15" s="16">
        <v>302</v>
      </c>
      <c r="N15" s="16">
        <v>273</v>
      </c>
      <c r="O15" s="16">
        <v>300</v>
      </c>
      <c r="P15" s="16">
        <v>246</v>
      </c>
      <c r="Q15" s="16">
        <v>596</v>
      </c>
      <c r="R15" s="16">
        <v>602</v>
      </c>
      <c r="S15" s="16">
        <v>594</v>
      </c>
      <c r="T15" s="16">
        <v>605</v>
      </c>
      <c r="U15" s="16">
        <v>602</v>
      </c>
      <c r="V15" s="16">
        <v>605</v>
      </c>
      <c r="W15" s="16">
        <v>610</v>
      </c>
      <c r="X15" s="16">
        <v>605</v>
      </c>
      <c r="Y15" s="16">
        <v>607</v>
      </c>
      <c r="Z15" s="16">
        <v>591</v>
      </c>
      <c r="AA15" s="16">
        <v>618</v>
      </c>
      <c r="AB15" s="16">
        <v>591</v>
      </c>
      <c r="AC15" s="16">
        <v>613</v>
      </c>
      <c r="AD15" s="16">
        <v>613</v>
      </c>
      <c r="AE15" s="16">
        <v>610</v>
      </c>
      <c r="AF15" s="16">
        <v>602</v>
      </c>
      <c r="AG15" s="16">
        <v>602</v>
      </c>
      <c r="AH15" s="16">
        <f t="shared" si="0"/>
        <v>14143</v>
      </c>
      <c r="AJ15" s="12"/>
      <c r="AK15" s="14"/>
      <c r="AL15" s="14"/>
      <c r="AM15" s="14"/>
      <c r="AN15" s="14"/>
      <c r="AO15" s="14"/>
      <c r="AP15" s="13"/>
      <c r="AQ15" s="14"/>
      <c r="AR15" s="13"/>
      <c r="AS15" s="13"/>
      <c r="AT15" s="13"/>
      <c r="AU15" s="13"/>
      <c r="AV15" s="13"/>
      <c r="AW15" s="13"/>
      <c r="AX15" s="14"/>
      <c r="AY15" s="13"/>
      <c r="AZ15" s="13"/>
      <c r="BA15" s="13"/>
      <c r="BB15" s="13"/>
      <c r="BC15" s="13"/>
      <c r="BD15" s="13"/>
      <c r="BE15" s="14"/>
      <c r="BF15" s="13"/>
      <c r="BG15" s="13"/>
      <c r="BH15" s="13"/>
      <c r="BI15" s="13"/>
      <c r="BJ15" s="13"/>
      <c r="BK15" s="13"/>
      <c r="BL15" s="14"/>
      <c r="BM15" s="13"/>
      <c r="BN15" s="13"/>
      <c r="BO15" s="13"/>
      <c r="BP15" s="16"/>
    </row>
    <row r="16" spans="2:68" x14ac:dyDescent="0.15">
      <c r="B16" s="15" t="s">
        <v>45</v>
      </c>
      <c r="C16" s="16">
        <v>313</v>
      </c>
      <c r="D16" s="16">
        <v>251</v>
      </c>
      <c r="E16" s="16">
        <v>283</v>
      </c>
      <c r="F16" s="16">
        <v>286</v>
      </c>
      <c r="G16" s="16">
        <v>264</v>
      </c>
      <c r="H16" s="16">
        <v>305</v>
      </c>
      <c r="I16" s="16">
        <v>267</v>
      </c>
      <c r="J16" s="16">
        <v>289</v>
      </c>
      <c r="K16" s="16">
        <v>278</v>
      </c>
      <c r="L16" s="16">
        <v>256</v>
      </c>
      <c r="M16" s="16">
        <v>300</v>
      </c>
      <c r="N16" s="16">
        <v>240</v>
      </c>
      <c r="O16" s="16">
        <v>305</v>
      </c>
      <c r="P16" s="16">
        <v>264</v>
      </c>
      <c r="Q16" s="16">
        <v>596</v>
      </c>
      <c r="R16" s="16">
        <v>599</v>
      </c>
      <c r="S16" s="16">
        <v>594</v>
      </c>
      <c r="T16" s="16">
        <v>602</v>
      </c>
      <c r="U16" s="16">
        <v>602</v>
      </c>
      <c r="V16" s="16">
        <v>605</v>
      </c>
      <c r="W16" s="16">
        <v>607</v>
      </c>
      <c r="X16" s="16">
        <v>607</v>
      </c>
      <c r="Y16" s="16">
        <v>610</v>
      </c>
      <c r="Z16" s="16">
        <v>578</v>
      </c>
      <c r="AA16" s="16">
        <v>618</v>
      </c>
      <c r="AB16" s="16">
        <v>602</v>
      </c>
      <c r="AC16" s="16">
        <v>618</v>
      </c>
      <c r="AD16" s="16">
        <v>615</v>
      </c>
      <c r="AE16" s="16">
        <v>610</v>
      </c>
      <c r="AF16" s="16">
        <v>602</v>
      </c>
      <c r="AG16" s="16">
        <v>607</v>
      </c>
      <c r="AH16" s="16">
        <f t="shared" si="0"/>
        <v>14173</v>
      </c>
      <c r="AJ16" s="12"/>
      <c r="AK16" s="14"/>
      <c r="AL16" s="14"/>
      <c r="AM16" s="14"/>
      <c r="AN16" s="14"/>
      <c r="AO16" s="14"/>
      <c r="AP16" s="13"/>
      <c r="AQ16" s="14"/>
      <c r="AR16" s="13"/>
      <c r="AS16" s="13"/>
      <c r="AT16" s="13"/>
      <c r="AU16" s="13"/>
      <c r="AV16" s="13"/>
      <c r="AW16" s="13"/>
      <c r="AX16" s="14"/>
      <c r="AY16" s="13"/>
      <c r="AZ16" s="13"/>
      <c r="BA16" s="13"/>
      <c r="BB16" s="13"/>
      <c r="BC16" s="13"/>
      <c r="BD16" s="13"/>
      <c r="BE16" s="14"/>
      <c r="BF16" s="13"/>
      <c r="BG16" s="13"/>
      <c r="BH16" s="13"/>
      <c r="BI16" s="13"/>
      <c r="BJ16" s="13"/>
      <c r="BK16" s="13"/>
      <c r="BL16" s="14"/>
      <c r="BM16" s="13"/>
      <c r="BN16" s="13"/>
      <c r="BO16" s="13"/>
      <c r="BP16" s="16"/>
    </row>
    <row r="17" spans="2:68" x14ac:dyDescent="0.15">
      <c r="B17" s="15" t="s">
        <v>46</v>
      </c>
      <c r="C17" s="16">
        <v>318</v>
      </c>
      <c r="D17" s="16">
        <v>240</v>
      </c>
      <c r="E17" s="16">
        <v>294</v>
      </c>
      <c r="F17" s="16">
        <v>281</v>
      </c>
      <c r="G17" s="16">
        <v>262</v>
      </c>
      <c r="H17" s="16">
        <v>302</v>
      </c>
      <c r="I17" s="16">
        <v>259</v>
      </c>
      <c r="J17" s="16">
        <v>302</v>
      </c>
      <c r="K17" s="16">
        <v>270</v>
      </c>
      <c r="L17" s="16">
        <v>254</v>
      </c>
      <c r="M17" s="16">
        <v>297</v>
      </c>
      <c r="N17" s="16">
        <v>281</v>
      </c>
      <c r="O17" s="16">
        <v>267</v>
      </c>
      <c r="P17" s="16">
        <v>254</v>
      </c>
      <c r="Q17" s="16">
        <v>599</v>
      </c>
      <c r="R17" s="16">
        <v>596</v>
      </c>
      <c r="S17" s="16">
        <v>596</v>
      </c>
      <c r="T17" s="16">
        <v>605</v>
      </c>
      <c r="U17" s="16">
        <v>599</v>
      </c>
      <c r="V17" s="16">
        <v>599</v>
      </c>
      <c r="W17" s="16">
        <v>605</v>
      </c>
      <c r="X17" s="16">
        <v>610</v>
      </c>
      <c r="Y17" s="16">
        <v>610</v>
      </c>
      <c r="Z17" s="16">
        <v>615</v>
      </c>
      <c r="AA17" s="16">
        <v>613</v>
      </c>
      <c r="AB17" s="16">
        <v>599</v>
      </c>
      <c r="AC17" s="16">
        <v>618</v>
      </c>
      <c r="AD17" s="16">
        <v>615</v>
      </c>
      <c r="AE17" s="16">
        <v>613</v>
      </c>
      <c r="AF17" s="16">
        <v>599</v>
      </c>
      <c r="AG17" s="16">
        <v>605</v>
      </c>
      <c r="AH17" s="16">
        <f t="shared" si="0"/>
        <v>14177</v>
      </c>
      <c r="AJ17" s="12"/>
      <c r="AK17" s="14"/>
      <c r="AL17" s="14"/>
      <c r="AM17" s="14"/>
      <c r="AN17" s="14"/>
      <c r="AO17" s="14"/>
      <c r="AP17" s="13"/>
      <c r="AQ17" s="14"/>
      <c r="AR17" s="13"/>
      <c r="AS17" s="13"/>
      <c r="AT17" s="13"/>
      <c r="AU17" s="13"/>
      <c r="AV17" s="13"/>
      <c r="AW17" s="13"/>
      <c r="AX17" s="14"/>
      <c r="AY17" s="13"/>
      <c r="AZ17" s="13"/>
      <c r="BA17" s="13"/>
      <c r="BB17" s="13"/>
      <c r="BC17" s="13"/>
      <c r="BD17" s="13"/>
      <c r="BE17" s="14"/>
      <c r="BF17" s="13"/>
      <c r="BG17" s="13"/>
      <c r="BH17" s="13"/>
      <c r="BI17" s="13"/>
      <c r="BJ17" s="13"/>
      <c r="BK17" s="13"/>
      <c r="BL17" s="14"/>
      <c r="BM17" s="13"/>
      <c r="BN17" s="13"/>
      <c r="BO17" s="13"/>
      <c r="BP17" s="16"/>
    </row>
    <row r="18" spans="2:68" x14ac:dyDescent="0.15">
      <c r="B18" s="15" t="s">
        <v>47</v>
      </c>
      <c r="C18" s="16">
        <v>286</v>
      </c>
      <c r="D18" s="16">
        <v>267</v>
      </c>
      <c r="E18" s="16">
        <v>267</v>
      </c>
      <c r="F18" s="16">
        <v>275</v>
      </c>
      <c r="G18" s="16">
        <v>302</v>
      </c>
      <c r="H18" s="16">
        <v>335</v>
      </c>
      <c r="I18" s="16">
        <v>264</v>
      </c>
      <c r="J18" s="16">
        <v>294</v>
      </c>
      <c r="K18" s="16">
        <v>278</v>
      </c>
      <c r="L18" s="16">
        <v>281</v>
      </c>
      <c r="M18" s="16">
        <v>273</v>
      </c>
      <c r="N18" s="16">
        <v>273</v>
      </c>
      <c r="O18" s="16">
        <v>264</v>
      </c>
      <c r="P18" s="16">
        <v>259</v>
      </c>
      <c r="Q18" s="16">
        <v>596</v>
      </c>
      <c r="R18" s="16">
        <v>602</v>
      </c>
      <c r="S18" s="16">
        <v>594</v>
      </c>
      <c r="T18" s="16">
        <v>599</v>
      </c>
      <c r="U18" s="16">
        <v>599</v>
      </c>
      <c r="V18" s="16">
        <v>580</v>
      </c>
      <c r="W18" s="16">
        <v>605</v>
      </c>
      <c r="X18" s="16">
        <v>607</v>
      </c>
      <c r="Y18" s="16">
        <v>610</v>
      </c>
      <c r="Z18" s="16">
        <v>599</v>
      </c>
      <c r="AA18" s="16">
        <v>615</v>
      </c>
      <c r="AB18" s="16">
        <v>615</v>
      </c>
      <c r="AC18" s="16">
        <v>618</v>
      </c>
      <c r="AD18" s="16">
        <v>615</v>
      </c>
      <c r="AE18" s="16">
        <v>607</v>
      </c>
      <c r="AF18" s="16">
        <v>602</v>
      </c>
      <c r="AG18" s="16">
        <v>613</v>
      </c>
      <c r="AH18" s="16">
        <f t="shared" si="0"/>
        <v>14194</v>
      </c>
      <c r="AJ18" s="12"/>
      <c r="AK18" s="14"/>
      <c r="AL18" s="14"/>
      <c r="AM18" s="14"/>
      <c r="AN18" s="14"/>
      <c r="AO18" s="14"/>
      <c r="AP18" s="13"/>
      <c r="AQ18" s="14"/>
      <c r="AR18" s="13"/>
      <c r="AS18" s="13"/>
      <c r="AT18" s="13"/>
      <c r="AU18" s="13"/>
      <c r="AV18" s="13"/>
      <c r="AW18" s="13"/>
      <c r="AX18" s="14"/>
      <c r="AY18" s="13"/>
      <c r="AZ18" s="13"/>
      <c r="BA18" s="13"/>
      <c r="BB18" s="13"/>
      <c r="BC18" s="13"/>
      <c r="BD18" s="13"/>
      <c r="BE18" s="14"/>
      <c r="BF18" s="13"/>
      <c r="BG18" s="13"/>
      <c r="BH18" s="13"/>
      <c r="BI18" s="13"/>
      <c r="BJ18" s="13"/>
      <c r="BK18" s="13"/>
      <c r="BL18" s="14"/>
      <c r="BM18" s="13"/>
      <c r="BN18" s="13"/>
      <c r="BO18" s="13"/>
      <c r="BP18" s="16"/>
    </row>
    <row r="19" spans="2:68" x14ac:dyDescent="0.15">
      <c r="B19" s="15" t="s">
        <v>48</v>
      </c>
      <c r="C19" s="16">
        <v>289</v>
      </c>
      <c r="D19" s="16">
        <v>259</v>
      </c>
      <c r="E19" s="16">
        <v>300</v>
      </c>
      <c r="F19" s="16">
        <v>291</v>
      </c>
      <c r="G19" s="16">
        <v>259</v>
      </c>
      <c r="H19" s="16">
        <v>318</v>
      </c>
      <c r="I19" s="16">
        <v>275</v>
      </c>
      <c r="J19" s="16">
        <v>302</v>
      </c>
      <c r="K19" s="16">
        <v>262</v>
      </c>
      <c r="L19" s="16">
        <v>281</v>
      </c>
      <c r="M19" s="16">
        <v>259</v>
      </c>
      <c r="N19" s="16">
        <v>259</v>
      </c>
      <c r="O19" s="16">
        <v>297</v>
      </c>
      <c r="P19" s="16">
        <v>270</v>
      </c>
      <c r="Q19" s="16">
        <v>596</v>
      </c>
      <c r="R19" s="16">
        <v>596</v>
      </c>
      <c r="S19" s="16">
        <v>599</v>
      </c>
      <c r="T19" s="16">
        <v>596</v>
      </c>
      <c r="U19" s="16">
        <v>605</v>
      </c>
      <c r="V19" s="16">
        <v>599</v>
      </c>
      <c r="W19" s="16">
        <v>607</v>
      </c>
      <c r="X19" s="16">
        <v>607</v>
      </c>
      <c r="Y19" s="16">
        <v>610</v>
      </c>
      <c r="Z19" s="16">
        <v>599</v>
      </c>
      <c r="AA19" s="16">
        <v>618</v>
      </c>
      <c r="AB19" s="16">
        <v>618</v>
      </c>
      <c r="AC19" s="16">
        <v>618</v>
      </c>
      <c r="AD19" s="16">
        <v>615</v>
      </c>
      <c r="AE19" s="16">
        <v>605</v>
      </c>
      <c r="AF19" s="16">
        <v>605</v>
      </c>
      <c r="AG19" s="16">
        <v>605</v>
      </c>
      <c r="AH19" s="16">
        <f t="shared" si="0"/>
        <v>14219</v>
      </c>
      <c r="AJ19" s="12"/>
      <c r="AK19" s="14"/>
      <c r="AL19" s="14"/>
      <c r="AM19" s="14"/>
      <c r="AN19" s="14"/>
      <c r="AO19" s="14"/>
      <c r="AP19" s="13"/>
      <c r="AQ19" s="14"/>
      <c r="AR19" s="13"/>
      <c r="AS19" s="13"/>
      <c r="AT19" s="13"/>
      <c r="AU19" s="13"/>
      <c r="AV19" s="13"/>
      <c r="AW19" s="13"/>
      <c r="AX19" s="14"/>
      <c r="AY19" s="13"/>
      <c r="AZ19" s="13"/>
      <c r="BA19" s="13"/>
      <c r="BB19" s="13"/>
      <c r="BC19" s="13"/>
      <c r="BD19" s="13"/>
      <c r="BE19" s="14"/>
      <c r="BF19" s="13"/>
      <c r="BG19" s="13"/>
      <c r="BH19" s="13"/>
      <c r="BI19" s="13"/>
      <c r="BJ19" s="13"/>
      <c r="BK19" s="13"/>
      <c r="BL19" s="14"/>
      <c r="BM19" s="13"/>
      <c r="BN19" s="13"/>
      <c r="BO19" s="13"/>
      <c r="BP19" s="16"/>
    </row>
    <row r="20" spans="2:68" x14ac:dyDescent="0.15">
      <c r="B20" s="15" t="s">
        <v>49</v>
      </c>
      <c r="C20" s="16">
        <v>237</v>
      </c>
      <c r="D20" s="16">
        <v>251</v>
      </c>
      <c r="E20" s="16">
        <v>294</v>
      </c>
      <c r="F20" s="16">
        <v>281</v>
      </c>
      <c r="G20" s="16">
        <v>316</v>
      </c>
      <c r="H20" s="16">
        <v>308</v>
      </c>
      <c r="I20" s="16">
        <v>297</v>
      </c>
      <c r="J20" s="16">
        <v>289</v>
      </c>
      <c r="K20" s="16">
        <v>246</v>
      </c>
      <c r="L20" s="16">
        <v>283</v>
      </c>
      <c r="M20" s="16">
        <v>248</v>
      </c>
      <c r="N20" s="16">
        <v>246</v>
      </c>
      <c r="O20" s="16">
        <v>321</v>
      </c>
      <c r="P20" s="16">
        <v>246</v>
      </c>
      <c r="Q20" s="16">
        <v>599</v>
      </c>
      <c r="R20" s="16">
        <v>599</v>
      </c>
      <c r="S20" s="16">
        <v>596</v>
      </c>
      <c r="T20" s="16">
        <v>596</v>
      </c>
      <c r="U20" s="16">
        <v>599</v>
      </c>
      <c r="V20" s="16">
        <v>599</v>
      </c>
      <c r="W20" s="16">
        <v>602</v>
      </c>
      <c r="X20" s="16">
        <v>607</v>
      </c>
      <c r="Y20" s="16">
        <v>610</v>
      </c>
      <c r="Z20" s="16">
        <v>613</v>
      </c>
      <c r="AA20" s="16">
        <v>618</v>
      </c>
      <c r="AB20" s="16">
        <v>615</v>
      </c>
      <c r="AC20" s="16">
        <v>613</v>
      </c>
      <c r="AD20" s="16">
        <v>615</v>
      </c>
      <c r="AE20" s="16">
        <v>607</v>
      </c>
      <c r="AF20" s="16">
        <v>602</v>
      </c>
      <c r="AG20" s="16">
        <v>605</v>
      </c>
      <c r="AH20" s="16">
        <f t="shared" si="0"/>
        <v>14158</v>
      </c>
      <c r="AJ20" s="12"/>
      <c r="AK20" s="14"/>
      <c r="AL20" s="14"/>
      <c r="AM20" s="14"/>
      <c r="AN20" s="14"/>
      <c r="AO20" s="14"/>
      <c r="AP20" s="13"/>
      <c r="AQ20" s="14"/>
      <c r="AR20" s="13"/>
      <c r="AS20" s="13"/>
      <c r="AT20" s="13"/>
      <c r="AU20" s="13"/>
      <c r="AV20" s="13"/>
      <c r="AW20" s="13"/>
      <c r="AX20" s="14"/>
      <c r="AY20" s="13"/>
      <c r="AZ20" s="13"/>
      <c r="BA20" s="13"/>
      <c r="BB20" s="13"/>
      <c r="BC20" s="13"/>
      <c r="BD20" s="13"/>
      <c r="BE20" s="14"/>
      <c r="BF20" s="13"/>
      <c r="BG20" s="13"/>
      <c r="BH20" s="13"/>
      <c r="BI20" s="13"/>
      <c r="BJ20" s="13"/>
      <c r="BK20" s="13"/>
      <c r="BL20" s="14"/>
      <c r="BM20" s="13"/>
      <c r="BN20" s="13"/>
      <c r="BO20" s="13"/>
      <c r="BP20" s="16"/>
    </row>
    <row r="21" spans="2:68" x14ac:dyDescent="0.15">
      <c r="B21" s="15" t="s">
        <v>50</v>
      </c>
      <c r="C21" s="16">
        <v>281</v>
      </c>
      <c r="D21" s="16">
        <v>232</v>
      </c>
      <c r="E21" s="16">
        <v>289</v>
      </c>
      <c r="F21" s="16">
        <v>278</v>
      </c>
      <c r="G21" s="16">
        <v>302</v>
      </c>
      <c r="H21" s="16">
        <v>332</v>
      </c>
      <c r="I21" s="16">
        <v>305</v>
      </c>
      <c r="J21" s="16">
        <v>278</v>
      </c>
      <c r="K21" s="16">
        <v>256</v>
      </c>
      <c r="L21" s="16">
        <v>248</v>
      </c>
      <c r="M21" s="16">
        <v>254</v>
      </c>
      <c r="N21" s="16">
        <v>281</v>
      </c>
      <c r="O21" s="16">
        <v>286</v>
      </c>
      <c r="P21" s="16">
        <v>270</v>
      </c>
      <c r="Q21" s="16">
        <v>596</v>
      </c>
      <c r="R21" s="16">
        <v>596</v>
      </c>
      <c r="S21" s="16">
        <v>594</v>
      </c>
      <c r="T21" s="16">
        <v>594</v>
      </c>
      <c r="U21" s="16">
        <v>602</v>
      </c>
      <c r="V21" s="16">
        <v>586</v>
      </c>
      <c r="W21" s="16">
        <v>602</v>
      </c>
      <c r="X21" s="16">
        <v>605</v>
      </c>
      <c r="Y21" s="16">
        <v>610</v>
      </c>
      <c r="Z21" s="16">
        <v>613</v>
      </c>
      <c r="AA21" s="16">
        <v>618</v>
      </c>
      <c r="AB21" s="16">
        <v>618</v>
      </c>
      <c r="AC21" s="16">
        <v>615</v>
      </c>
      <c r="AD21" s="16">
        <v>613</v>
      </c>
      <c r="AE21" s="16">
        <v>605</v>
      </c>
      <c r="AF21" s="16">
        <v>602</v>
      </c>
      <c r="AG21" s="16">
        <v>605</v>
      </c>
      <c r="AH21" s="16">
        <f t="shared" si="0"/>
        <v>14166</v>
      </c>
      <c r="AJ21" s="12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3"/>
      <c r="AV21" s="13"/>
      <c r="AW21" s="13"/>
      <c r="AX21" s="14"/>
      <c r="AY21" s="13"/>
      <c r="AZ21" s="13"/>
      <c r="BA21" s="13"/>
      <c r="BB21" s="13"/>
      <c r="BC21" s="13"/>
      <c r="BD21" s="13"/>
      <c r="BE21" s="14"/>
      <c r="BF21" s="13"/>
      <c r="BG21" s="13"/>
      <c r="BH21" s="13"/>
      <c r="BI21" s="13"/>
      <c r="BJ21" s="13"/>
      <c r="BK21" s="13"/>
      <c r="BL21" s="14"/>
      <c r="BM21" s="13"/>
      <c r="BN21" s="13"/>
      <c r="BO21" s="13"/>
      <c r="BP21" s="16"/>
    </row>
    <row r="22" spans="2:68" x14ac:dyDescent="0.15">
      <c r="B22" s="15" t="s">
        <v>51</v>
      </c>
      <c r="C22" s="16">
        <v>264</v>
      </c>
      <c r="D22" s="16">
        <v>251</v>
      </c>
      <c r="E22" s="16">
        <v>275</v>
      </c>
      <c r="F22" s="16">
        <v>248</v>
      </c>
      <c r="G22" s="16">
        <v>310</v>
      </c>
      <c r="H22" s="16">
        <v>332</v>
      </c>
      <c r="I22" s="16">
        <v>291</v>
      </c>
      <c r="J22" s="16">
        <v>291</v>
      </c>
      <c r="K22" s="16">
        <v>259</v>
      </c>
      <c r="L22" s="16">
        <v>224</v>
      </c>
      <c r="M22" s="16">
        <v>256</v>
      </c>
      <c r="N22" s="16">
        <v>264</v>
      </c>
      <c r="O22" s="16">
        <v>267</v>
      </c>
      <c r="P22" s="16">
        <v>259</v>
      </c>
      <c r="Q22" s="16">
        <v>596</v>
      </c>
      <c r="R22" s="16">
        <v>596</v>
      </c>
      <c r="S22" s="16">
        <v>580</v>
      </c>
      <c r="T22" s="16">
        <v>599</v>
      </c>
      <c r="U22" s="16">
        <v>599</v>
      </c>
      <c r="V22" s="16">
        <v>588</v>
      </c>
      <c r="W22" s="16">
        <v>599</v>
      </c>
      <c r="X22" s="16">
        <v>605</v>
      </c>
      <c r="Y22" s="16">
        <v>599</v>
      </c>
      <c r="Z22" s="16">
        <v>613</v>
      </c>
      <c r="AA22" s="16">
        <v>594</v>
      </c>
      <c r="AB22" s="16">
        <v>615</v>
      </c>
      <c r="AC22" s="16">
        <v>615</v>
      </c>
      <c r="AD22" s="16">
        <v>613</v>
      </c>
      <c r="AE22" s="16">
        <v>602</v>
      </c>
      <c r="AF22" s="16">
        <v>599</v>
      </c>
      <c r="AG22" s="16">
        <v>605</v>
      </c>
      <c r="AH22" s="16">
        <f t="shared" si="0"/>
        <v>14008</v>
      </c>
      <c r="AJ22" s="12"/>
      <c r="AK22" s="14"/>
      <c r="AL22" s="14"/>
      <c r="AM22" s="14"/>
      <c r="AN22" s="14"/>
      <c r="AO22" s="14"/>
      <c r="AP22" s="13"/>
      <c r="AQ22" s="14"/>
      <c r="AR22" s="13"/>
      <c r="AS22" s="13"/>
      <c r="AT22" s="13"/>
      <c r="AU22" s="13"/>
      <c r="AV22" s="13"/>
      <c r="AW22" s="13"/>
      <c r="AX22" s="14"/>
      <c r="AY22" s="13"/>
      <c r="AZ22" s="13"/>
      <c r="BA22" s="13"/>
      <c r="BB22" s="13"/>
      <c r="BC22" s="13"/>
      <c r="BD22" s="13"/>
      <c r="BE22" s="14"/>
      <c r="BF22" s="13"/>
      <c r="BG22" s="13"/>
      <c r="BH22" s="13"/>
      <c r="BI22" s="13"/>
      <c r="BJ22" s="13"/>
      <c r="BK22" s="13"/>
      <c r="BL22" s="14"/>
      <c r="BM22" s="13"/>
      <c r="BN22" s="13"/>
      <c r="BO22" s="13"/>
      <c r="BP22" s="16"/>
    </row>
    <row r="23" spans="2:68" x14ac:dyDescent="0.15">
      <c r="B23" s="15" t="s">
        <v>52</v>
      </c>
      <c r="C23" s="16">
        <v>273</v>
      </c>
      <c r="D23" s="16">
        <v>240</v>
      </c>
      <c r="E23" s="16">
        <v>294</v>
      </c>
      <c r="F23" s="16">
        <v>275</v>
      </c>
      <c r="G23" s="16">
        <v>262</v>
      </c>
      <c r="H23" s="16">
        <v>313</v>
      </c>
      <c r="I23" s="16">
        <v>281</v>
      </c>
      <c r="J23" s="16">
        <v>291</v>
      </c>
      <c r="K23" s="16">
        <v>264</v>
      </c>
      <c r="L23" s="16">
        <v>229</v>
      </c>
      <c r="M23" s="16">
        <v>275</v>
      </c>
      <c r="N23" s="16">
        <v>248</v>
      </c>
      <c r="O23" s="16">
        <v>313</v>
      </c>
      <c r="P23" s="16">
        <v>248</v>
      </c>
      <c r="Q23" s="16">
        <v>594</v>
      </c>
      <c r="R23" s="16">
        <v>596</v>
      </c>
      <c r="S23" s="16">
        <v>569</v>
      </c>
      <c r="T23" s="16">
        <v>596</v>
      </c>
      <c r="U23" s="16">
        <v>602</v>
      </c>
      <c r="V23" s="16">
        <v>572</v>
      </c>
      <c r="W23" s="16">
        <v>599</v>
      </c>
      <c r="X23" s="16">
        <v>607</v>
      </c>
      <c r="Y23" s="16">
        <v>575</v>
      </c>
      <c r="Z23" s="16">
        <v>610</v>
      </c>
      <c r="AA23" s="16">
        <v>602</v>
      </c>
      <c r="AB23" s="16">
        <v>618</v>
      </c>
      <c r="AC23" s="16">
        <v>615</v>
      </c>
      <c r="AD23" s="16">
        <v>613</v>
      </c>
      <c r="AE23" s="16">
        <v>602</v>
      </c>
      <c r="AF23" s="16">
        <v>599</v>
      </c>
      <c r="AG23" s="16">
        <v>605</v>
      </c>
      <c r="AH23" s="16">
        <f t="shared" si="0"/>
        <v>13980</v>
      </c>
      <c r="AJ23" s="12"/>
      <c r="AK23" s="14"/>
      <c r="AL23" s="14"/>
      <c r="AM23" s="14"/>
      <c r="AN23" s="14"/>
      <c r="AO23" s="14"/>
      <c r="AP23" s="13"/>
      <c r="AQ23" s="14"/>
      <c r="AR23" s="13"/>
      <c r="AS23" s="13"/>
      <c r="AT23" s="13"/>
      <c r="AU23" s="13"/>
      <c r="AV23" s="13"/>
      <c r="AW23" s="13"/>
      <c r="AX23" s="14"/>
      <c r="AY23" s="13"/>
      <c r="AZ23" s="13"/>
      <c r="BA23" s="13"/>
      <c r="BB23" s="13"/>
      <c r="BC23" s="13"/>
      <c r="BD23" s="13"/>
      <c r="BE23" s="14"/>
      <c r="BF23" s="13"/>
      <c r="BG23" s="13"/>
      <c r="BH23" s="13"/>
      <c r="BI23" s="13"/>
      <c r="BJ23" s="13"/>
      <c r="BK23" s="13"/>
      <c r="BL23" s="14"/>
      <c r="BM23" s="13"/>
      <c r="BN23" s="13"/>
      <c r="BO23" s="13"/>
      <c r="BP23" s="16"/>
    </row>
    <row r="24" spans="2:68" x14ac:dyDescent="0.15">
      <c r="B24" s="17" t="s">
        <v>53</v>
      </c>
      <c r="C24" s="18">
        <v>273</v>
      </c>
      <c r="D24" s="18">
        <v>219</v>
      </c>
      <c r="E24" s="18">
        <v>291</v>
      </c>
      <c r="F24" s="18">
        <v>275</v>
      </c>
      <c r="G24" s="18">
        <v>270</v>
      </c>
      <c r="H24" s="18">
        <v>294</v>
      </c>
      <c r="I24" s="18">
        <v>313</v>
      </c>
      <c r="J24" s="18">
        <v>300</v>
      </c>
      <c r="K24" s="18">
        <v>251</v>
      </c>
      <c r="L24" s="18">
        <v>202</v>
      </c>
      <c r="M24" s="18">
        <v>264</v>
      </c>
      <c r="N24" s="18">
        <v>229</v>
      </c>
      <c r="O24" s="18">
        <v>297</v>
      </c>
      <c r="P24" s="18">
        <v>256</v>
      </c>
      <c r="Q24" s="18">
        <v>588</v>
      </c>
      <c r="R24" s="18">
        <v>596</v>
      </c>
      <c r="S24" s="18">
        <v>591</v>
      </c>
      <c r="T24" s="18">
        <v>596</v>
      </c>
      <c r="U24" s="18">
        <v>599</v>
      </c>
      <c r="V24" s="18">
        <v>594</v>
      </c>
      <c r="W24" s="18">
        <v>596</v>
      </c>
      <c r="X24" s="18">
        <v>605</v>
      </c>
      <c r="Y24" s="18">
        <v>564</v>
      </c>
      <c r="Z24" s="18">
        <v>613</v>
      </c>
      <c r="AA24" s="18">
        <v>607</v>
      </c>
      <c r="AB24" s="18">
        <v>613</v>
      </c>
      <c r="AC24" s="18">
        <v>618</v>
      </c>
      <c r="AD24" s="18">
        <v>613</v>
      </c>
      <c r="AE24" s="18">
        <v>602</v>
      </c>
      <c r="AF24" s="18">
        <v>599</v>
      </c>
      <c r="AG24" s="18">
        <v>602</v>
      </c>
      <c r="AH24" s="18">
        <f t="shared" si="0"/>
        <v>13930</v>
      </c>
      <c r="AJ24" s="12"/>
      <c r="AK24" s="14"/>
      <c r="AL24" s="14"/>
      <c r="AM24" s="14"/>
      <c r="AN24" s="14"/>
      <c r="AO24" s="14"/>
      <c r="AP24" s="13"/>
      <c r="AQ24" s="14"/>
      <c r="AR24" s="13"/>
      <c r="AS24" s="13"/>
      <c r="AT24" s="13"/>
      <c r="AU24" s="13"/>
      <c r="AV24" s="13"/>
      <c r="AW24" s="13"/>
      <c r="AX24" s="14"/>
      <c r="AY24" s="13"/>
      <c r="AZ24" s="13"/>
      <c r="BA24" s="13"/>
      <c r="BB24" s="13"/>
      <c r="BC24" s="13"/>
      <c r="BD24" s="13"/>
      <c r="BE24" s="14"/>
      <c r="BF24" s="13"/>
      <c r="BG24" s="13"/>
      <c r="BH24" s="13"/>
      <c r="BI24" s="13"/>
      <c r="BJ24" s="13"/>
      <c r="BK24" s="13"/>
      <c r="BL24" s="14"/>
      <c r="BM24" s="13"/>
      <c r="BN24" s="13"/>
      <c r="BO24" s="13"/>
      <c r="BP24" s="18"/>
    </row>
    <row r="25" spans="2:68" x14ac:dyDescent="0.15">
      <c r="B25" s="12" t="s">
        <v>54</v>
      </c>
      <c r="C25" s="13">
        <v>286</v>
      </c>
      <c r="D25" s="13">
        <v>246</v>
      </c>
      <c r="E25" s="13">
        <v>281</v>
      </c>
      <c r="F25" s="13">
        <v>243</v>
      </c>
      <c r="G25" s="13">
        <v>283</v>
      </c>
      <c r="H25" s="13">
        <v>289</v>
      </c>
      <c r="I25" s="13">
        <v>302</v>
      </c>
      <c r="J25" s="13">
        <v>281</v>
      </c>
      <c r="K25" s="13">
        <v>278</v>
      </c>
      <c r="L25" s="13">
        <v>243</v>
      </c>
      <c r="M25" s="13">
        <v>267</v>
      </c>
      <c r="N25" s="13">
        <v>270</v>
      </c>
      <c r="O25" s="13">
        <v>278</v>
      </c>
      <c r="P25" s="13">
        <v>248</v>
      </c>
      <c r="Q25" s="13">
        <v>591</v>
      </c>
      <c r="R25" s="13">
        <v>594</v>
      </c>
      <c r="S25" s="13">
        <v>586</v>
      </c>
      <c r="T25" s="13">
        <v>596</v>
      </c>
      <c r="U25" s="13">
        <v>602</v>
      </c>
      <c r="V25" s="13">
        <v>594</v>
      </c>
      <c r="W25" s="13">
        <v>602</v>
      </c>
      <c r="X25" s="13">
        <v>607</v>
      </c>
      <c r="Y25" s="13">
        <v>569</v>
      </c>
      <c r="Z25" s="13">
        <v>610</v>
      </c>
      <c r="AA25" s="13">
        <v>599</v>
      </c>
      <c r="AB25" s="13">
        <v>613</v>
      </c>
      <c r="AC25" s="13">
        <v>613</v>
      </c>
      <c r="AD25" s="13">
        <v>610</v>
      </c>
      <c r="AE25" s="13">
        <v>602</v>
      </c>
      <c r="AF25" s="13">
        <v>602</v>
      </c>
      <c r="AG25" s="13">
        <v>602</v>
      </c>
      <c r="AH25" s="13">
        <f t="shared" si="0"/>
        <v>13987</v>
      </c>
      <c r="AJ25" s="12"/>
      <c r="AK25" s="14"/>
      <c r="AL25" s="14"/>
      <c r="AM25" s="14"/>
      <c r="AN25" s="14"/>
      <c r="AO25" s="14"/>
      <c r="AP25" s="13"/>
      <c r="AQ25" s="14"/>
      <c r="AR25" s="13"/>
      <c r="AS25" s="13"/>
      <c r="AT25" s="13"/>
      <c r="AU25" s="13"/>
      <c r="AV25" s="13"/>
      <c r="AW25" s="13"/>
      <c r="AX25" s="14"/>
      <c r="AY25" s="13"/>
      <c r="AZ25" s="13"/>
      <c r="BA25" s="13"/>
      <c r="BB25" s="13"/>
      <c r="BC25" s="13"/>
      <c r="BD25" s="13"/>
      <c r="BE25" s="14"/>
      <c r="BF25" s="13"/>
      <c r="BG25" s="13"/>
      <c r="BH25" s="13"/>
      <c r="BI25" s="13"/>
      <c r="BJ25" s="13"/>
      <c r="BK25" s="13"/>
      <c r="BL25" s="14"/>
      <c r="BM25" s="13"/>
      <c r="BN25" s="13"/>
      <c r="BO25" s="13"/>
      <c r="BP25" s="13"/>
    </row>
    <row r="26" spans="2:68" x14ac:dyDescent="0.15">
      <c r="B26" s="15" t="s">
        <v>55</v>
      </c>
      <c r="C26" s="16">
        <v>275</v>
      </c>
      <c r="D26" s="16">
        <v>264</v>
      </c>
      <c r="E26" s="16">
        <v>262</v>
      </c>
      <c r="F26" s="16">
        <v>240</v>
      </c>
      <c r="G26" s="16">
        <v>278</v>
      </c>
      <c r="H26" s="16">
        <v>291</v>
      </c>
      <c r="I26" s="16">
        <v>256</v>
      </c>
      <c r="J26" s="16">
        <v>289</v>
      </c>
      <c r="K26" s="16">
        <v>281</v>
      </c>
      <c r="L26" s="16">
        <v>232</v>
      </c>
      <c r="M26" s="16">
        <v>286</v>
      </c>
      <c r="N26" s="16">
        <v>283</v>
      </c>
      <c r="O26" s="16">
        <v>283</v>
      </c>
      <c r="P26" s="16">
        <v>267</v>
      </c>
      <c r="Q26" s="16">
        <v>594</v>
      </c>
      <c r="R26" s="16">
        <v>596</v>
      </c>
      <c r="S26" s="16">
        <v>594</v>
      </c>
      <c r="T26" s="16">
        <v>596</v>
      </c>
      <c r="U26" s="16">
        <v>596</v>
      </c>
      <c r="V26" s="16">
        <v>602</v>
      </c>
      <c r="W26" s="16">
        <v>602</v>
      </c>
      <c r="X26" s="16">
        <v>605</v>
      </c>
      <c r="Y26" s="16">
        <v>510</v>
      </c>
      <c r="Z26" s="16">
        <v>605</v>
      </c>
      <c r="AA26" s="16">
        <v>594</v>
      </c>
      <c r="AB26" s="16">
        <v>610</v>
      </c>
      <c r="AC26" s="16">
        <v>610</v>
      </c>
      <c r="AD26" s="16">
        <v>605</v>
      </c>
      <c r="AE26" s="16">
        <v>599</v>
      </c>
      <c r="AF26" s="16">
        <v>596</v>
      </c>
      <c r="AG26" s="16">
        <v>599</v>
      </c>
      <c r="AH26" s="16">
        <f t="shared" si="0"/>
        <v>13900</v>
      </c>
      <c r="AJ26" s="12"/>
      <c r="AK26" s="14"/>
      <c r="AL26" s="14"/>
      <c r="AM26" s="14"/>
      <c r="AN26" s="14"/>
      <c r="AO26" s="14"/>
      <c r="AP26" s="13"/>
      <c r="AQ26" s="14"/>
      <c r="AR26" s="13"/>
      <c r="AS26" s="13"/>
      <c r="AT26" s="13"/>
      <c r="AU26" s="13"/>
      <c r="AV26" s="13"/>
      <c r="AW26" s="13"/>
      <c r="AX26" s="14"/>
      <c r="AY26" s="13"/>
      <c r="AZ26" s="13"/>
      <c r="BA26" s="13"/>
      <c r="BB26" s="13"/>
      <c r="BC26" s="13"/>
      <c r="BD26" s="13"/>
      <c r="BE26" s="14"/>
      <c r="BF26" s="13"/>
      <c r="BG26" s="13"/>
      <c r="BH26" s="13"/>
      <c r="BI26" s="13"/>
      <c r="BJ26" s="13"/>
      <c r="BK26" s="13"/>
      <c r="BL26" s="14"/>
      <c r="BM26" s="13"/>
      <c r="BN26" s="13"/>
      <c r="BO26" s="13"/>
      <c r="BP26" s="16"/>
    </row>
    <row r="27" spans="2:68" x14ac:dyDescent="0.15">
      <c r="B27" s="15" t="s">
        <v>56</v>
      </c>
      <c r="C27" s="16">
        <v>219</v>
      </c>
      <c r="D27" s="16">
        <v>297</v>
      </c>
      <c r="E27" s="16">
        <v>286</v>
      </c>
      <c r="F27" s="16">
        <v>256</v>
      </c>
      <c r="G27" s="16">
        <v>256</v>
      </c>
      <c r="H27" s="16">
        <v>264</v>
      </c>
      <c r="I27" s="16">
        <v>254</v>
      </c>
      <c r="J27" s="16">
        <v>275</v>
      </c>
      <c r="K27" s="16">
        <v>294</v>
      </c>
      <c r="L27" s="16">
        <v>246</v>
      </c>
      <c r="M27" s="16">
        <v>297</v>
      </c>
      <c r="N27" s="16">
        <v>232</v>
      </c>
      <c r="O27" s="16">
        <v>283</v>
      </c>
      <c r="P27" s="16">
        <v>251</v>
      </c>
      <c r="Q27" s="16">
        <v>591</v>
      </c>
      <c r="R27" s="16">
        <v>596</v>
      </c>
      <c r="S27" s="16">
        <v>594</v>
      </c>
      <c r="T27" s="16">
        <v>591</v>
      </c>
      <c r="U27" s="16">
        <v>596</v>
      </c>
      <c r="V27" s="16">
        <v>605</v>
      </c>
      <c r="W27" s="16">
        <v>588</v>
      </c>
      <c r="X27" s="16">
        <v>607</v>
      </c>
      <c r="Y27" s="16">
        <v>537</v>
      </c>
      <c r="Z27" s="16">
        <v>599</v>
      </c>
      <c r="AA27" s="16">
        <v>594</v>
      </c>
      <c r="AB27" s="16">
        <v>610</v>
      </c>
      <c r="AC27" s="16">
        <v>610</v>
      </c>
      <c r="AD27" s="16">
        <v>605</v>
      </c>
      <c r="AE27" s="16">
        <v>605</v>
      </c>
      <c r="AF27" s="16">
        <v>594</v>
      </c>
      <c r="AG27" s="16">
        <v>599</v>
      </c>
      <c r="AH27" s="16">
        <f t="shared" si="0"/>
        <v>13831</v>
      </c>
      <c r="AJ27" s="12"/>
      <c r="AK27" s="14"/>
      <c r="AL27" s="14"/>
      <c r="AM27" s="14"/>
      <c r="AN27" s="14"/>
      <c r="AO27" s="14"/>
      <c r="AP27" s="13"/>
      <c r="AQ27" s="14"/>
      <c r="AR27" s="13"/>
      <c r="AS27" s="13"/>
      <c r="AT27" s="13"/>
      <c r="AU27" s="13"/>
      <c r="AV27" s="13"/>
      <c r="AW27" s="13"/>
      <c r="AX27" s="14"/>
      <c r="AY27" s="13"/>
      <c r="AZ27" s="13"/>
      <c r="BA27" s="13"/>
      <c r="BB27" s="13"/>
      <c r="BC27" s="13"/>
      <c r="BD27" s="13"/>
      <c r="BE27" s="14"/>
      <c r="BF27" s="13"/>
      <c r="BG27" s="13"/>
      <c r="BH27" s="13"/>
      <c r="BI27" s="13"/>
      <c r="BJ27" s="13"/>
      <c r="BK27" s="13"/>
      <c r="BL27" s="14"/>
      <c r="BM27" s="13"/>
      <c r="BN27" s="13"/>
      <c r="BO27" s="13"/>
      <c r="BP27" s="16"/>
    </row>
    <row r="28" spans="2:68" x14ac:dyDescent="0.15">
      <c r="B28" s="15" t="s">
        <v>57</v>
      </c>
      <c r="C28" s="16">
        <v>251</v>
      </c>
      <c r="D28" s="16">
        <v>273</v>
      </c>
      <c r="E28" s="16">
        <v>281</v>
      </c>
      <c r="F28" s="16">
        <v>248</v>
      </c>
      <c r="G28" s="16">
        <v>243</v>
      </c>
      <c r="H28" s="16">
        <v>243</v>
      </c>
      <c r="I28" s="16">
        <v>286</v>
      </c>
      <c r="J28" s="16">
        <v>237</v>
      </c>
      <c r="K28" s="16">
        <v>302</v>
      </c>
      <c r="L28" s="16">
        <v>254</v>
      </c>
      <c r="M28" s="16">
        <v>273</v>
      </c>
      <c r="N28" s="16">
        <v>237</v>
      </c>
      <c r="O28" s="16">
        <v>256</v>
      </c>
      <c r="P28" s="16">
        <v>256</v>
      </c>
      <c r="Q28" s="16">
        <v>583</v>
      </c>
      <c r="R28" s="16">
        <v>594</v>
      </c>
      <c r="S28" s="16">
        <v>583</v>
      </c>
      <c r="T28" s="16">
        <v>591</v>
      </c>
      <c r="U28" s="16">
        <v>588</v>
      </c>
      <c r="V28" s="16">
        <v>594</v>
      </c>
      <c r="W28" s="16">
        <v>572</v>
      </c>
      <c r="X28" s="16">
        <v>588</v>
      </c>
      <c r="Y28" s="16">
        <v>548</v>
      </c>
      <c r="Z28" s="16">
        <v>578</v>
      </c>
      <c r="AA28" s="16">
        <v>586</v>
      </c>
      <c r="AB28" s="16">
        <v>607</v>
      </c>
      <c r="AC28" s="16">
        <v>610</v>
      </c>
      <c r="AD28" s="16">
        <v>607</v>
      </c>
      <c r="AE28" s="16">
        <v>605</v>
      </c>
      <c r="AF28" s="16">
        <v>594</v>
      </c>
      <c r="AG28" s="16">
        <v>596</v>
      </c>
      <c r="AH28" s="16">
        <f t="shared" si="0"/>
        <v>13664</v>
      </c>
      <c r="AJ28" s="12"/>
      <c r="AK28" s="14"/>
      <c r="AL28" s="14"/>
      <c r="AM28" s="14"/>
      <c r="AN28" s="14"/>
      <c r="AO28" s="14"/>
      <c r="AP28" s="13"/>
      <c r="AQ28" s="14"/>
      <c r="AR28" s="13"/>
      <c r="AS28" s="13"/>
      <c r="AT28" s="13"/>
      <c r="AU28" s="13"/>
      <c r="AV28" s="13"/>
      <c r="AW28" s="13"/>
      <c r="AX28" s="14"/>
      <c r="AY28" s="13"/>
      <c r="AZ28" s="13"/>
      <c r="BA28" s="13"/>
      <c r="BB28" s="13"/>
      <c r="BC28" s="13"/>
      <c r="BD28" s="13"/>
      <c r="BE28" s="14"/>
      <c r="BF28" s="13"/>
      <c r="BG28" s="13"/>
      <c r="BH28" s="13"/>
      <c r="BI28" s="13"/>
      <c r="BJ28" s="13"/>
      <c r="BK28" s="13"/>
      <c r="BL28" s="14"/>
      <c r="BM28" s="13"/>
      <c r="BN28" s="13"/>
      <c r="BO28" s="13"/>
      <c r="BP28" s="16"/>
    </row>
    <row r="29" spans="2:68" x14ac:dyDescent="0.15">
      <c r="B29" s="15" t="s">
        <v>58</v>
      </c>
      <c r="C29" s="16">
        <v>273</v>
      </c>
      <c r="D29" s="16">
        <v>232</v>
      </c>
      <c r="E29" s="16">
        <v>283</v>
      </c>
      <c r="F29" s="16">
        <v>270</v>
      </c>
      <c r="G29" s="16">
        <v>246</v>
      </c>
      <c r="H29" s="16">
        <v>262</v>
      </c>
      <c r="I29" s="16">
        <v>289</v>
      </c>
      <c r="J29" s="16">
        <v>246</v>
      </c>
      <c r="K29" s="16">
        <v>273</v>
      </c>
      <c r="L29" s="16">
        <v>283</v>
      </c>
      <c r="M29" s="16">
        <v>318</v>
      </c>
      <c r="N29" s="16">
        <v>259</v>
      </c>
      <c r="O29" s="16">
        <v>229</v>
      </c>
      <c r="P29" s="16">
        <v>275</v>
      </c>
      <c r="Q29" s="16">
        <v>583</v>
      </c>
      <c r="R29" s="16">
        <v>594</v>
      </c>
      <c r="S29" s="16">
        <v>583</v>
      </c>
      <c r="T29" s="16">
        <v>591</v>
      </c>
      <c r="U29" s="16">
        <v>591</v>
      </c>
      <c r="V29" s="16">
        <v>594</v>
      </c>
      <c r="W29" s="16">
        <v>586</v>
      </c>
      <c r="X29" s="16">
        <v>561</v>
      </c>
      <c r="Y29" s="16">
        <v>510</v>
      </c>
      <c r="Z29" s="16">
        <v>561</v>
      </c>
      <c r="AA29" s="16">
        <v>607</v>
      </c>
      <c r="AB29" s="16">
        <v>607</v>
      </c>
      <c r="AC29" s="16">
        <v>607</v>
      </c>
      <c r="AD29" s="16">
        <v>605</v>
      </c>
      <c r="AE29" s="16">
        <v>599</v>
      </c>
      <c r="AF29" s="16">
        <v>596</v>
      </c>
      <c r="AG29" s="16">
        <v>599</v>
      </c>
      <c r="AH29" s="16">
        <f t="shared" si="0"/>
        <v>13712</v>
      </c>
      <c r="AJ29" s="12"/>
      <c r="AK29" s="14"/>
      <c r="AL29" s="14"/>
      <c r="AM29" s="14"/>
      <c r="AN29" s="14"/>
      <c r="AO29" s="14"/>
      <c r="AP29" s="13"/>
      <c r="AQ29" s="14"/>
      <c r="AR29" s="13"/>
      <c r="AS29" s="13"/>
      <c r="AT29" s="13"/>
      <c r="AU29" s="13"/>
      <c r="AV29" s="13"/>
      <c r="AW29" s="13"/>
      <c r="AX29" s="14"/>
      <c r="AY29" s="13"/>
      <c r="AZ29" s="13"/>
      <c r="BA29" s="13"/>
      <c r="BB29" s="13"/>
      <c r="BC29" s="13"/>
      <c r="BD29" s="13"/>
      <c r="BE29" s="14"/>
      <c r="BF29" s="13"/>
      <c r="BG29" s="13"/>
      <c r="BH29" s="13"/>
      <c r="BI29" s="13"/>
      <c r="BJ29" s="13"/>
      <c r="BK29" s="13"/>
      <c r="BL29" s="14"/>
      <c r="BM29" s="13"/>
      <c r="BN29" s="13"/>
      <c r="BO29" s="13"/>
      <c r="BP29" s="16"/>
    </row>
    <row r="30" spans="2:68" x14ac:dyDescent="0.15">
      <c r="B30" s="15" t="s">
        <v>59</v>
      </c>
      <c r="C30" s="16">
        <v>267</v>
      </c>
      <c r="D30" s="16">
        <v>237</v>
      </c>
      <c r="E30" s="16">
        <v>259</v>
      </c>
      <c r="F30" s="16">
        <v>262</v>
      </c>
      <c r="G30" s="16">
        <v>251</v>
      </c>
      <c r="H30" s="16">
        <v>259</v>
      </c>
      <c r="I30" s="16">
        <v>308</v>
      </c>
      <c r="J30" s="16">
        <v>264</v>
      </c>
      <c r="K30" s="16">
        <v>264</v>
      </c>
      <c r="L30" s="16">
        <v>278</v>
      </c>
      <c r="M30" s="16">
        <v>313</v>
      </c>
      <c r="N30" s="16">
        <v>256</v>
      </c>
      <c r="O30" s="16">
        <v>264</v>
      </c>
      <c r="P30" s="16">
        <v>283</v>
      </c>
      <c r="Q30" s="16">
        <v>578</v>
      </c>
      <c r="R30" s="16">
        <v>594</v>
      </c>
      <c r="S30" s="16">
        <v>583</v>
      </c>
      <c r="T30" s="16">
        <v>591</v>
      </c>
      <c r="U30" s="16">
        <v>588</v>
      </c>
      <c r="V30" s="16">
        <v>588</v>
      </c>
      <c r="W30" s="16">
        <v>591</v>
      </c>
      <c r="X30" s="16">
        <v>599</v>
      </c>
      <c r="Y30" s="16">
        <v>524</v>
      </c>
      <c r="Z30" s="16">
        <v>567</v>
      </c>
      <c r="AA30" s="16">
        <v>605</v>
      </c>
      <c r="AB30" s="16">
        <v>605</v>
      </c>
      <c r="AC30" s="16">
        <v>602</v>
      </c>
      <c r="AD30" s="16">
        <v>602</v>
      </c>
      <c r="AE30" s="16">
        <v>605</v>
      </c>
      <c r="AF30" s="16">
        <v>596</v>
      </c>
      <c r="AG30" s="16">
        <v>594</v>
      </c>
      <c r="AH30" s="16">
        <f t="shared" si="0"/>
        <v>13777</v>
      </c>
      <c r="AJ30" s="12"/>
      <c r="AK30" s="14"/>
      <c r="AL30" s="14"/>
      <c r="AM30" s="14"/>
      <c r="AN30" s="14"/>
      <c r="AO30" s="14"/>
      <c r="AP30" s="13"/>
      <c r="AQ30" s="14"/>
      <c r="AR30" s="13"/>
      <c r="AS30" s="13"/>
      <c r="AT30" s="13"/>
      <c r="AU30" s="13"/>
      <c r="AV30" s="13"/>
      <c r="AW30" s="13"/>
      <c r="AX30" s="14"/>
      <c r="AY30" s="13"/>
      <c r="AZ30" s="13"/>
      <c r="BA30" s="13"/>
      <c r="BB30" s="13"/>
      <c r="BC30" s="13"/>
      <c r="BD30" s="13"/>
      <c r="BE30" s="14"/>
      <c r="BF30" s="13"/>
      <c r="BG30" s="13"/>
      <c r="BH30" s="13"/>
      <c r="BI30" s="13"/>
      <c r="BJ30" s="13"/>
      <c r="BK30" s="13"/>
      <c r="BL30" s="14"/>
      <c r="BM30" s="13"/>
      <c r="BN30" s="13"/>
      <c r="BO30" s="13"/>
      <c r="BP30" s="16"/>
    </row>
    <row r="31" spans="2:68" x14ac:dyDescent="0.15">
      <c r="B31" s="15" t="s">
        <v>60</v>
      </c>
      <c r="C31" s="16">
        <v>278</v>
      </c>
      <c r="D31" s="16">
        <v>267</v>
      </c>
      <c r="E31" s="16">
        <v>264</v>
      </c>
      <c r="F31" s="16">
        <v>262</v>
      </c>
      <c r="G31" s="16">
        <v>243</v>
      </c>
      <c r="H31" s="16">
        <v>248</v>
      </c>
      <c r="I31" s="16">
        <v>300</v>
      </c>
      <c r="J31" s="16">
        <v>251</v>
      </c>
      <c r="K31" s="16">
        <v>273</v>
      </c>
      <c r="L31" s="16">
        <v>283</v>
      </c>
      <c r="M31" s="16">
        <v>313</v>
      </c>
      <c r="N31" s="16">
        <v>240</v>
      </c>
      <c r="O31" s="16">
        <v>283</v>
      </c>
      <c r="P31" s="16">
        <v>281</v>
      </c>
      <c r="Q31" s="16">
        <v>578</v>
      </c>
      <c r="R31" s="16">
        <v>588</v>
      </c>
      <c r="S31" s="16">
        <v>583</v>
      </c>
      <c r="T31" s="16">
        <v>588</v>
      </c>
      <c r="U31" s="16">
        <v>586</v>
      </c>
      <c r="V31" s="16">
        <v>594</v>
      </c>
      <c r="W31" s="16">
        <v>586</v>
      </c>
      <c r="X31" s="16">
        <v>605</v>
      </c>
      <c r="Y31" s="16">
        <v>532</v>
      </c>
      <c r="Z31" s="16">
        <v>586</v>
      </c>
      <c r="AA31" s="16">
        <v>607</v>
      </c>
      <c r="AB31" s="16">
        <v>605</v>
      </c>
      <c r="AC31" s="16">
        <v>602</v>
      </c>
      <c r="AD31" s="16">
        <v>596</v>
      </c>
      <c r="AE31" s="16">
        <v>605</v>
      </c>
      <c r="AF31" s="16">
        <v>596</v>
      </c>
      <c r="AG31" s="16">
        <v>591</v>
      </c>
      <c r="AH31" s="16">
        <f t="shared" si="0"/>
        <v>13814</v>
      </c>
      <c r="AJ31" s="12"/>
      <c r="AK31" s="14"/>
      <c r="AL31" s="14"/>
      <c r="AM31" s="14"/>
      <c r="AN31" s="14"/>
      <c r="AO31" s="14"/>
      <c r="AP31" s="13"/>
      <c r="AQ31" s="14"/>
      <c r="AR31" s="13"/>
      <c r="AS31" s="13"/>
      <c r="AT31" s="13"/>
      <c r="AU31" s="13"/>
      <c r="AV31" s="13"/>
      <c r="AW31" s="13"/>
      <c r="AX31" s="14"/>
      <c r="AY31" s="13"/>
      <c r="AZ31" s="13"/>
      <c r="BA31" s="13"/>
      <c r="BB31" s="13"/>
      <c r="BC31" s="13"/>
      <c r="BD31" s="13"/>
      <c r="BE31" s="14"/>
      <c r="BF31" s="13"/>
      <c r="BG31" s="13"/>
      <c r="BH31" s="13"/>
      <c r="BI31" s="13"/>
      <c r="BJ31" s="13"/>
      <c r="BK31" s="13"/>
      <c r="BL31" s="14"/>
      <c r="BM31" s="13"/>
      <c r="BN31" s="13"/>
      <c r="BO31" s="13"/>
      <c r="BP31" s="16"/>
    </row>
    <row r="32" spans="2:68" x14ac:dyDescent="0.15">
      <c r="B32" s="15" t="s">
        <v>61</v>
      </c>
      <c r="C32" s="16">
        <v>273</v>
      </c>
      <c r="D32" s="16">
        <v>227</v>
      </c>
      <c r="E32" s="16">
        <v>278</v>
      </c>
      <c r="F32" s="16">
        <v>243</v>
      </c>
      <c r="G32" s="16">
        <v>281</v>
      </c>
      <c r="H32" s="16">
        <v>251</v>
      </c>
      <c r="I32" s="16">
        <v>283</v>
      </c>
      <c r="J32" s="16">
        <v>259</v>
      </c>
      <c r="K32" s="16">
        <v>283</v>
      </c>
      <c r="L32" s="16">
        <v>305</v>
      </c>
      <c r="M32" s="16">
        <v>256</v>
      </c>
      <c r="N32" s="16">
        <v>275</v>
      </c>
      <c r="O32" s="16">
        <v>281</v>
      </c>
      <c r="P32" s="16">
        <v>275</v>
      </c>
      <c r="Q32" s="16">
        <v>580</v>
      </c>
      <c r="R32" s="16">
        <v>586</v>
      </c>
      <c r="S32" s="16">
        <v>583</v>
      </c>
      <c r="T32" s="16">
        <v>588</v>
      </c>
      <c r="U32" s="16">
        <v>591</v>
      </c>
      <c r="V32" s="16">
        <v>594</v>
      </c>
      <c r="W32" s="16">
        <v>594</v>
      </c>
      <c r="X32" s="16">
        <v>605</v>
      </c>
      <c r="Y32" s="16">
        <v>575</v>
      </c>
      <c r="Z32" s="16">
        <v>567</v>
      </c>
      <c r="AA32" s="16">
        <v>605</v>
      </c>
      <c r="AB32" s="16">
        <v>610</v>
      </c>
      <c r="AC32" s="16">
        <v>599</v>
      </c>
      <c r="AD32" s="16">
        <v>599</v>
      </c>
      <c r="AE32" s="16">
        <v>605</v>
      </c>
      <c r="AF32" s="16">
        <v>596</v>
      </c>
      <c r="AG32" s="16">
        <v>591</v>
      </c>
      <c r="AH32" s="16">
        <f t="shared" si="0"/>
        <v>13838</v>
      </c>
      <c r="AJ32" s="12"/>
      <c r="AK32" s="14"/>
      <c r="AL32" s="14"/>
      <c r="AM32" s="14"/>
      <c r="AN32" s="14"/>
      <c r="AO32" s="14"/>
      <c r="AP32" s="13"/>
      <c r="AQ32" s="14"/>
      <c r="AR32" s="13"/>
      <c r="AS32" s="13"/>
      <c r="AT32" s="13"/>
      <c r="AU32" s="13"/>
      <c r="AV32" s="13"/>
      <c r="AW32" s="13"/>
      <c r="AX32" s="14"/>
      <c r="AY32" s="13"/>
      <c r="AZ32" s="13"/>
      <c r="BA32" s="13"/>
      <c r="BB32" s="13"/>
      <c r="BC32" s="13"/>
      <c r="BD32" s="13"/>
      <c r="BE32" s="14"/>
      <c r="BF32" s="13"/>
      <c r="BG32" s="13"/>
      <c r="BH32" s="13"/>
      <c r="BI32" s="13"/>
      <c r="BJ32" s="13"/>
      <c r="BK32" s="13"/>
      <c r="BL32" s="14"/>
      <c r="BM32" s="13"/>
      <c r="BN32" s="13"/>
      <c r="BO32" s="13"/>
      <c r="BP32" s="16"/>
    </row>
    <row r="33" spans="2:68" x14ac:dyDescent="0.15">
      <c r="B33" s="15" t="s">
        <v>62</v>
      </c>
      <c r="C33" s="16">
        <v>243</v>
      </c>
      <c r="D33" s="16">
        <v>264</v>
      </c>
      <c r="E33" s="16">
        <v>275</v>
      </c>
      <c r="F33" s="16">
        <v>240</v>
      </c>
      <c r="G33" s="16">
        <v>286</v>
      </c>
      <c r="H33" s="16">
        <v>289</v>
      </c>
      <c r="I33" s="16">
        <v>267</v>
      </c>
      <c r="J33" s="16">
        <v>237</v>
      </c>
      <c r="K33" s="16">
        <v>294</v>
      </c>
      <c r="L33" s="16">
        <v>291</v>
      </c>
      <c r="M33" s="16">
        <v>300</v>
      </c>
      <c r="N33" s="16">
        <v>270</v>
      </c>
      <c r="O33" s="16">
        <v>256</v>
      </c>
      <c r="P33" s="16">
        <v>270</v>
      </c>
      <c r="Q33" s="16">
        <v>537</v>
      </c>
      <c r="R33" s="16">
        <v>586</v>
      </c>
      <c r="S33" s="16">
        <v>580</v>
      </c>
      <c r="T33" s="16">
        <v>588</v>
      </c>
      <c r="U33" s="16">
        <v>583</v>
      </c>
      <c r="V33" s="16">
        <v>596</v>
      </c>
      <c r="W33" s="16">
        <v>591</v>
      </c>
      <c r="X33" s="16">
        <v>602</v>
      </c>
      <c r="Y33" s="16">
        <v>586</v>
      </c>
      <c r="Z33" s="16">
        <v>607</v>
      </c>
      <c r="AA33" s="16">
        <v>607</v>
      </c>
      <c r="AB33" s="16">
        <v>610</v>
      </c>
      <c r="AC33" s="16">
        <v>596</v>
      </c>
      <c r="AD33" s="16">
        <v>596</v>
      </c>
      <c r="AE33" s="16">
        <v>602</v>
      </c>
      <c r="AF33" s="16">
        <v>596</v>
      </c>
      <c r="AG33" s="16">
        <v>591</v>
      </c>
      <c r="AH33" s="16">
        <f t="shared" si="0"/>
        <v>13836</v>
      </c>
      <c r="AJ33" s="12"/>
      <c r="AK33" s="14"/>
      <c r="AL33" s="14"/>
      <c r="AM33" s="14"/>
      <c r="AN33" s="14"/>
      <c r="AO33" s="14"/>
      <c r="AP33" s="13"/>
      <c r="AQ33" s="14"/>
      <c r="AR33" s="13"/>
      <c r="AS33" s="13"/>
      <c r="AT33" s="13"/>
      <c r="AU33" s="13"/>
      <c r="AV33" s="13"/>
      <c r="AW33" s="13"/>
      <c r="AX33" s="14"/>
      <c r="AY33" s="13"/>
      <c r="AZ33" s="13"/>
      <c r="BA33" s="13"/>
      <c r="BB33" s="13"/>
      <c r="BC33" s="13"/>
      <c r="BD33" s="13"/>
      <c r="BE33" s="14"/>
      <c r="BF33" s="13"/>
      <c r="BG33" s="13"/>
      <c r="BH33" s="13"/>
      <c r="BI33" s="13"/>
      <c r="BJ33" s="13"/>
      <c r="BK33" s="13"/>
      <c r="BL33" s="14"/>
      <c r="BM33" s="13"/>
      <c r="BN33" s="13"/>
      <c r="BO33" s="13"/>
      <c r="BP33" s="16"/>
    </row>
    <row r="34" spans="2:68" x14ac:dyDescent="0.15">
      <c r="B34" s="19" t="s">
        <v>63</v>
      </c>
      <c r="C34" s="20">
        <v>256</v>
      </c>
      <c r="D34" s="20">
        <v>248</v>
      </c>
      <c r="E34" s="20">
        <v>267</v>
      </c>
      <c r="F34" s="20">
        <v>235</v>
      </c>
      <c r="G34" s="20">
        <v>246</v>
      </c>
      <c r="H34" s="20">
        <v>300</v>
      </c>
      <c r="I34" s="20">
        <v>251</v>
      </c>
      <c r="J34" s="20">
        <v>216</v>
      </c>
      <c r="K34" s="20">
        <v>259</v>
      </c>
      <c r="L34" s="20">
        <v>281</v>
      </c>
      <c r="M34" s="20">
        <v>302</v>
      </c>
      <c r="N34" s="20">
        <v>270</v>
      </c>
      <c r="O34" s="20">
        <v>289</v>
      </c>
      <c r="P34" s="20">
        <v>278</v>
      </c>
      <c r="Q34" s="20">
        <v>553</v>
      </c>
      <c r="R34" s="20">
        <v>583</v>
      </c>
      <c r="S34" s="20">
        <v>583</v>
      </c>
      <c r="T34" s="20">
        <v>583</v>
      </c>
      <c r="U34" s="20">
        <v>591</v>
      </c>
      <c r="V34" s="20">
        <v>599</v>
      </c>
      <c r="W34" s="20">
        <v>588</v>
      </c>
      <c r="X34" s="20">
        <v>599</v>
      </c>
      <c r="Y34" s="20">
        <v>596</v>
      </c>
      <c r="Z34" s="20">
        <v>607</v>
      </c>
      <c r="AA34" s="20">
        <v>607</v>
      </c>
      <c r="AB34" s="20">
        <v>607</v>
      </c>
      <c r="AC34" s="20">
        <v>596</v>
      </c>
      <c r="AD34" s="20">
        <v>596</v>
      </c>
      <c r="AE34" s="20">
        <v>602</v>
      </c>
      <c r="AF34" s="20">
        <v>588</v>
      </c>
      <c r="AG34" s="20">
        <v>588</v>
      </c>
      <c r="AH34" s="20">
        <f t="shared" si="0"/>
        <v>13764</v>
      </c>
      <c r="AJ34" s="12"/>
      <c r="AK34" s="14"/>
      <c r="AL34" s="14"/>
      <c r="AM34" s="14"/>
      <c r="AN34" s="14"/>
      <c r="AO34" s="14"/>
      <c r="AP34" s="13"/>
      <c r="AQ34" s="14"/>
      <c r="AR34" s="13"/>
      <c r="AS34" s="13"/>
      <c r="AT34" s="13"/>
      <c r="AU34" s="13"/>
      <c r="AV34" s="13"/>
      <c r="AW34" s="13"/>
      <c r="AX34" s="14"/>
      <c r="AY34" s="13"/>
      <c r="AZ34" s="13"/>
      <c r="BA34" s="13"/>
      <c r="BB34" s="13"/>
      <c r="BC34" s="13"/>
      <c r="BD34" s="13"/>
      <c r="BE34" s="14"/>
      <c r="BF34" s="13"/>
      <c r="BG34" s="13"/>
      <c r="BH34" s="13"/>
      <c r="BI34" s="13"/>
      <c r="BJ34" s="13"/>
      <c r="BK34" s="13"/>
      <c r="BL34" s="14"/>
      <c r="BM34" s="13"/>
      <c r="BN34" s="13"/>
      <c r="BO34" s="13"/>
      <c r="BP34" s="20"/>
    </row>
    <row r="35" spans="2:68" x14ac:dyDescent="0.15">
      <c r="B35" s="12" t="s">
        <v>64</v>
      </c>
      <c r="C35" s="13">
        <v>240</v>
      </c>
      <c r="D35" s="13">
        <v>254</v>
      </c>
      <c r="E35" s="13">
        <v>275</v>
      </c>
      <c r="F35" s="13">
        <v>251</v>
      </c>
      <c r="G35" s="13">
        <v>275</v>
      </c>
      <c r="H35" s="13">
        <v>270</v>
      </c>
      <c r="I35" s="13">
        <v>243</v>
      </c>
      <c r="J35" s="13">
        <v>273</v>
      </c>
      <c r="K35" s="13">
        <v>267</v>
      </c>
      <c r="L35" s="13">
        <v>297</v>
      </c>
      <c r="M35" s="13">
        <v>289</v>
      </c>
      <c r="N35" s="13">
        <v>283</v>
      </c>
      <c r="O35" s="13">
        <v>283</v>
      </c>
      <c r="P35" s="13">
        <v>297</v>
      </c>
      <c r="Q35" s="13">
        <v>513</v>
      </c>
      <c r="R35" s="13">
        <v>586</v>
      </c>
      <c r="S35" s="13">
        <v>580</v>
      </c>
      <c r="T35" s="13">
        <v>583</v>
      </c>
      <c r="U35" s="13">
        <v>591</v>
      </c>
      <c r="V35" s="13">
        <v>596</v>
      </c>
      <c r="W35" s="13">
        <v>588</v>
      </c>
      <c r="X35" s="13">
        <v>607</v>
      </c>
      <c r="Y35" s="13">
        <v>605</v>
      </c>
      <c r="Z35" s="13">
        <v>605</v>
      </c>
      <c r="AA35" s="13">
        <v>607</v>
      </c>
      <c r="AB35" s="13">
        <v>605</v>
      </c>
      <c r="AC35" s="13">
        <v>596</v>
      </c>
      <c r="AD35" s="13">
        <v>594</v>
      </c>
      <c r="AE35" s="13">
        <v>602</v>
      </c>
      <c r="AF35" s="13">
        <v>586</v>
      </c>
      <c r="AG35" s="13">
        <v>588</v>
      </c>
      <c r="AH35" s="13">
        <f t="shared" si="0"/>
        <v>13829</v>
      </c>
      <c r="AJ35" s="12"/>
      <c r="AK35" s="14"/>
      <c r="AL35" s="14"/>
      <c r="AM35" s="14"/>
      <c r="AN35" s="14"/>
      <c r="AO35" s="14"/>
      <c r="AP35" s="13"/>
      <c r="AQ35" s="14"/>
      <c r="AR35" s="13"/>
      <c r="AS35" s="13"/>
      <c r="AT35" s="13"/>
      <c r="AU35" s="13"/>
      <c r="AV35" s="13"/>
      <c r="AW35" s="13"/>
      <c r="AX35" s="14"/>
      <c r="AY35" s="13"/>
      <c r="AZ35" s="13"/>
      <c r="BA35" s="13"/>
      <c r="BB35" s="13"/>
      <c r="BC35" s="13"/>
      <c r="BD35" s="13"/>
      <c r="BE35" s="14"/>
      <c r="BF35" s="13"/>
      <c r="BG35" s="13"/>
      <c r="BH35" s="13"/>
      <c r="BI35" s="13"/>
      <c r="BJ35" s="13"/>
      <c r="BK35" s="13"/>
      <c r="BL35" s="14"/>
      <c r="BM35" s="13"/>
      <c r="BN35" s="13"/>
      <c r="BO35" s="13"/>
      <c r="BP35" s="13"/>
    </row>
    <row r="36" spans="2:68" x14ac:dyDescent="0.15">
      <c r="B36" s="15" t="s">
        <v>65</v>
      </c>
      <c r="C36" s="16">
        <v>240</v>
      </c>
      <c r="D36" s="16">
        <v>240</v>
      </c>
      <c r="E36" s="16">
        <v>270</v>
      </c>
      <c r="F36" s="16">
        <v>205</v>
      </c>
      <c r="G36" s="16">
        <v>262</v>
      </c>
      <c r="H36" s="16">
        <v>267</v>
      </c>
      <c r="I36" s="16">
        <v>251</v>
      </c>
      <c r="J36" s="16">
        <v>251</v>
      </c>
      <c r="K36" s="16">
        <v>286</v>
      </c>
      <c r="L36" s="16">
        <v>291</v>
      </c>
      <c r="M36" s="16">
        <v>291</v>
      </c>
      <c r="N36" s="16">
        <v>286</v>
      </c>
      <c r="O36" s="16">
        <v>264</v>
      </c>
      <c r="P36" s="16">
        <v>451</v>
      </c>
      <c r="Q36" s="16">
        <v>559</v>
      </c>
      <c r="R36" s="16">
        <v>580</v>
      </c>
      <c r="S36" s="16">
        <v>580</v>
      </c>
      <c r="T36" s="16">
        <v>580</v>
      </c>
      <c r="U36" s="16">
        <v>586</v>
      </c>
      <c r="V36" s="16">
        <v>594</v>
      </c>
      <c r="W36" s="16">
        <v>586</v>
      </c>
      <c r="X36" s="16">
        <v>602</v>
      </c>
      <c r="Y36" s="16">
        <v>605</v>
      </c>
      <c r="Z36" s="16">
        <v>607</v>
      </c>
      <c r="AA36" s="16">
        <v>607</v>
      </c>
      <c r="AB36" s="16">
        <v>607</v>
      </c>
      <c r="AC36" s="16">
        <v>594</v>
      </c>
      <c r="AD36" s="16">
        <v>588</v>
      </c>
      <c r="AE36" s="16">
        <v>599</v>
      </c>
      <c r="AF36" s="16">
        <v>586</v>
      </c>
      <c r="AG36" s="16">
        <v>586</v>
      </c>
      <c r="AH36" s="16">
        <f t="shared" si="0"/>
        <v>13901</v>
      </c>
      <c r="AJ36" s="12"/>
      <c r="AK36" s="14"/>
      <c r="AL36" s="14"/>
      <c r="AM36" s="14"/>
      <c r="AN36" s="14"/>
      <c r="AO36" s="14"/>
      <c r="AP36" s="13"/>
      <c r="AQ36" s="14"/>
      <c r="AR36" s="13"/>
      <c r="AS36" s="13"/>
      <c r="AT36" s="13"/>
      <c r="AU36" s="13"/>
      <c r="AV36" s="13"/>
      <c r="AW36" s="13"/>
      <c r="AX36" s="14"/>
      <c r="AY36" s="13"/>
      <c r="AZ36" s="13"/>
      <c r="BA36" s="13"/>
      <c r="BB36" s="13"/>
      <c r="BC36" s="13"/>
      <c r="BD36" s="13"/>
      <c r="BE36" s="14"/>
      <c r="BF36" s="13"/>
      <c r="BG36" s="13"/>
      <c r="BH36" s="13"/>
      <c r="BI36" s="13"/>
      <c r="BJ36" s="13"/>
      <c r="BK36" s="13"/>
      <c r="BL36" s="14"/>
      <c r="BM36" s="13"/>
      <c r="BN36" s="13"/>
      <c r="BO36" s="13"/>
      <c r="BP36" s="16"/>
    </row>
    <row r="37" spans="2:68" x14ac:dyDescent="0.15">
      <c r="B37" s="15" t="s">
        <v>66</v>
      </c>
      <c r="C37" s="16">
        <v>219</v>
      </c>
      <c r="D37" s="16">
        <v>275</v>
      </c>
      <c r="E37" s="16">
        <v>275</v>
      </c>
      <c r="F37" s="16">
        <v>240</v>
      </c>
      <c r="G37" s="16">
        <v>270</v>
      </c>
      <c r="H37" s="16">
        <v>283</v>
      </c>
      <c r="I37" s="16">
        <v>248</v>
      </c>
      <c r="J37" s="16">
        <v>251</v>
      </c>
      <c r="K37" s="16">
        <v>283</v>
      </c>
      <c r="L37" s="16">
        <v>278</v>
      </c>
      <c r="M37" s="16">
        <v>289</v>
      </c>
      <c r="N37" s="16">
        <v>259</v>
      </c>
      <c r="O37" s="16">
        <v>259</v>
      </c>
      <c r="P37" s="16">
        <v>540</v>
      </c>
      <c r="Q37" s="16">
        <v>578</v>
      </c>
      <c r="R37" s="16">
        <v>586</v>
      </c>
      <c r="S37" s="16">
        <v>583</v>
      </c>
      <c r="T37" s="16">
        <v>578</v>
      </c>
      <c r="U37" s="16">
        <v>588</v>
      </c>
      <c r="V37" s="16">
        <v>594</v>
      </c>
      <c r="W37" s="16">
        <v>580</v>
      </c>
      <c r="X37" s="16">
        <v>605</v>
      </c>
      <c r="Y37" s="16">
        <v>602</v>
      </c>
      <c r="Z37" s="16">
        <v>607</v>
      </c>
      <c r="AA37" s="16">
        <v>605</v>
      </c>
      <c r="AB37" s="16">
        <v>610</v>
      </c>
      <c r="AC37" s="16">
        <v>602</v>
      </c>
      <c r="AD37" s="16">
        <v>591</v>
      </c>
      <c r="AE37" s="16">
        <v>599</v>
      </c>
      <c r="AF37" s="16">
        <v>588</v>
      </c>
      <c r="AG37" s="16">
        <v>586</v>
      </c>
      <c r="AH37" s="16">
        <f t="shared" si="0"/>
        <v>14051</v>
      </c>
      <c r="AJ37" s="12"/>
      <c r="AK37" s="14"/>
      <c r="AL37" s="14"/>
      <c r="AM37" s="14"/>
      <c r="AN37" s="14"/>
      <c r="AO37" s="14"/>
      <c r="AP37" s="13"/>
      <c r="AQ37" s="14"/>
      <c r="AR37" s="13"/>
      <c r="AS37" s="13"/>
      <c r="AT37" s="13"/>
      <c r="AU37" s="13"/>
      <c r="AV37" s="13"/>
      <c r="AW37" s="13"/>
      <c r="AX37" s="14"/>
      <c r="AY37" s="13"/>
      <c r="AZ37" s="13"/>
      <c r="BA37" s="13"/>
      <c r="BB37" s="13"/>
      <c r="BC37" s="13"/>
      <c r="BD37" s="13"/>
      <c r="BE37" s="14"/>
      <c r="BF37" s="13"/>
      <c r="BG37" s="13"/>
      <c r="BH37" s="13"/>
      <c r="BI37" s="13"/>
      <c r="BJ37" s="13"/>
      <c r="BK37" s="13"/>
      <c r="BL37" s="14"/>
      <c r="BM37" s="13"/>
      <c r="BN37" s="13"/>
      <c r="BO37" s="13"/>
      <c r="BP37" s="16"/>
    </row>
    <row r="38" spans="2:68" x14ac:dyDescent="0.15">
      <c r="B38" s="15" t="s">
        <v>67</v>
      </c>
      <c r="C38" s="16">
        <v>264</v>
      </c>
      <c r="D38" s="16">
        <v>264</v>
      </c>
      <c r="E38" s="16">
        <v>254</v>
      </c>
      <c r="F38" s="16">
        <v>259</v>
      </c>
      <c r="G38" s="16">
        <v>283</v>
      </c>
      <c r="H38" s="16">
        <v>283</v>
      </c>
      <c r="I38" s="16">
        <v>246</v>
      </c>
      <c r="J38" s="16">
        <v>246</v>
      </c>
      <c r="K38" s="16">
        <v>281</v>
      </c>
      <c r="L38" s="16">
        <v>246</v>
      </c>
      <c r="M38" s="16">
        <v>286</v>
      </c>
      <c r="N38" s="16">
        <v>235</v>
      </c>
      <c r="O38" s="16">
        <v>256</v>
      </c>
      <c r="P38" s="16">
        <v>564</v>
      </c>
      <c r="Q38" s="16">
        <v>572</v>
      </c>
      <c r="R38" s="16">
        <v>583</v>
      </c>
      <c r="S38" s="16">
        <v>583</v>
      </c>
      <c r="T38" s="16">
        <v>578</v>
      </c>
      <c r="U38" s="16">
        <v>583</v>
      </c>
      <c r="V38" s="16">
        <v>594</v>
      </c>
      <c r="W38" s="16">
        <v>583</v>
      </c>
      <c r="X38" s="16">
        <v>602</v>
      </c>
      <c r="Y38" s="16">
        <v>602</v>
      </c>
      <c r="Z38" s="16">
        <v>607</v>
      </c>
      <c r="AA38" s="16">
        <v>602</v>
      </c>
      <c r="AB38" s="16">
        <v>613</v>
      </c>
      <c r="AC38" s="16">
        <v>602</v>
      </c>
      <c r="AD38" s="16">
        <v>588</v>
      </c>
      <c r="AE38" s="16">
        <v>599</v>
      </c>
      <c r="AF38" s="16">
        <v>586</v>
      </c>
      <c r="AG38" s="16">
        <v>586</v>
      </c>
      <c r="AH38" s="16">
        <f t="shared" si="0"/>
        <v>14030</v>
      </c>
      <c r="AJ38" s="12"/>
      <c r="AK38" s="14"/>
      <c r="AL38" s="14"/>
      <c r="AM38" s="14"/>
      <c r="AN38" s="14"/>
      <c r="AO38" s="14"/>
      <c r="AP38" s="13"/>
      <c r="AQ38" s="14"/>
      <c r="AR38" s="13"/>
      <c r="AS38" s="13"/>
      <c r="AT38" s="13"/>
      <c r="AU38" s="13"/>
      <c r="AV38" s="13"/>
      <c r="AW38" s="13"/>
      <c r="AX38" s="14"/>
      <c r="AY38" s="13"/>
      <c r="AZ38" s="13"/>
      <c r="BA38" s="13"/>
      <c r="BB38" s="13"/>
      <c r="BC38" s="13"/>
      <c r="BD38" s="13"/>
      <c r="BE38" s="14"/>
      <c r="BF38" s="13"/>
      <c r="BG38" s="13"/>
      <c r="BH38" s="13"/>
      <c r="BI38" s="13"/>
      <c r="BJ38" s="13"/>
      <c r="BK38" s="13"/>
      <c r="BL38" s="14"/>
      <c r="BM38" s="13"/>
      <c r="BN38" s="13"/>
      <c r="BO38" s="13"/>
      <c r="BP38" s="16"/>
    </row>
    <row r="39" spans="2:68" x14ac:dyDescent="0.15">
      <c r="B39" s="15" t="s">
        <v>68</v>
      </c>
      <c r="C39" s="16">
        <v>278</v>
      </c>
      <c r="D39" s="16">
        <v>273</v>
      </c>
      <c r="E39" s="16">
        <v>251</v>
      </c>
      <c r="F39" s="16">
        <v>213</v>
      </c>
      <c r="G39" s="16">
        <v>262</v>
      </c>
      <c r="H39" s="16">
        <v>273</v>
      </c>
      <c r="I39" s="16">
        <v>259</v>
      </c>
      <c r="J39" s="16">
        <v>248</v>
      </c>
      <c r="K39" s="16">
        <v>273</v>
      </c>
      <c r="L39" s="16">
        <v>289</v>
      </c>
      <c r="M39" s="16">
        <v>275</v>
      </c>
      <c r="N39" s="16">
        <v>294</v>
      </c>
      <c r="O39" s="16">
        <v>254</v>
      </c>
      <c r="P39" s="16">
        <v>559</v>
      </c>
      <c r="Q39" s="16">
        <v>580</v>
      </c>
      <c r="R39" s="16">
        <v>580</v>
      </c>
      <c r="S39" s="16">
        <v>583</v>
      </c>
      <c r="T39" s="16">
        <v>575</v>
      </c>
      <c r="U39" s="16">
        <v>580</v>
      </c>
      <c r="V39" s="16">
        <v>591</v>
      </c>
      <c r="W39" s="16">
        <v>583</v>
      </c>
      <c r="X39" s="16">
        <v>605</v>
      </c>
      <c r="Y39" s="16">
        <v>580</v>
      </c>
      <c r="Z39" s="16">
        <v>607</v>
      </c>
      <c r="AA39" s="16">
        <v>605</v>
      </c>
      <c r="AB39" s="16">
        <v>613</v>
      </c>
      <c r="AC39" s="16">
        <v>605</v>
      </c>
      <c r="AD39" s="16">
        <v>588</v>
      </c>
      <c r="AE39" s="16">
        <v>605</v>
      </c>
      <c r="AF39" s="16">
        <v>591</v>
      </c>
      <c r="AG39" s="16">
        <v>578</v>
      </c>
      <c r="AH39" s="16">
        <f t="shared" si="0"/>
        <v>14050</v>
      </c>
      <c r="AJ39" s="12"/>
      <c r="AK39" s="14"/>
      <c r="AL39" s="14"/>
      <c r="AM39" s="14"/>
      <c r="AN39" s="14"/>
      <c r="AO39" s="14"/>
      <c r="AP39" s="13"/>
      <c r="AQ39" s="14"/>
      <c r="AR39" s="13"/>
      <c r="AS39" s="13"/>
      <c r="AT39" s="13"/>
      <c r="AU39" s="13"/>
      <c r="AV39" s="13"/>
      <c r="AW39" s="13"/>
      <c r="AX39" s="14"/>
      <c r="AY39" s="13"/>
      <c r="AZ39" s="13"/>
      <c r="BA39" s="13"/>
      <c r="BB39" s="13"/>
      <c r="BC39" s="13"/>
      <c r="BD39" s="13"/>
      <c r="BE39" s="14"/>
      <c r="BF39" s="13"/>
      <c r="BG39" s="13"/>
      <c r="BH39" s="13"/>
      <c r="BI39" s="13"/>
      <c r="BJ39" s="13"/>
      <c r="BK39" s="13"/>
      <c r="BL39" s="14"/>
      <c r="BM39" s="13"/>
      <c r="BN39" s="13"/>
      <c r="BO39" s="13"/>
      <c r="BP39" s="16"/>
    </row>
    <row r="40" spans="2:68" x14ac:dyDescent="0.15">
      <c r="B40" s="17" t="s">
        <v>69</v>
      </c>
      <c r="C40" s="18">
        <v>246</v>
      </c>
      <c r="D40" s="18">
        <v>256</v>
      </c>
      <c r="E40" s="18">
        <v>251</v>
      </c>
      <c r="F40" s="18">
        <v>243</v>
      </c>
      <c r="G40" s="18">
        <v>281</v>
      </c>
      <c r="H40" s="18">
        <v>278</v>
      </c>
      <c r="I40" s="18">
        <v>273</v>
      </c>
      <c r="J40" s="18">
        <v>232</v>
      </c>
      <c r="K40" s="18">
        <v>275</v>
      </c>
      <c r="L40" s="18">
        <v>286</v>
      </c>
      <c r="M40" s="18">
        <v>275</v>
      </c>
      <c r="N40" s="18">
        <v>281</v>
      </c>
      <c r="O40" s="18">
        <v>254</v>
      </c>
      <c r="P40" s="18">
        <v>569</v>
      </c>
      <c r="Q40" s="18">
        <v>586</v>
      </c>
      <c r="R40" s="18">
        <v>586</v>
      </c>
      <c r="S40" s="18">
        <v>583</v>
      </c>
      <c r="T40" s="18">
        <v>580</v>
      </c>
      <c r="U40" s="18">
        <v>583</v>
      </c>
      <c r="V40" s="18">
        <v>599</v>
      </c>
      <c r="W40" s="18">
        <v>586</v>
      </c>
      <c r="X40" s="18">
        <v>602</v>
      </c>
      <c r="Y40" s="18">
        <v>602</v>
      </c>
      <c r="Z40" s="18">
        <v>605</v>
      </c>
      <c r="AA40" s="18">
        <v>605</v>
      </c>
      <c r="AB40" s="18">
        <v>602</v>
      </c>
      <c r="AC40" s="18">
        <v>605</v>
      </c>
      <c r="AD40" s="18">
        <v>564</v>
      </c>
      <c r="AE40" s="18">
        <v>605</v>
      </c>
      <c r="AF40" s="18">
        <v>588</v>
      </c>
      <c r="AG40" s="18">
        <v>583</v>
      </c>
      <c r="AH40" s="18">
        <f t="shared" si="0"/>
        <v>14064</v>
      </c>
      <c r="AJ40" s="12"/>
      <c r="AK40" s="14"/>
      <c r="AL40" s="14"/>
      <c r="AM40" s="14"/>
      <c r="AN40" s="14"/>
      <c r="AO40" s="14"/>
      <c r="AP40" s="13"/>
      <c r="AQ40" s="14"/>
      <c r="AR40" s="13"/>
      <c r="AS40" s="13"/>
      <c r="AT40" s="13"/>
      <c r="AU40" s="13"/>
      <c r="AV40" s="13"/>
      <c r="AW40" s="13"/>
      <c r="AX40" s="14"/>
      <c r="AY40" s="13"/>
      <c r="AZ40" s="13"/>
      <c r="BA40" s="13"/>
      <c r="BB40" s="13"/>
      <c r="BC40" s="13"/>
      <c r="BD40" s="13"/>
      <c r="BE40" s="14"/>
      <c r="BF40" s="13"/>
      <c r="BG40" s="13"/>
      <c r="BH40" s="13"/>
      <c r="BI40" s="13"/>
      <c r="BJ40" s="13"/>
      <c r="BK40" s="13"/>
      <c r="BL40" s="14"/>
      <c r="BM40" s="13"/>
      <c r="BN40" s="13"/>
      <c r="BO40" s="13"/>
      <c r="BP40" s="18"/>
    </row>
    <row r="41" spans="2:68" x14ac:dyDescent="0.15">
      <c r="B41" s="21" t="s">
        <v>70</v>
      </c>
      <c r="C41" s="22">
        <v>267</v>
      </c>
      <c r="D41" s="22">
        <v>278</v>
      </c>
      <c r="E41" s="22">
        <v>248</v>
      </c>
      <c r="F41" s="22">
        <v>237</v>
      </c>
      <c r="G41" s="22">
        <v>297</v>
      </c>
      <c r="H41" s="22">
        <v>278</v>
      </c>
      <c r="I41" s="22">
        <v>264</v>
      </c>
      <c r="J41" s="22">
        <v>235</v>
      </c>
      <c r="K41" s="22">
        <v>270</v>
      </c>
      <c r="L41" s="22">
        <v>278</v>
      </c>
      <c r="M41" s="22">
        <v>254</v>
      </c>
      <c r="N41" s="22">
        <v>283</v>
      </c>
      <c r="O41" s="22">
        <v>262</v>
      </c>
      <c r="P41" s="22">
        <v>580</v>
      </c>
      <c r="Q41" s="22">
        <v>545</v>
      </c>
      <c r="R41" s="22">
        <v>583</v>
      </c>
      <c r="S41" s="22">
        <v>583</v>
      </c>
      <c r="T41" s="22">
        <v>583</v>
      </c>
      <c r="U41" s="22">
        <v>591</v>
      </c>
      <c r="V41" s="22">
        <v>594</v>
      </c>
      <c r="W41" s="22">
        <v>599</v>
      </c>
      <c r="X41" s="22">
        <v>605</v>
      </c>
      <c r="Y41" s="22">
        <v>594</v>
      </c>
      <c r="Z41" s="22">
        <v>607</v>
      </c>
      <c r="AA41" s="22">
        <v>613</v>
      </c>
      <c r="AB41" s="22">
        <v>605</v>
      </c>
      <c r="AC41" s="22">
        <v>605</v>
      </c>
      <c r="AD41" s="22">
        <v>580</v>
      </c>
      <c r="AE41" s="22">
        <v>602</v>
      </c>
      <c r="AF41" s="22">
        <v>594</v>
      </c>
      <c r="AG41" s="22">
        <v>588</v>
      </c>
      <c r="AH41" s="22">
        <f t="shared" si="0"/>
        <v>14102</v>
      </c>
      <c r="AJ41" s="12"/>
      <c r="AK41" s="14"/>
      <c r="AL41" s="14"/>
      <c r="AM41" s="14"/>
      <c r="AN41" s="14"/>
      <c r="AO41" s="14"/>
      <c r="AP41" s="13"/>
      <c r="AQ41" s="14"/>
      <c r="AR41" s="13"/>
      <c r="AS41" s="13"/>
      <c r="AT41" s="13"/>
      <c r="AU41" s="13"/>
      <c r="AV41" s="13"/>
      <c r="AW41" s="13"/>
      <c r="AX41" s="14"/>
      <c r="AY41" s="13"/>
      <c r="AZ41" s="13"/>
      <c r="BA41" s="13"/>
      <c r="BB41" s="13"/>
      <c r="BC41" s="13"/>
      <c r="BD41" s="13"/>
      <c r="BE41" s="14"/>
      <c r="BF41" s="13"/>
      <c r="BG41" s="13"/>
      <c r="BH41" s="13"/>
      <c r="BI41" s="13"/>
      <c r="BJ41" s="13"/>
      <c r="BK41" s="13"/>
      <c r="BL41" s="14"/>
      <c r="BM41" s="13"/>
      <c r="BN41" s="13"/>
      <c r="BO41" s="13"/>
      <c r="BP41" s="22"/>
    </row>
    <row r="42" spans="2:68" x14ac:dyDescent="0.15">
      <c r="B42" s="15" t="s">
        <v>71</v>
      </c>
      <c r="C42" s="16">
        <v>259</v>
      </c>
      <c r="D42" s="16">
        <v>227</v>
      </c>
      <c r="E42" s="16">
        <v>246</v>
      </c>
      <c r="F42" s="16">
        <v>232</v>
      </c>
      <c r="G42" s="16">
        <v>297</v>
      </c>
      <c r="H42" s="16">
        <v>270</v>
      </c>
      <c r="I42" s="16">
        <v>256</v>
      </c>
      <c r="J42" s="16">
        <v>273</v>
      </c>
      <c r="K42" s="16">
        <v>275</v>
      </c>
      <c r="L42" s="16">
        <v>256</v>
      </c>
      <c r="M42" s="16">
        <v>270</v>
      </c>
      <c r="N42" s="16">
        <v>259</v>
      </c>
      <c r="O42" s="16">
        <v>278</v>
      </c>
      <c r="P42" s="16">
        <v>572</v>
      </c>
      <c r="Q42" s="16">
        <v>572</v>
      </c>
      <c r="R42" s="16">
        <v>583</v>
      </c>
      <c r="S42" s="16">
        <v>583</v>
      </c>
      <c r="T42" s="16">
        <v>583</v>
      </c>
      <c r="U42" s="16">
        <v>588</v>
      </c>
      <c r="V42" s="16">
        <v>599</v>
      </c>
      <c r="W42" s="16">
        <v>596</v>
      </c>
      <c r="X42" s="16">
        <v>602</v>
      </c>
      <c r="Y42" s="16">
        <v>569</v>
      </c>
      <c r="Z42" s="16">
        <v>607</v>
      </c>
      <c r="AA42" s="16">
        <v>610</v>
      </c>
      <c r="AB42" s="16">
        <v>610</v>
      </c>
      <c r="AC42" s="16">
        <v>613</v>
      </c>
      <c r="AD42" s="16">
        <v>588</v>
      </c>
      <c r="AE42" s="16">
        <v>605</v>
      </c>
      <c r="AF42" s="16">
        <v>594</v>
      </c>
      <c r="AG42" s="16">
        <v>586</v>
      </c>
      <c r="AH42" s="16">
        <f t="shared" si="0"/>
        <v>14058</v>
      </c>
      <c r="AJ42" s="12"/>
      <c r="AK42" s="14"/>
      <c r="AL42" s="14"/>
      <c r="AM42" s="14"/>
      <c r="AN42" s="14"/>
      <c r="AO42" s="14"/>
      <c r="AP42" s="13"/>
      <c r="AQ42" s="14"/>
      <c r="AR42" s="13"/>
      <c r="AS42" s="13"/>
      <c r="AT42" s="13"/>
      <c r="AU42" s="13"/>
      <c r="AV42" s="13"/>
      <c r="AW42" s="13"/>
      <c r="AX42" s="14"/>
      <c r="AY42" s="13"/>
      <c r="AZ42" s="13"/>
      <c r="BA42" s="13"/>
      <c r="BB42" s="13"/>
      <c r="BC42" s="13"/>
      <c r="BD42" s="13"/>
      <c r="BE42" s="14"/>
      <c r="BF42" s="13"/>
      <c r="BG42" s="13"/>
      <c r="BH42" s="13"/>
      <c r="BI42" s="13"/>
      <c r="BJ42" s="13"/>
      <c r="BK42" s="13"/>
      <c r="BL42" s="14"/>
      <c r="BM42" s="13"/>
      <c r="BN42" s="13"/>
      <c r="BO42" s="13"/>
      <c r="BP42" s="16"/>
    </row>
    <row r="43" spans="2:68" x14ac:dyDescent="0.15">
      <c r="B43" s="15" t="s">
        <v>72</v>
      </c>
      <c r="C43" s="16">
        <v>254</v>
      </c>
      <c r="D43" s="16">
        <v>254</v>
      </c>
      <c r="E43" s="16">
        <v>281</v>
      </c>
      <c r="F43" s="16">
        <v>264</v>
      </c>
      <c r="G43" s="16">
        <v>259</v>
      </c>
      <c r="H43" s="16">
        <v>270</v>
      </c>
      <c r="I43" s="16">
        <v>259</v>
      </c>
      <c r="J43" s="16">
        <v>246</v>
      </c>
      <c r="K43" s="16">
        <v>273</v>
      </c>
      <c r="L43" s="16">
        <v>289</v>
      </c>
      <c r="M43" s="16">
        <v>267</v>
      </c>
      <c r="N43" s="16">
        <v>286</v>
      </c>
      <c r="O43" s="16">
        <v>273</v>
      </c>
      <c r="P43" s="16">
        <v>575</v>
      </c>
      <c r="Q43" s="16">
        <v>580</v>
      </c>
      <c r="R43" s="16">
        <v>586</v>
      </c>
      <c r="S43" s="16">
        <v>583</v>
      </c>
      <c r="T43" s="16">
        <v>586</v>
      </c>
      <c r="U43" s="16">
        <v>594</v>
      </c>
      <c r="V43" s="16">
        <v>602</v>
      </c>
      <c r="W43" s="16">
        <v>602</v>
      </c>
      <c r="X43" s="16">
        <v>602</v>
      </c>
      <c r="Y43" s="16">
        <v>534</v>
      </c>
      <c r="Z43" s="16">
        <v>607</v>
      </c>
      <c r="AA43" s="16">
        <v>610</v>
      </c>
      <c r="AB43" s="16">
        <v>607</v>
      </c>
      <c r="AC43" s="16">
        <v>605</v>
      </c>
      <c r="AD43" s="16">
        <v>591</v>
      </c>
      <c r="AE43" s="16">
        <v>602</v>
      </c>
      <c r="AF43" s="16">
        <v>599</v>
      </c>
      <c r="AG43" s="16">
        <v>591</v>
      </c>
      <c r="AH43" s="16">
        <f t="shared" si="0"/>
        <v>14131</v>
      </c>
      <c r="AJ43" s="12"/>
      <c r="AK43" s="14"/>
      <c r="AL43" s="14"/>
      <c r="AM43" s="14"/>
      <c r="AN43" s="14"/>
      <c r="AO43" s="14"/>
      <c r="AP43" s="13"/>
      <c r="AQ43" s="14"/>
      <c r="AR43" s="13"/>
      <c r="AS43" s="13"/>
      <c r="AT43" s="13"/>
      <c r="AU43" s="13"/>
      <c r="AV43" s="13"/>
      <c r="AW43" s="13"/>
      <c r="AX43" s="14"/>
      <c r="AY43" s="13"/>
      <c r="AZ43" s="13"/>
      <c r="BA43" s="13"/>
      <c r="BB43" s="13"/>
      <c r="BC43" s="13"/>
      <c r="BD43" s="13"/>
      <c r="BE43" s="14"/>
      <c r="BF43" s="13"/>
      <c r="BG43" s="13"/>
      <c r="BH43" s="13"/>
      <c r="BI43" s="13"/>
      <c r="BJ43" s="13"/>
      <c r="BK43" s="13"/>
      <c r="BL43" s="14"/>
      <c r="BM43" s="13"/>
      <c r="BN43" s="13"/>
      <c r="BO43" s="13"/>
      <c r="BP43" s="16"/>
    </row>
    <row r="44" spans="2:68" x14ac:dyDescent="0.15">
      <c r="B44" s="15" t="s">
        <v>73</v>
      </c>
      <c r="C44" s="16">
        <v>235</v>
      </c>
      <c r="D44" s="16">
        <v>240</v>
      </c>
      <c r="E44" s="16">
        <v>275</v>
      </c>
      <c r="F44" s="16">
        <v>248</v>
      </c>
      <c r="G44" s="16">
        <v>275</v>
      </c>
      <c r="H44" s="16">
        <v>275</v>
      </c>
      <c r="I44" s="16">
        <v>273</v>
      </c>
      <c r="J44" s="16">
        <v>283</v>
      </c>
      <c r="K44" s="16">
        <v>262</v>
      </c>
      <c r="L44" s="16">
        <v>273</v>
      </c>
      <c r="M44" s="16">
        <v>235</v>
      </c>
      <c r="N44" s="16">
        <v>294</v>
      </c>
      <c r="O44" s="16">
        <v>224</v>
      </c>
      <c r="P44" s="16">
        <v>567</v>
      </c>
      <c r="Q44" s="16">
        <v>583</v>
      </c>
      <c r="R44" s="16">
        <v>588</v>
      </c>
      <c r="S44" s="16">
        <v>586</v>
      </c>
      <c r="T44" s="16">
        <v>588</v>
      </c>
      <c r="U44" s="16">
        <v>591</v>
      </c>
      <c r="V44" s="16">
        <v>599</v>
      </c>
      <c r="W44" s="16">
        <v>599</v>
      </c>
      <c r="X44" s="16">
        <v>607</v>
      </c>
      <c r="Y44" s="16">
        <v>534</v>
      </c>
      <c r="Z44" s="16">
        <v>613</v>
      </c>
      <c r="AA44" s="16">
        <v>615</v>
      </c>
      <c r="AB44" s="16">
        <v>607</v>
      </c>
      <c r="AC44" s="16">
        <v>599</v>
      </c>
      <c r="AD44" s="16">
        <v>594</v>
      </c>
      <c r="AE44" s="16">
        <v>605</v>
      </c>
      <c r="AF44" s="16">
        <v>596</v>
      </c>
      <c r="AG44" s="16">
        <v>596</v>
      </c>
      <c r="AH44" s="16">
        <f t="shared" si="0"/>
        <v>14059</v>
      </c>
      <c r="AJ44" s="12"/>
      <c r="AK44" s="14"/>
      <c r="AL44" s="14"/>
      <c r="AM44" s="14"/>
      <c r="AN44" s="14"/>
      <c r="AO44" s="14"/>
      <c r="AP44" s="13"/>
      <c r="AQ44" s="14"/>
      <c r="AR44" s="13"/>
      <c r="AS44" s="13"/>
      <c r="AT44" s="13"/>
      <c r="AU44" s="13"/>
      <c r="AV44" s="13"/>
      <c r="AW44" s="13"/>
      <c r="AX44" s="14"/>
      <c r="AY44" s="13"/>
      <c r="AZ44" s="13"/>
      <c r="BA44" s="13"/>
      <c r="BB44" s="13"/>
      <c r="BC44" s="13"/>
      <c r="BD44" s="13"/>
      <c r="BE44" s="14"/>
      <c r="BF44" s="13"/>
      <c r="BG44" s="13"/>
      <c r="BH44" s="13"/>
      <c r="BI44" s="13"/>
      <c r="BJ44" s="13"/>
      <c r="BK44" s="13"/>
      <c r="BL44" s="14"/>
      <c r="BM44" s="13"/>
      <c r="BN44" s="13"/>
      <c r="BO44" s="13"/>
      <c r="BP44" s="16"/>
    </row>
    <row r="45" spans="2:68" x14ac:dyDescent="0.15">
      <c r="B45" s="15" t="s">
        <v>74</v>
      </c>
      <c r="C45" s="16">
        <v>232</v>
      </c>
      <c r="D45" s="16">
        <v>273</v>
      </c>
      <c r="E45" s="16">
        <v>243</v>
      </c>
      <c r="F45" s="16">
        <v>229</v>
      </c>
      <c r="G45" s="16">
        <v>300</v>
      </c>
      <c r="H45" s="16">
        <v>270</v>
      </c>
      <c r="I45" s="16">
        <v>281</v>
      </c>
      <c r="J45" s="16">
        <v>259</v>
      </c>
      <c r="K45" s="16">
        <v>256</v>
      </c>
      <c r="L45" s="16">
        <v>275</v>
      </c>
      <c r="M45" s="16">
        <v>267</v>
      </c>
      <c r="N45" s="16">
        <v>283</v>
      </c>
      <c r="O45" s="16">
        <v>270</v>
      </c>
      <c r="P45" s="16">
        <v>583</v>
      </c>
      <c r="Q45" s="16">
        <v>588</v>
      </c>
      <c r="R45" s="16">
        <v>586</v>
      </c>
      <c r="S45" s="16">
        <v>583</v>
      </c>
      <c r="T45" s="16">
        <v>594</v>
      </c>
      <c r="U45" s="16">
        <v>599</v>
      </c>
      <c r="V45" s="16">
        <v>605</v>
      </c>
      <c r="W45" s="16">
        <v>602</v>
      </c>
      <c r="X45" s="16">
        <v>607</v>
      </c>
      <c r="Y45" s="16">
        <v>532</v>
      </c>
      <c r="Z45" s="16">
        <v>613</v>
      </c>
      <c r="AA45" s="16">
        <v>615</v>
      </c>
      <c r="AB45" s="16">
        <v>602</v>
      </c>
      <c r="AC45" s="16">
        <v>607</v>
      </c>
      <c r="AD45" s="16">
        <v>596</v>
      </c>
      <c r="AE45" s="16">
        <v>605</v>
      </c>
      <c r="AF45" s="16">
        <v>599</v>
      </c>
      <c r="AG45" s="16">
        <v>594</v>
      </c>
      <c r="AH45" s="16">
        <f t="shared" si="0"/>
        <v>14148</v>
      </c>
      <c r="AJ45" s="12"/>
      <c r="AK45" s="14"/>
      <c r="AL45" s="14"/>
      <c r="AM45" s="14"/>
      <c r="AN45" s="14"/>
      <c r="AO45" s="14"/>
      <c r="AP45" s="13"/>
      <c r="AQ45" s="14"/>
      <c r="AR45" s="13"/>
      <c r="AS45" s="13"/>
      <c r="AT45" s="13"/>
      <c r="AU45" s="13"/>
      <c r="AV45" s="13"/>
      <c r="AW45" s="13"/>
      <c r="AX45" s="14"/>
      <c r="AY45" s="13"/>
      <c r="AZ45" s="13"/>
      <c r="BA45" s="13"/>
      <c r="BB45" s="13"/>
      <c r="BC45" s="13"/>
      <c r="BD45" s="13"/>
      <c r="BE45" s="14"/>
      <c r="BF45" s="13"/>
      <c r="BG45" s="13"/>
      <c r="BH45" s="13"/>
      <c r="BI45" s="13"/>
      <c r="BJ45" s="13"/>
      <c r="BK45" s="13"/>
      <c r="BL45" s="14"/>
      <c r="BM45" s="13"/>
      <c r="BN45" s="13"/>
      <c r="BO45" s="13"/>
      <c r="BP45" s="16"/>
    </row>
    <row r="46" spans="2:68" x14ac:dyDescent="0.15">
      <c r="B46" s="15" t="s">
        <v>75</v>
      </c>
      <c r="C46" s="16">
        <v>213</v>
      </c>
      <c r="D46" s="16">
        <v>267</v>
      </c>
      <c r="E46" s="16">
        <v>273</v>
      </c>
      <c r="F46" s="16">
        <v>211</v>
      </c>
      <c r="G46" s="16">
        <v>275</v>
      </c>
      <c r="H46" s="16">
        <v>267</v>
      </c>
      <c r="I46" s="16">
        <v>262</v>
      </c>
      <c r="J46" s="16">
        <v>275</v>
      </c>
      <c r="K46" s="16">
        <v>251</v>
      </c>
      <c r="L46" s="16">
        <v>267</v>
      </c>
      <c r="M46" s="16">
        <v>256</v>
      </c>
      <c r="N46" s="16">
        <v>275</v>
      </c>
      <c r="O46" s="16">
        <v>251</v>
      </c>
      <c r="P46" s="16">
        <v>580</v>
      </c>
      <c r="Q46" s="16">
        <v>588</v>
      </c>
      <c r="R46" s="16">
        <v>591</v>
      </c>
      <c r="S46" s="16">
        <v>583</v>
      </c>
      <c r="T46" s="16">
        <v>594</v>
      </c>
      <c r="U46" s="16">
        <v>602</v>
      </c>
      <c r="V46" s="16">
        <v>605</v>
      </c>
      <c r="W46" s="16">
        <v>602</v>
      </c>
      <c r="X46" s="16">
        <v>607</v>
      </c>
      <c r="Y46" s="16">
        <v>534</v>
      </c>
      <c r="Z46" s="16">
        <v>607</v>
      </c>
      <c r="AA46" s="16">
        <v>621</v>
      </c>
      <c r="AB46" s="16">
        <v>613</v>
      </c>
      <c r="AC46" s="16">
        <v>615</v>
      </c>
      <c r="AD46" s="16">
        <v>594</v>
      </c>
      <c r="AE46" s="16">
        <v>607</v>
      </c>
      <c r="AF46" s="16">
        <v>602</v>
      </c>
      <c r="AG46" s="16">
        <v>594</v>
      </c>
      <c r="AH46" s="16">
        <f t="shared" si="0"/>
        <v>14082</v>
      </c>
      <c r="AJ46" s="12"/>
      <c r="AK46" s="14"/>
      <c r="AL46" s="14"/>
      <c r="AM46" s="14"/>
      <c r="AN46" s="14"/>
      <c r="AO46" s="14"/>
      <c r="AP46" s="13"/>
      <c r="AQ46" s="14"/>
      <c r="AR46" s="13"/>
      <c r="AS46" s="13"/>
      <c r="AT46" s="13"/>
      <c r="AU46" s="13"/>
      <c r="AV46" s="13"/>
      <c r="AW46" s="13"/>
      <c r="AX46" s="14"/>
      <c r="AY46" s="13"/>
      <c r="AZ46" s="13"/>
      <c r="BA46" s="13"/>
      <c r="BB46" s="13"/>
      <c r="BC46" s="13"/>
      <c r="BD46" s="13"/>
      <c r="BE46" s="14"/>
      <c r="BF46" s="13"/>
      <c r="BG46" s="13"/>
      <c r="BH46" s="13"/>
      <c r="BI46" s="13"/>
      <c r="BJ46" s="13"/>
      <c r="BK46" s="13"/>
      <c r="BL46" s="14"/>
      <c r="BM46" s="13"/>
      <c r="BN46" s="13"/>
      <c r="BO46" s="13"/>
      <c r="BP46" s="16"/>
    </row>
    <row r="47" spans="2:68" x14ac:dyDescent="0.15">
      <c r="B47" s="15" t="s">
        <v>76</v>
      </c>
      <c r="C47" s="16">
        <v>224</v>
      </c>
      <c r="D47" s="16">
        <v>262</v>
      </c>
      <c r="E47" s="16">
        <v>254</v>
      </c>
      <c r="F47" s="16">
        <v>194</v>
      </c>
      <c r="G47" s="16">
        <v>289</v>
      </c>
      <c r="H47" s="16">
        <v>259</v>
      </c>
      <c r="I47" s="16">
        <v>273</v>
      </c>
      <c r="J47" s="16">
        <v>278</v>
      </c>
      <c r="K47" s="16">
        <v>267</v>
      </c>
      <c r="L47" s="16">
        <v>294</v>
      </c>
      <c r="M47" s="16">
        <v>246</v>
      </c>
      <c r="N47" s="16">
        <v>300</v>
      </c>
      <c r="O47" s="16">
        <v>264</v>
      </c>
      <c r="P47" s="16">
        <v>583</v>
      </c>
      <c r="Q47" s="16">
        <v>588</v>
      </c>
      <c r="R47" s="16">
        <v>594</v>
      </c>
      <c r="S47" s="16">
        <v>591</v>
      </c>
      <c r="T47" s="16">
        <v>599</v>
      </c>
      <c r="U47" s="16">
        <v>605</v>
      </c>
      <c r="V47" s="16">
        <v>602</v>
      </c>
      <c r="W47" s="16">
        <v>605</v>
      </c>
      <c r="X47" s="16">
        <v>605</v>
      </c>
      <c r="Y47" s="16">
        <v>586</v>
      </c>
      <c r="Z47" s="16">
        <v>610</v>
      </c>
      <c r="AA47" s="16">
        <v>607</v>
      </c>
      <c r="AB47" s="16">
        <v>607</v>
      </c>
      <c r="AC47" s="16">
        <v>613</v>
      </c>
      <c r="AD47" s="16">
        <v>594</v>
      </c>
      <c r="AE47" s="16">
        <v>605</v>
      </c>
      <c r="AF47" s="16">
        <v>602</v>
      </c>
      <c r="AG47" s="16">
        <v>594</v>
      </c>
      <c r="AH47" s="16">
        <f t="shared" si="0"/>
        <v>14194</v>
      </c>
      <c r="AJ47" s="12"/>
      <c r="AK47" s="14"/>
      <c r="AL47" s="14"/>
      <c r="AM47" s="14"/>
      <c r="AN47" s="14"/>
      <c r="AO47" s="14"/>
      <c r="AP47" s="13"/>
      <c r="AQ47" s="14"/>
      <c r="AR47" s="13"/>
      <c r="AS47" s="13"/>
      <c r="AT47" s="13"/>
      <c r="AU47" s="13"/>
      <c r="AV47" s="13"/>
      <c r="AW47" s="13"/>
      <c r="AX47" s="14"/>
      <c r="AY47" s="13"/>
      <c r="AZ47" s="13"/>
      <c r="BA47" s="13"/>
      <c r="BB47" s="13"/>
      <c r="BC47" s="13"/>
      <c r="BD47" s="13"/>
      <c r="BE47" s="14"/>
      <c r="BF47" s="13"/>
      <c r="BG47" s="13"/>
      <c r="BH47" s="13"/>
      <c r="BI47" s="13"/>
      <c r="BJ47" s="13"/>
      <c r="BK47" s="13"/>
      <c r="BL47" s="14"/>
      <c r="BM47" s="13"/>
      <c r="BN47" s="13"/>
      <c r="BO47" s="13"/>
      <c r="BP47" s="16"/>
    </row>
    <row r="48" spans="2:68" x14ac:dyDescent="0.15">
      <c r="B48" s="15" t="s">
        <v>77</v>
      </c>
      <c r="C48" s="16">
        <v>202</v>
      </c>
      <c r="D48" s="16">
        <v>264</v>
      </c>
      <c r="E48" s="16">
        <v>278</v>
      </c>
      <c r="F48" s="16">
        <v>248</v>
      </c>
      <c r="G48" s="16">
        <v>289</v>
      </c>
      <c r="H48" s="16">
        <v>278</v>
      </c>
      <c r="I48" s="16">
        <v>275</v>
      </c>
      <c r="J48" s="16">
        <v>281</v>
      </c>
      <c r="K48" s="16">
        <v>278</v>
      </c>
      <c r="L48" s="16">
        <v>286</v>
      </c>
      <c r="M48" s="16">
        <v>259</v>
      </c>
      <c r="N48" s="16">
        <v>297</v>
      </c>
      <c r="O48" s="16">
        <v>254</v>
      </c>
      <c r="P48" s="16">
        <v>586</v>
      </c>
      <c r="Q48" s="16">
        <v>591</v>
      </c>
      <c r="R48" s="16">
        <v>591</v>
      </c>
      <c r="S48" s="16">
        <v>594</v>
      </c>
      <c r="T48" s="16">
        <v>602</v>
      </c>
      <c r="U48" s="16">
        <v>607</v>
      </c>
      <c r="V48" s="16">
        <v>607</v>
      </c>
      <c r="W48" s="16">
        <v>607</v>
      </c>
      <c r="X48" s="16">
        <v>594</v>
      </c>
      <c r="Y48" s="16">
        <v>569</v>
      </c>
      <c r="Z48" s="16">
        <v>610</v>
      </c>
      <c r="AA48" s="16">
        <v>607</v>
      </c>
      <c r="AB48" s="16">
        <v>605</v>
      </c>
      <c r="AC48" s="16">
        <v>613</v>
      </c>
      <c r="AD48" s="16">
        <v>594</v>
      </c>
      <c r="AE48" s="16">
        <v>605</v>
      </c>
      <c r="AF48" s="16">
        <v>607</v>
      </c>
      <c r="AG48" s="16">
        <v>596</v>
      </c>
      <c r="AH48" s="16">
        <f t="shared" si="0"/>
        <v>14274</v>
      </c>
      <c r="AJ48" s="12"/>
      <c r="AK48" s="14"/>
      <c r="AL48" s="14"/>
      <c r="AM48" s="14"/>
      <c r="AN48" s="14"/>
      <c r="AO48" s="14"/>
      <c r="AP48" s="13"/>
      <c r="AQ48" s="14"/>
      <c r="AR48" s="13"/>
      <c r="AS48" s="13"/>
      <c r="AT48" s="13"/>
      <c r="AU48" s="13"/>
      <c r="AV48" s="13"/>
      <c r="AW48" s="13"/>
      <c r="AX48" s="14"/>
      <c r="AY48" s="13"/>
      <c r="AZ48" s="13"/>
      <c r="BA48" s="13"/>
      <c r="BB48" s="13"/>
      <c r="BC48" s="13"/>
      <c r="BD48" s="13"/>
      <c r="BE48" s="14"/>
      <c r="BF48" s="13"/>
      <c r="BG48" s="13"/>
      <c r="BH48" s="13"/>
      <c r="BI48" s="13"/>
      <c r="BJ48" s="13"/>
      <c r="BK48" s="13"/>
      <c r="BL48" s="14"/>
      <c r="BM48" s="13"/>
      <c r="BN48" s="13"/>
      <c r="BO48" s="13"/>
      <c r="BP48" s="16"/>
    </row>
    <row r="49" spans="2:69" x14ac:dyDescent="0.15">
      <c r="B49" s="15" t="s">
        <v>78</v>
      </c>
      <c r="C49" s="16">
        <v>194</v>
      </c>
      <c r="D49" s="16">
        <v>273</v>
      </c>
      <c r="E49" s="16">
        <v>283</v>
      </c>
      <c r="F49" s="16">
        <v>254</v>
      </c>
      <c r="G49" s="16">
        <v>281</v>
      </c>
      <c r="H49" s="16">
        <v>270</v>
      </c>
      <c r="I49" s="16">
        <v>278</v>
      </c>
      <c r="J49" s="16">
        <v>264</v>
      </c>
      <c r="K49" s="16">
        <v>281</v>
      </c>
      <c r="L49" s="16">
        <v>283</v>
      </c>
      <c r="M49" s="16">
        <v>286</v>
      </c>
      <c r="N49" s="16">
        <v>286</v>
      </c>
      <c r="O49" s="16">
        <v>275</v>
      </c>
      <c r="P49" s="16">
        <v>578</v>
      </c>
      <c r="Q49" s="16">
        <v>588</v>
      </c>
      <c r="R49" s="16">
        <v>591</v>
      </c>
      <c r="S49" s="16">
        <v>594</v>
      </c>
      <c r="T49" s="16">
        <v>605</v>
      </c>
      <c r="U49" s="16">
        <v>602</v>
      </c>
      <c r="V49" s="16">
        <v>607</v>
      </c>
      <c r="W49" s="16">
        <v>605</v>
      </c>
      <c r="X49" s="16">
        <v>602</v>
      </c>
      <c r="Y49" s="16">
        <v>607</v>
      </c>
      <c r="Z49" s="16">
        <v>613</v>
      </c>
      <c r="AA49" s="16">
        <v>621</v>
      </c>
      <c r="AB49" s="16">
        <v>607</v>
      </c>
      <c r="AC49" s="16">
        <v>610</v>
      </c>
      <c r="AD49" s="16">
        <v>594</v>
      </c>
      <c r="AE49" s="16">
        <v>602</v>
      </c>
      <c r="AF49" s="16">
        <v>602</v>
      </c>
      <c r="AG49" s="16">
        <v>596</v>
      </c>
      <c r="AH49" s="16">
        <f t="shared" si="0"/>
        <v>14332</v>
      </c>
      <c r="AJ49" s="12"/>
      <c r="AK49" s="14"/>
      <c r="AL49" s="14"/>
      <c r="AM49" s="14"/>
      <c r="AN49" s="14"/>
      <c r="AO49" s="14"/>
      <c r="AP49" s="13"/>
      <c r="AQ49" s="14"/>
      <c r="AR49" s="13"/>
      <c r="AS49" s="13"/>
      <c r="AT49" s="13"/>
      <c r="AU49" s="13"/>
      <c r="AV49" s="13"/>
      <c r="AW49" s="13"/>
      <c r="AX49" s="14"/>
      <c r="AY49" s="13"/>
      <c r="AZ49" s="13"/>
      <c r="BA49" s="13"/>
      <c r="BB49" s="13"/>
      <c r="BC49" s="13"/>
      <c r="BD49" s="13"/>
      <c r="BE49" s="14"/>
      <c r="BF49" s="13"/>
      <c r="BG49" s="13"/>
      <c r="BH49" s="13"/>
      <c r="BI49" s="13"/>
      <c r="BJ49" s="13"/>
      <c r="BK49" s="13"/>
      <c r="BL49" s="14"/>
      <c r="BM49" s="13"/>
      <c r="BN49" s="13"/>
      <c r="BO49" s="13"/>
      <c r="BP49" s="16"/>
    </row>
    <row r="50" spans="2:69" x14ac:dyDescent="0.15">
      <c r="B50" s="15" t="s">
        <v>79</v>
      </c>
      <c r="C50" s="16">
        <v>213</v>
      </c>
      <c r="D50" s="16">
        <v>251</v>
      </c>
      <c r="E50" s="16">
        <v>256</v>
      </c>
      <c r="F50" s="16">
        <v>243</v>
      </c>
      <c r="G50" s="16">
        <v>300</v>
      </c>
      <c r="H50" s="16">
        <v>286</v>
      </c>
      <c r="I50" s="16">
        <v>286</v>
      </c>
      <c r="J50" s="16">
        <v>240</v>
      </c>
      <c r="K50" s="16">
        <v>275</v>
      </c>
      <c r="L50" s="16">
        <v>248</v>
      </c>
      <c r="M50" s="16">
        <v>283</v>
      </c>
      <c r="N50" s="16">
        <v>267</v>
      </c>
      <c r="O50" s="16">
        <v>281</v>
      </c>
      <c r="P50" s="16">
        <v>591</v>
      </c>
      <c r="Q50" s="16">
        <v>591</v>
      </c>
      <c r="R50" s="16">
        <v>591</v>
      </c>
      <c r="S50" s="16">
        <v>599</v>
      </c>
      <c r="T50" s="16">
        <v>596</v>
      </c>
      <c r="U50" s="16">
        <v>605</v>
      </c>
      <c r="V50" s="16">
        <v>602</v>
      </c>
      <c r="W50" s="16">
        <v>605</v>
      </c>
      <c r="X50" s="16">
        <v>607</v>
      </c>
      <c r="Y50" s="16">
        <v>610</v>
      </c>
      <c r="Z50" s="16">
        <v>610</v>
      </c>
      <c r="AA50" s="16">
        <v>613</v>
      </c>
      <c r="AB50" s="16">
        <v>610</v>
      </c>
      <c r="AC50" s="16">
        <v>610</v>
      </c>
      <c r="AD50" s="16">
        <v>599</v>
      </c>
      <c r="AE50" s="16">
        <v>602</v>
      </c>
      <c r="AF50" s="16">
        <v>599</v>
      </c>
      <c r="AG50" s="16">
        <v>596</v>
      </c>
      <c r="AH50" s="16">
        <f t="shared" si="0"/>
        <v>14265</v>
      </c>
      <c r="AJ50" s="12"/>
      <c r="AK50" s="14"/>
      <c r="AL50" s="14"/>
      <c r="AM50" s="14"/>
      <c r="AN50" s="14"/>
      <c r="AO50" s="14"/>
      <c r="AP50" s="13"/>
      <c r="AQ50" s="14"/>
      <c r="AR50" s="13"/>
      <c r="AS50" s="13"/>
      <c r="AT50" s="13"/>
      <c r="AU50" s="13"/>
      <c r="AV50" s="13"/>
      <c r="AW50" s="13"/>
      <c r="AX50" s="14"/>
      <c r="AY50" s="13"/>
      <c r="AZ50" s="13"/>
      <c r="BA50" s="13"/>
      <c r="BB50" s="13"/>
      <c r="BC50" s="13"/>
      <c r="BD50" s="13"/>
      <c r="BE50" s="14"/>
      <c r="BF50" s="13"/>
      <c r="BG50" s="13"/>
      <c r="BH50" s="13"/>
      <c r="BI50" s="13"/>
      <c r="BJ50" s="13"/>
      <c r="BK50" s="13"/>
      <c r="BL50" s="14"/>
      <c r="BM50" s="13"/>
      <c r="BN50" s="13"/>
      <c r="BO50" s="13"/>
      <c r="BP50" s="16"/>
    </row>
    <row r="51" spans="2:69" x14ac:dyDescent="0.15">
      <c r="B51" s="15" t="s">
        <v>80</v>
      </c>
      <c r="C51" s="16">
        <v>194</v>
      </c>
      <c r="D51" s="16">
        <v>262</v>
      </c>
      <c r="E51" s="16">
        <v>275</v>
      </c>
      <c r="F51" s="16">
        <v>219</v>
      </c>
      <c r="G51" s="16">
        <v>281</v>
      </c>
      <c r="H51" s="16">
        <v>273</v>
      </c>
      <c r="I51" s="16">
        <v>302</v>
      </c>
      <c r="J51" s="16">
        <v>248</v>
      </c>
      <c r="K51" s="16">
        <v>270</v>
      </c>
      <c r="L51" s="16">
        <v>281</v>
      </c>
      <c r="M51" s="16">
        <v>283</v>
      </c>
      <c r="N51" s="16">
        <v>270</v>
      </c>
      <c r="O51" s="16">
        <v>278</v>
      </c>
      <c r="P51" s="16">
        <v>591</v>
      </c>
      <c r="Q51" s="16">
        <v>591</v>
      </c>
      <c r="R51" s="16">
        <v>594</v>
      </c>
      <c r="S51" s="16">
        <v>596</v>
      </c>
      <c r="T51" s="16">
        <v>602</v>
      </c>
      <c r="U51" s="16">
        <v>605</v>
      </c>
      <c r="V51" s="16">
        <v>602</v>
      </c>
      <c r="W51" s="16">
        <v>602</v>
      </c>
      <c r="X51" s="16">
        <v>610</v>
      </c>
      <c r="Y51" s="16">
        <v>605</v>
      </c>
      <c r="Z51" s="16">
        <v>613</v>
      </c>
      <c r="AA51" s="16">
        <v>623</v>
      </c>
      <c r="AB51" s="16">
        <v>607</v>
      </c>
      <c r="AC51" s="16">
        <v>610</v>
      </c>
      <c r="AD51" s="16">
        <v>596</v>
      </c>
      <c r="AE51" s="16">
        <v>605</v>
      </c>
      <c r="AF51" s="16">
        <v>605</v>
      </c>
      <c r="AG51" s="16">
        <v>599</v>
      </c>
      <c r="AH51" s="16">
        <f t="shared" si="0"/>
        <v>14292</v>
      </c>
      <c r="AJ51" s="12"/>
      <c r="AK51" s="14"/>
      <c r="AL51" s="14"/>
      <c r="AM51" s="14"/>
      <c r="AN51" s="14"/>
      <c r="AO51" s="14"/>
      <c r="AP51" s="13"/>
      <c r="AQ51" s="14"/>
      <c r="AR51" s="13"/>
      <c r="AS51" s="13"/>
      <c r="AT51" s="13"/>
      <c r="AU51" s="13"/>
      <c r="AV51" s="13"/>
      <c r="AW51" s="13"/>
      <c r="AX51" s="14"/>
      <c r="AY51" s="13"/>
      <c r="AZ51" s="13"/>
      <c r="BA51" s="13"/>
      <c r="BB51" s="13"/>
      <c r="BC51" s="13"/>
      <c r="BD51" s="13"/>
      <c r="BE51" s="14"/>
      <c r="BF51" s="13"/>
      <c r="BG51" s="13"/>
      <c r="BH51" s="13"/>
      <c r="BI51" s="13"/>
      <c r="BJ51" s="13"/>
      <c r="BK51" s="13"/>
      <c r="BL51" s="14"/>
      <c r="BM51" s="13"/>
      <c r="BN51" s="13"/>
      <c r="BO51" s="13"/>
      <c r="BP51" s="16"/>
    </row>
    <row r="52" spans="2:69" x14ac:dyDescent="0.15">
      <c r="B52" s="17" t="s">
        <v>81</v>
      </c>
      <c r="C52" s="18">
        <v>235</v>
      </c>
      <c r="D52" s="18">
        <v>273</v>
      </c>
      <c r="E52" s="18">
        <v>283</v>
      </c>
      <c r="F52" s="18">
        <v>256</v>
      </c>
      <c r="G52" s="18">
        <v>270</v>
      </c>
      <c r="H52" s="18">
        <v>302</v>
      </c>
      <c r="I52" s="18">
        <v>291</v>
      </c>
      <c r="J52" s="18">
        <v>256</v>
      </c>
      <c r="K52" s="18">
        <v>251</v>
      </c>
      <c r="L52" s="18">
        <v>273</v>
      </c>
      <c r="M52" s="18">
        <v>264</v>
      </c>
      <c r="N52" s="18">
        <v>286</v>
      </c>
      <c r="O52" s="18">
        <v>256</v>
      </c>
      <c r="P52" s="18">
        <v>594</v>
      </c>
      <c r="Q52" s="18">
        <v>594</v>
      </c>
      <c r="R52" s="18">
        <v>591</v>
      </c>
      <c r="S52" s="18">
        <v>591</v>
      </c>
      <c r="T52" s="18">
        <v>596</v>
      </c>
      <c r="U52" s="18">
        <v>605</v>
      </c>
      <c r="V52" s="18">
        <v>602</v>
      </c>
      <c r="W52" s="18">
        <v>605</v>
      </c>
      <c r="X52" s="18">
        <v>610</v>
      </c>
      <c r="Y52" s="18">
        <v>607</v>
      </c>
      <c r="Z52" s="18">
        <v>613</v>
      </c>
      <c r="AA52" s="18">
        <v>613</v>
      </c>
      <c r="AB52" s="18">
        <v>613</v>
      </c>
      <c r="AC52" s="18">
        <v>615</v>
      </c>
      <c r="AD52" s="18">
        <v>602</v>
      </c>
      <c r="AE52" s="18">
        <v>605</v>
      </c>
      <c r="AF52" s="18">
        <v>605</v>
      </c>
      <c r="AG52" s="18">
        <v>602</v>
      </c>
      <c r="AH52" s="18">
        <f t="shared" si="0"/>
        <v>14359</v>
      </c>
      <c r="AJ52" s="12"/>
      <c r="AK52" s="14"/>
      <c r="AL52" s="14"/>
      <c r="AM52" s="14"/>
      <c r="AN52" s="14"/>
      <c r="AO52" s="14"/>
      <c r="AP52" s="13"/>
      <c r="AQ52" s="14"/>
      <c r="AR52" s="13"/>
      <c r="AS52" s="13"/>
      <c r="AT52" s="13"/>
      <c r="AU52" s="13"/>
      <c r="AV52" s="13"/>
      <c r="AW52" s="13"/>
      <c r="AX52" s="14"/>
      <c r="AY52" s="13"/>
      <c r="AZ52" s="13"/>
      <c r="BA52" s="13"/>
      <c r="BB52" s="13"/>
      <c r="BC52" s="13"/>
      <c r="BD52" s="13"/>
      <c r="BE52" s="14"/>
      <c r="BF52" s="13"/>
      <c r="BG52" s="13"/>
      <c r="BH52" s="13"/>
      <c r="BI52" s="13"/>
      <c r="BJ52" s="13"/>
      <c r="BK52" s="13"/>
      <c r="BL52" s="14"/>
      <c r="BM52" s="13"/>
      <c r="BN52" s="13"/>
      <c r="BO52" s="13"/>
      <c r="BP52" s="18"/>
    </row>
    <row r="53" spans="2:69" x14ac:dyDescent="0.15">
      <c r="B53" s="12" t="s">
        <v>82</v>
      </c>
      <c r="C53" s="13">
        <v>227</v>
      </c>
      <c r="D53" s="13">
        <v>286</v>
      </c>
      <c r="E53" s="13">
        <v>275</v>
      </c>
      <c r="F53" s="13">
        <v>251</v>
      </c>
      <c r="G53" s="13">
        <v>270</v>
      </c>
      <c r="H53" s="13">
        <v>283</v>
      </c>
      <c r="I53" s="13">
        <v>289</v>
      </c>
      <c r="J53" s="13">
        <v>251</v>
      </c>
      <c r="K53" s="13">
        <v>251</v>
      </c>
      <c r="L53" s="13">
        <v>256</v>
      </c>
      <c r="M53" s="13">
        <v>254</v>
      </c>
      <c r="N53" s="13">
        <v>286</v>
      </c>
      <c r="O53" s="13">
        <v>270</v>
      </c>
      <c r="P53" s="13">
        <v>594</v>
      </c>
      <c r="Q53" s="13">
        <v>596</v>
      </c>
      <c r="R53" s="13">
        <v>591</v>
      </c>
      <c r="S53" s="13">
        <v>596</v>
      </c>
      <c r="T53" s="13">
        <v>602</v>
      </c>
      <c r="U53" s="13">
        <v>594</v>
      </c>
      <c r="V53" s="13">
        <v>588</v>
      </c>
      <c r="W53" s="13">
        <v>602</v>
      </c>
      <c r="X53" s="13">
        <v>610</v>
      </c>
      <c r="Y53" s="13">
        <v>607</v>
      </c>
      <c r="Z53" s="13">
        <v>615</v>
      </c>
      <c r="AA53" s="13">
        <v>621</v>
      </c>
      <c r="AB53" s="13">
        <v>613</v>
      </c>
      <c r="AC53" s="13">
        <v>607</v>
      </c>
      <c r="AD53" s="13">
        <v>607</v>
      </c>
      <c r="AE53" s="13">
        <v>602</v>
      </c>
      <c r="AF53" s="13">
        <v>610</v>
      </c>
      <c r="AG53" s="13">
        <v>602</v>
      </c>
      <c r="AH53" s="13">
        <f t="shared" si="0"/>
        <v>14306</v>
      </c>
      <c r="AJ53" s="12"/>
      <c r="AK53" s="14"/>
      <c r="AL53" s="14"/>
      <c r="AM53" s="14"/>
      <c r="AN53" s="14"/>
      <c r="AO53" s="14"/>
      <c r="AP53" s="13"/>
      <c r="AQ53" s="14"/>
      <c r="AR53" s="13"/>
      <c r="AS53" s="13"/>
      <c r="AT53" s="13"/>
      <c r="AU53" s="13"/>
      <c r="AV53" s="13"/>
      <c r="AW53" s="13"/>
      <c r="AX53" s="14"/>
      <c r="AY53" s="13"/>
      <c r="AZ53" s="13"/>
      <c r="BA53" s="13"/>
      <c r="BB53" s="13"/>
      <c r="BC53" s="13"/>
      <c r="BD53" s="13"/>
      <c r="BE53" s="14"/>
      <c r="BF53" s="13"/>
      <c r="BG53" s="13"/>
      <c r="BH53" s="13"/>
      <c r="BI53" s="13"/>
      <c r="BJ53" s="13"/>
      <c r="BK53" s="13"/>
      <c r="BL53" s="14"/>
      <c r="BM53" s="13"/>
      <c r="BN53" s="13"/>
      <c r="BO53" s="13"/>
      <c r="BP53" s="13"/>
    </row>
    <row r="54" spans="2:69" x14ac:dyDescent="0.15">
      <c r="B54" s="15" t="s">
        <v>83</v>
      </c>
      <c r="C54" s="16">
        <v>224</v>
      </c>
      <c r="D54" s="16">
        <v>270</v>
      </c>
      <c r="E54" s="16">
        <v>254</v>
      </c>
      <c r="F54" s="16">
        <v>235</v>
      </c>
      <c r="G54" s="16">
        <v>278</v>
      </c>
      <c r="H54" s="16">
        <v>264</v>
      </c>
      <c r="I54" s="16">
        <v>286</v>
      </c>
      <c r="J54" s="16">
        <v>216</v>
      </c>
      <c r="K54" s="16">
        <v>275</v>
      </c>
      <c r="L54" s="16">
        <v>286</v>
      </c>
      <c r="M54" s="16">
        <v>270</v>
      </c>
      <c r="N54" s="16">
        <v>264</v>
      </c>
      <c r="O54" s="16">
        <v>273</v>
      </c>
      <c r="P54" s="16">
        <v>591</v>
      </c>
      <c r="Q54" s="16">
        <v>594</v>
      </c>
      <c r="R54" s="16">
        <v>594</v>
      </c>
      <c r="S54" s="16">
        <v>594</v>
      </c>
      <c r="T54" s="16">
        <v>602</v>
      </c>
      <c r="U54" s="16">
        <v>583</v>
      </c>
      <c r="V54" s="16">
        <v>586</v>
      </c>
      <c r="W54" s="16">
        <v>599</v>
      </c>
      <c r="X54" s="16">
        <v>610</v>
      </c>
      <c r="Y54" s="16">
        <v>607</v>
      </c>
      <c r="Z54" s="16">
        <v>618</v>
      </c>
      <c r="AA54" s="16">
        <v>613</v>
      </c>
      <c r="AB54" s="16">
        <v>618</v>
      </c>
      <c r="AC54" s="16">
        <v>615</v>
      </c>
      <c r="AD54" s="16">
        <v>591</v>
      </c>
      <c r="AE54" s="16">
        <v>602</v>
      </c>
      <c r="AF54" s="16">
        <v>605</v>
      </c>
      <c r="AG54" s="16">
        <v>602</v>
      </c>
      <c r="AH54" s="16">
        <f t="shared" si="0"/>
        <v>14219</v>
      </c>
      <c r="AJ54" s="12"/>
      <c r="AK54" s="14"/>
      <c r="AL54" s="14"/>
      <c r="AM54" s="14"/>
      <c r="AN54" s="14"/>
      <c r="AO54" s="14"/>
      <c r="AP54" s="13"/>
      <c r="AQ54" s="14"/>
      <c r="AR54" s="13"/>
      <c r="AS54" s="13"/>
      <c r="AT54" s="13"/>
      <c r="AU54" s="13"/>
      <c r="AV54" s="13"/>
      <c r="AW54" s="13"/>
      <c r="AX54" s="14"/>
      <c r="AY54" s="13"/>
      <c r="AZ54" s="13"/>
      <c r="BA54" s="13"/>
      <c r="BB54" s="13"/>
      <c r="BC54" s="13"/>
      <c r="BD54" s="13"/>
      <c r="BE54" s="14"/>
      <c r="BF54" s="13"/>
      <c r="BG54" s="13"/>
      <c r="BH54" s="13"/>
      <c r="BI54" s="13"/>
      <c r="BJ54" s="13"/>
      <c r="BK54" s="13"/>
      <c r="BL54" s="14"/>
      <c r="BM54" s="13"/>
      <c r="BN54" s="13"/>
      <c r="BO54" s="13"/>
      <c r="BP54" s="16"/>
    </row>
    <row r="55" spans="2:69" x14ac:dyDescent="0.15">
      <c r="B55" s="15" t="s">
        <v>84</v>
      </c>
      <c r="C55" s="16">
        <v>248</v>
      </c>
      <c r="D55" s="16">
        <v>294</v>
      </c>
      <c r="E55" s="16">
        <v>281</v>
      </c>
      <c r="F55" s="16">
        <v>219</v>
      </c>
      <c r="G55" s="16">
        <v>270</v>
      </c>
      <c r="H55" s="16">
        <v>270</v>
      </c>
      <c r="I55" s="16">
        <v>294</v>
      </c>
      <c r="J55" s="16">
        <v>189</v>
      </c>
      <c r="K55" s="16">
        <v>254</v>
      </c>
      <c r="L55" s="16">
        <v>281</v>
      </c>
      <c r="M55" s="16">
        <v>278</v>
      </c>
      <c r="N55" s="16">
        <v>283</v>
      </c>
      <c r="O55" s="16">
        <v>270</v>
      </c>
      <c r="P55" s="16">
        <v>588</v>
      </c>
      <c r="Q55" s="16">
        <v>596</v>
      </c>
      <c r="R55" s="16">
        <v>594</v>
      </c>
      <c r="S55" s="16">
        <v>596</v>
      </c>
      <c r="T55" s="16">
        <v>602</v>
      </c>
      <c r="U55" s="16">
        <v>602</v>
      </c>
      <c r="V55" s="16">
        <v>583</v>
      </c>
      <c r="W55" s="16">
        <v>599</v>
      </c>
      <c r="X55" s="16">
        <v>602</v>
      </c>
      <c r="Y55" s="16">
        <v>610</v>
      </c>
      <c r="Z55" s="16">
        <v>615</v>
      </c>
      <c r="AA55" s="16">
        <v>618</v>
      </c>
      <c r="AB55" s="16">
        <v>602</v>
      </c>
      <c r="AC55" s="16">
        <v>613</v>
      </c>
      <c r="AD55" s="16">
        <v>583</v>
      </c>
      <c r="AE55" s="16">
        <v>599</v>
      </c>
      <c r="AF55" s="16">
        <v>605</v>
      </c>
      <c r="AG55" s="16">
        <v>602</v>
      </c>
      <c r="AH55" s="16">
        <f t="shared" si="0"/>
        <v>14240</v>
      </c>
      <c r="AJ55" s="12"/>
      <c r="AK55" s="14"/>
      <c r="AL55" s="14"/>
      <c r="AM55" s="14"/>
      <c r="AN55" s="14"/>
      <c r="AO55" s="14"/>
      <c r="AP55" s="13"/>
      <c r="AQ55" s="14"/>
      <c r="AR55" s="13"/>
      <c r="AS55" s="13"/>
      <c r="AT55" s="13"/>
      <c r="AU55" s="13"/>
      <c r="AV55" s="13"/>
      <c r="AW55" s="13"/>
      <c r="AX55" s="14"/>
      <c r="AY55" s="13"/>
      <c r="AZ55" s="13"/>
      <c r="BA55" s="13"/>
      <c r="BB55" s="13"/>
      <c r="BC55" s="13"/>
      <c r="BD55" s="13"/>
      <c r="BE55" s="14"/>
      <c r="BF55" s="13"/>
      <c r="BG55" s="13"/>
      <c r="BH55" s="13"/>
      <c r="BI55" s="13"/>
      <c r="BJ55" s="13"/>
      <c r="BK55" s="13"/>
      <c r="BL55" s="14"/>
      <c r="BM55" s="13"/>
      <c r="BN55" s="13"/>
      <c r="BO55" s="13"/>
      <c r="BP55" s="16"/>
    </row>
    <row r="56" spans="2:69" x14ac:dyDescent="0.15">
      <c r="B56" s="17" t="s">
        <v>85</v>
      </c>
      <c r="C56" s="18">
        <v>259</v>
      </c>
      <c r="D56" s="18">
        <v>283</v>
      </c>
      <c r="E56" s="18">
        <v>278</v>
      </c>
      <c r="F56" s="18">
        <v>259</v>
      </c>
      <c r="G56" s="18">
        <v>278</v>
      </c>
      <c r="H56" s="18">
        <v>270</v>
      </c>
      <c r="I56" s="18">
        <v>297</v>
      </c>
      <c r="J56" s="18">
        <v>221</v>
      </c>
      <c r="K56" s="18">
        <v>300</v>
      </c>
      <c r="L56" s="18">
        <v>289</v>
      </c>
      <c r="M56" s="18">
        <v>256</v>
      </c>
      <c r="N56" s="18">
        <v>294</v>
      </c>
      <c r="O56" s="18">
        <v>278</v>
      </c>
      <c r="P56" s="18">
        <v>591</v>
      </c>
      <c r="Q56" s="18">
        <v>588</v>
      </c>
      <c r="R56" s="18">
        <v>594</v>
      </c>
      <c r="S56" s="18">
        <v>594</v>
      </c>
      <c r="T56" s="18">
        <v>599</v>
      </c>
      <c r="U56" s="18">
        <v>599</v>
      </c>
      <c r="V56" s="18">
        <v>575</v>
      </c>
      <c r="W56" s="18">
        <v>602</v>
      </c>
      <c r="X56" s="18">
        <v>610</v>
      </c>
      <c r="Y56" s="18">
        <v>607</v>
      </c>
      <c r="Z56" s="18">
        <v>615</v>
      </c>
      <c r="AA56" s="18">
        <v>615</v>
      </c>
      <c r="AB56" s="18">
        <v>615</v>
      </c>
      <c r="AC56" s="18">
        <v>613</v>
      </c>
      <c r="AD56" s="18">
        <v>575</v>
      </c>
      <c r="AE56" s="18">
        <v>599</v>
      </c>
      <c r="AF56" s="18">
        <v>602</v>
      </c>
      <c r="AG56" s="18">
        <v>605</v>
      </c>
      <c r="AH56" s="18">
        <f t="shared" si="0"/>
        <v>14360</v>
      </c>
      <c r="AJ56" s="12"/>
      <c r="AK56" s="14"/>
      <c r="AL56" s="14"/>
      <c r="AM56" s="14"/>
      <c r="AN56" s="14"/>
      <c r="AO56" s="14"/>
      <c r="AP56" s="13"/>
      <c r="AQ56" s="14"/>
      <c r="AR56" s="13"/>
      <c r="AS56" s="13"/>
      <c r="AT56" s="13"/>
      <c r="AU56" s="13"/>
      <c r="AV56" s="13"/>
      <c r="AW56" s="13"/>
      <c r="AX56" s="14"/>
      <c r="AY56" s="13"/>
      <c r="AZ56" s="13"/>
      <c r="BA56" s="13"/>
      <c r="BB56" s="13"/>
      <c r="BC56" s="13"/>
      <c r="BD56" s="13"/>
      <c r="BE56" s="14"/>
      <c r="BF56" s="13"/>
      <c r="BG56" s="13"/>
      <c r="BH56" s="13"/>
      <c r="BI56" s="13"/>
      <c r="BJ56" s="13"/>
      <c r="BK56" s="13"/>
      <c r="BL56" s="14"/>
      <c r="BM56" s="13"/>
      <c r="BN56" s="13"/>
      <c r="BO56" s="13"/>
      <c r="BP56" s="18"/>
    </row>
    <row r="57" spans="2:69" x14ac:dyDescent="0.15">
      <c r="B57" s="1" t="s">
        <v>86</v>
      </c>
      <c r="C57" s="3">
        <f>SUM(C9:C56)</f>
        <v>12313</v>
      </c>
      <c r="D57" s="3">
        <f t="shared" ref="D57:AF57" si="1">SUM(D9:D56)</f>
        <v>12338</v>
      </c>
      <c r="E57" s="3">
        <f t="shared" si="1"/>
        <v>13155</v>
      </c>
      <c r="F57" s="3">
        <f t="shared" si="1"/>
        <v>12175</v>
      </c>
      <c r="G57" s="3">
        <f t="shared" si="1"/>
        <v>12954</v>
      </c>
      <c r="H57" s="3">
        <f t="shared" si="1"/>
        <v>13717</v>
      </c>
      <c r="I57" s="3">
        <f t="shared" si="1"/>
        <v>13061</v>
      </c>
      <c r="J57" s="3">
        <f t="shared" si="1"/>
        <v>12729</v>
      </c>
      <c r="K57" s="3">
        <f t="shared" si="1"/>
        <v>12844</v>
      </c>
      <c r="L57" s="3">
        <f t="shared" si="1"/>
        <v>13032</v>
      </c>
      <c r="M57" s="3">
        <f t="shared" si="1"/>
        <v>13348</v>
      </c>
      <c r="N57" s="3">
        <f t="shared" si="1"/>
        <v>12975</v>
      </c>
      <c r="O57" s="3">
        <f t="shared" si="1"/>
        <v>13146</v>
      </c>
      <c r="P57" s="3">
        <f t="shared" si="1"/>
        <v>19207</v>
      </c>
      <c r="Q57" s="3">
        <f t="shared" si="1"/>
        <v>28054</v>
      </c>
      <c r="R57" s="3">
        <f t="shared" si="1"/>
        <v>28409</v>
      </c>
      <c r="S57" s="3">
        <f t="shared" si="1"/>
        <v>28245</v>
      </c>
      <c r="T57" s="3">
        <f t="shared" si="1"/>
        <v>28492</v>
      </c>
      <c r="U57" s="3">
        <f t="shared" si="1"/>
        <v>28600</v>
      </c>
      <c r="V57" s="3">
        <f t="shared" si="1"/>
        <v>28616</v>
      </c>
      <c r="W57" s="3">
        <f t="shared" si="1"/>
        <v>28651</v>
      </c>
      <c r="X57" s="3">
        <f t="shared" si="1"/>
        <v>28978</v>
      </c>
      <c r="Y57" s="3">
        <f t="shared" si="1"/>
        <v>28063</v>
      </c>
      <c r="Z57" s="3">
        <f t="shared" si="1"/>
        <v>29007</v>
      </c>
      <c r="AA57" s="3">
        <f t="shared" si="1"/>
        <v>29300</v>
      </c>
      <c r="AB57" s="3">
        <f t="shared" si="1"/>
        <v>29160</v>
      </c>
      <c r="AC57" s="3">
        <f t="shared" si="1"/>
        <v>29245</v>
      </c>
      <c r="AD57" s="3">
        <f t="shared" si="1"/>
        <v>28846</v>
      </c>
      <c r="AE57" s="3">
        <f t="shared" si="1"/>
        <v>28832</v>
      </c>
      <c r="AF57" s="3">
        <f t="shared" si="1"/>
        <v>28734</v>
      </c>
      <c r="AG57" s="3">
        <f t="shared" ref="AG57" si="2">SUM(AG9:AG56)</f>
        <v>28645</v>
      </c>
      <c r="AH57" s="3">
        <f>SUM(C9:AG56)</f>
        <v>674871</v>
      </c>
      <c r="AJ57" s="2"/>
      <c r="AK57" s="23"/>
      <c r="AL57" s="23"/>
      <c r="AM57" s="23"/>
      <c r="AN57" s="23"/>
      <c r="AO57" s="23"/>
      <c r="AP57" s="3"/>
      <c r="AQ57" s="23"/>
      <c r="AR57" s="3"/>
      <c r="AS57" s="3"/>
      <c r="AT57" s="3"/>
      <c r="AU57" s="3"/>
      <c r="AV57" s="3"/>
      <c r="AW57" s="3"/>
      <c r="AX57" s="23"/>
      <c r="AY57" s="3"/>
      <c r="AZ57" s="3"/>
      <c r="BA57" s="3"/>
      <c r="BB57" s="3"/>
      <c r="BC57" s="3"/>
      <c r="BD57" s="3"/>
      <c r="BE57" s="23"/>
      <c r="BF57" s="3"/>
      <c r="BG57" s="3"/>
      <c r="BH57" s="3"/>
      <c r="BI57" s="3"/>
      <c r="BJ57" s="3"/>
      <c r="BK57" s="3"/>
      <c r="BL57" s="23"/>
      <c r="BM57" s="3"/>
      <c r="BN57" s="3"/>
      <c r="BO57" s="3"/>
      <c r="BP57" s="3"/>
    </row>
    <row r="59" spans="2:69" x14ac:dyDescent="0.15">
      <c r="C59" t="s">
        <v>101</v>
      </c>
      <c r="AJ59" s="24"/>
      <c r="BQ59" s="8"/>
    </row>
    <row r="60" spans="2:69" x14ac:dyDescent="0.15">
      <c r="C60" t="s">
        <v>102</v>
      </c>
      <c r="AJ60" s="24"/>
      <c r="BQ60" s="8"/>
    </row>
    <row r="61" spans="2:69" x14ac:dyDescent="0.15">
      <c r="AJ61" s="25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</row>
    <row r="62" spans="2:69" x14ac:dyDescent="0.15">
      <c r="AJ62" s="25"/>
      <c r="BP62" s="26"/>
      <c r="BQ62" s="26"/>
    </row>
    <row r="63" spans="2:69" x14ac:dyDescent="0.15">
      <c r="AJ63" s="25"/>
      <c r="BP63" s="26"/>
      <c r="BQ63" s="26"/>
    </row>
    <row r="64" spans="2:69" x14ac:dyDescent="0.15">
      <c r="AJ64" s="27"/>
      <c r="BP64" s="26"/>
    </row>
    <row r="65" spans="36:69" x14ac:dyDescent="0.15">
      <c r="AJ65" s="28"/>
      <c r="BP65" s="26"/>
      <c r="BQ65" s="8"/>
    </row>
    <row r="66" spans="36:69" x14ac:dyDescent="0.15">
      <c r="AJ66" s="29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</row>
    <row r="67" spans="36:69" x14ac:dyDescent="0.15">
      <c r="AJ67" s="29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</row>
    <row r="68" spans="36:69" x14ac:dyDescent="0.15">
      <c r="AJ68" s="29"/>
      <c r="BP68" s="26"/>
      <c r="BQ68" s="26"/>
    </row>
    <row r="69" spans="36:69" x14ac:dyDescent="0.15">
      <c r="AJ69" s="29"/>
      <c r="BP69" s="26"/>
      <c r="BQ69" s="26"/>
    </row>
    <row r="71" spans="36:69" x14ac:dyDescent="0.15">
      <c r="BO71" s="7"/>
      <c r="BP71" s="26"/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17" priority="1">
      <formula>MONTH(C$4)&lt;&gt;MONTH($D$4)</formula>
    </cfRule>
    <cfRule type="expression" dxfId="16" priority="2">
      <formula>COUNTIF($AJ:$AJ,C$4)=1</formula>
    </cfRule>
    <cfRule type="expression" dxfId="15" priority="3">
      <formula>C$5=1</formula>
    </cfRule>
  </conditionalFormatting>
  <pageMargins left="0.25" right="0.25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R90"/>
  <sheetViews>
    <sheetView view="pageBreakPreview" topLeftCell="D1" zoomScale="60" zoomScaleNormal="110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 t="s">
        <v>128</v>
      </c>
    </row>
    <row r="3" spans="2:68" x14ac:dyDescent="0.15">
      <c r="AJ3" t="s">
        <v>123</v>
      </c>
    </row>
    <row r="4" spans="2:68" x14ac:dyDescent="0.15">
      <c r="B4" s="4" t="s">
        <v>95</v>
      </c>
      <c r="C4" s="5">
        <v>0.73502000000000001</v>
      </c>
      <c r="AJ4" s="9" t="str">
        <f>B4</f>
        <v>バイオマス比率</v>
      </c>
      <c r="AK4" s="10">
        <f>C4</f>
        <v>0.73502000000000001</v>
      </c>
    </row>
    <row r="5" spans="2:68" x14ac:dyDescent="0.15">
      <c r="B5" s="4" t="s">
        <v>96</v>
      </c>
      <c r="C5" s="5">
        <f>1-C4</f>
        <v>0.26497999999999999</v>
      </c>
      <c r="AJ5" s="9" t="str">
        <f>B5</f>
        <v>非バイオマス比率</v>
      </c>
      <c r="AK5" s="10">
        <f>C5</f>
        <v>0.26497999999999999</v>
      </c>
    </row>
    <row r="6" spans="2:68" x14ac:dyDescent="0.15">
      <c r="R6" t="s">
        <v>111</v>
      </c>
      <c r="T6" s="8"/>
      <c r="Z6" t="s">
        <v>111</v>
      </c>
      <c r="AA6" t="s">
        <v>111</v>
      </c>
      <c r="AE6" t="s">
        <v>111</v>
      </c>
      <c r="AZ6" s="8"/>
    </row>
    <row r="7" spans="2:68" x14ac:dyDescent="0.15">
      <c r="B7" s="1" t="s">
        <v>103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/>
      <c r="AH7" s="31" t="s">
        <v>30</v>
      </c>
      <c r="AJ7" s="1" t="str">
        <f t="shared" ref="AJ7:AJ38" si="0">B7</f>
        <v>令和４年</v>
      </c>
      <c r="AK7" s="11" t="str">
        <f t="shared" ref="AK7:AK38" si="1">C7</f>
        <v>1日</v>
      </c>
      <c r="AL7" s="11" t="str">
        <f t="shared" ref="AL7:AL38" si="2">D7</f>
        <v>2日</v>
      </c>
      <c r="AM7" s="11" t="str">
        <f t="shared" ref="AM7:AM38" si="3">E7</f>
        <v>3日</v>
      </c>
      <c r="AN7" s="11" t="str">
        <f t="shared" ref="AN7:AN38" si="4">F7</f>
        <v>4日</v>
      </c>
      <c r="AO7" s="11" t="str">
        <f t="shared" ref="AO7:AO38" si="5">G7</f>
        <v>5日</v>
      </c>
      <c r="AP7" s="1" t="str">
        <f t="shared" ref="AP7:AP38" si="6">H7</f>
        <v>6日</v>
      </c>
      <c r="AQ7" s="11" t="str">
        <f t="shared" ref="AQ7:AQ38" si="7">I7</f>
        <v>7日</v>
      </c>
      <c r="AR7" s="1" t="str">
        <f t="shared" ref="AR7:AR38" si="8">J7</f>
        <v>8日</v>
      </c>
      <c r="AS7" s="1" t="str">
        <f t="shared" ref="AS7:AS38" si="9">K7</f>
        <v>9日</v>
      </c>
      <c r="AT7" s="1" t="str">
        <f t="shared" ref="AT7:AT38" si="10">L7</f>
        <v>10日</v>
      </c>
      <c r="AU7" s="1" t="str">
        <f t="shared" ref="AU7:AU38" si="11">M7</f>
        <v>11日</v>
      </c>
      <c r="AV7" s="1" t="str">
        <f t="shared" ref="AV7:AV38" si="12">N7</f>
        <v>12日</v>
      </c>
      <c r="AW7" s="1" t="str">
        <f t="shared" ref="AW7:AW38" si="13">O7</f>
        <v>13日</v>
      </c>
      <c r="AX7" s="11" t="str">
        <f t="shared" ref="AX7:AX38" si="14">P7</f>
        <v>14日</v>
      </c>
      <c r="AY7" s="1" t="str">
        <f t="shared" ref="AY7:AY38" si="15">Q7</f>
        <v>15日</v>
      </c>
      <c r="AZ7" s="1" t="str">
        <f t="shared" ref="AZ7:AZ38" si="16">R7</f>
        <v>16日</v>
      </c>
      <c r="BA7" s="1" t="str">
        <f t="shared" ref="BA7:BA38" si="17">S7</f>
        <v>17日</v>
      </c>
      <c r="BB7" s="1" t="str">
        <f t="shared" ref="BB7:BB38" si="18">T7</f>
        <v>18日</v>
      </c>
      <c r="BC7" s="1" t="str">
        <f t="shared" ref="BC7:BC38" si="19">U7</f>
        <v>19日</v>
      </c>
      <c r="BD7" s="1" t="str">
        <f t="shared" ref="BD7:BD38" si="20">V7</f>
        <v>20日</v>
      </c>
      <c r="BE7" s="11" t="str">
        <f t="shared" ref="BE7:BE38" si="21">W7</f>
        <v>21日</v>
      </c>
      <c r="BF7" s="1" t="str">
        <f t="shared" ref="BF7:BF38" si="22">X7</f>
        <v>22日</v>
      </c>
      <c r="BG7" s="1" t="str">
        <f t="shared" ref="BG7:BG38" si="23">Y7</f>
        <v>23日</v>
      </c>
      <c r="BH7" s="1" t="str">
        <f t="shared" ref="BH7:BH38" si="24">Z7</f>
        <v>24日</v>
      </c>
      <c r="BI7" s="1" t="str">
        <f t="shared" ref="BI7:BI38" si="25">AA7</f>
        <v>25日</v>
      </c>
      <c r="BJ7" s="1" t="str">
        <f t="shared" ref="BJ7:BJ38" si="26">AB7</f>
        <v>26日</v>
      </c>
      <c r="BK7" s="1" t="str">
        <f t="shared" ref="BK7:BK38" si="27">AC7</f>
        <v>27日</v>
      </c>
      <c r="BL7" s="11" t="str">
        <f t="shared" ref="BL7:BL38" si="28">AD7</f>
        <v>28日</v>
      </c>
      <c r="BM7" s="1" t="str">
        <f t="shared" ref="BM7:BM38" si="29">AE7</f>
        <v>29日</v>
      </c>
      <c r="BN7" s="1" t="str">
        <f t="shared" ref="BN7:BN38" si="30">AF7</f>
        <v>30日</v>
      </c>
      <c r="BO7" s="1">
        <f t="shared" ref="BO7:BO38" si="31">AG7</f>
        <v>0</v>
      </c>
      <c r="BP7" s="31" t="s">
        <v>30</v>
      </c>
    </row>
    <row r="8" spans="2:68" ht="17.25" x14ac:dyDescent="0.15">
      <c r="B8" s="30" t="s">
        <v>122</v>
      </c>
      <c r="C8" s="1" t="s">
        <v>129</v>
      </c>
      <c r="D8" s="1" t="s">
        <v>35</v>
      </c>
      <c r="E8" s="1" t="s">
        <v>36</v>
      </c>
      <c r="F8" s="1" t="s">
        <v>37</v>
      </c>
      <c r="G8" s="1" t="s">
        <v>31</v>
      </c>
      <c r="H8" s="1" t="s">
        <v>32</v>
      </c>
      <c r="I8" s="1" t="s">
        <v>33</v>
      </c>
      <c r="J8" s="1" t="s">
        <v>34</v>
      </c>
      <c r="K8" s="1" t="s">
        <v>35</v>
      </c>
      <c r="L8" s="1" t="s">
        <v>36</v>
      </c>
      <c r="M8" s="1" t="s">
        <v>37</v>
      </c>
      <c r="N8" s="1" t="s">
        <v>31</v>
      </c>
      <c r="O8" s="1" t="s">
        <v>32</v>
      </c>
      <c r="P8" s="1" t="s">
        <v>33</v>
      </c>
      <c r="Q8" s="1" t="s">
        <v>34</v>
      </c>
      <c r="R8" s="1" t="s">
        <v>35</v>
      </c>
      <c r="S8" s="1" t="s">
        <v>36</v>
      </c>
      <c r="T8" s="1" t="s">
        <v>37</v>
      </c>
      <c r="U8" s="1" t="s">
        <v>31</v>
      </c>
      <c r="V8" s="1" t="s">
        <v>32</v>
      </c>
      <c r="W8" s="1" t="s">
        <v>33</v>
      </c>
      <c r="X8" s="1" t="s">
        <v>34</v>
      </c>
      <c r="Y8" s="1" t="s">
        <v>35</v>
      </c>
      <c r="Z8" s="1" t="s">
        <v>36</v>
      </c>
      <c r="AA8" s="1" t="s">
        <v>37</v>
      </c>
      <c r="AB8" s="1" t="s">
        <v>31</v>
      </c>
      <c r="AC8" s="1" t="s">
        <v>32</v>
      </c>
      <c r="AD8" s="1" t="s">
        <v>33</v>
      </c>
      <c r="AE8" s="1" t="s">
        <v>34</v>
      </c>
      <c r="AF8" s="1" t="s">
        <v>132</v>
      </c>
      <c r="AG8" s="1"/>
      <c r="AH8" s="31"/>
      <c r="AJ8" s="1" t="str">
        <f t="shared" si="0"/>
        <v>11月</v>
      </c>
      <c r="AK8" s="11" t="str">
        <f t="shared" si="1"/>
        <v>火</v>
      </c>
      <c r="AL8" s="11" t="str">
        <f t="shared" si="2"/>
        <v>水</v>
      </c>
      <c r="AM8" s="11" t="str">
        <f t="shared" si="3"/>
        <v>木</v>
      </c>
      <c r="AN8" s="11" t="str">
        <f t="shared" si="4"/>
        <v>金</v>
      </c>
      <c r="AO8" s="11" t="str">
        <f t="shared" si="5"/>
        <v>土</v>
      </c>
      <c r="AP8" s="1" t="str">
        <f t="shared" si="6"/>
        <v>日</v>
      </c>
      <c r="AQ8" s="11" t="str">
        <f t="shared" si="7"/>
        <v>月</v>
      </c>
      <c r="AR8" s="1" t="str">
        <f t="shared" si="8"/>
        <v>火</v>
      </c>
      <c r="AS8" s="1" t="str">
        <f t="shared" si="9"/>
        <v>水</v>
      </c>
      <c r="AT8" s="1" t="str">
        <f t="shared" si="10"/>
        <v>木</v>
      </c>
      <c r="AU8" s="1" t="str">
        <f t="shared" si="11"/>
        <v>金</v>
      </c>
      <c r="AV8" s="1" t="str">
        <f t="shared" si="12"/>
        <v>土</v>
      </c>
      <c r="AW8" s="1" t="str">
        <f t="shared" si="13"/>
        <v>日</v>
      </c>
      <c r="AX8" s="11" t="str">
        <f t="shared" si="14"/>
        <v>月</v>
      </c>
      <c r="AY8" s="1" t="str">
        <f t="shared" si="15"/>
        <v>火</v>
      </c>
      <c r="AZ8" s="1" t="str">
        <f t="shared" si="16"/>
        <v>水</v>
      </c>
      <c r="BA8" s="1" t="str">
        <f t="shared" si="17"/>
        <v>木</v>
      </c>
      <c r="BB8" s="1" t="str">
        <f t="shared" si="18"/>
        <v>金</v>
      </c>
      <c r="BC8" s="1" t="str">
        <f t="shared" si="19"/>
        <v>土</v>
      </c>
      <c r="BD8" s="1" t="str">
        <f t="shared" si="20"/>
        <v>日</v>
      </c>
      <c r="BE8" s="11" t="str">
        <f t="shared" si="21"/>
        <v>月</v>
      </c>
      <c r="BF8" s="1" t="str">
        <f t="shared" si="22"/>
        <v>火</v>
      </c>
      <c r="BG8" s="1" t="str">
        <f t="shared" si="23"/>
        <v>水</v>
      </c>
      <c r="BH8" s="1" t="str">
        <f t="shared" si="24"/>
        <v>木</v>
      </c>
      <c r="BI8" s="1" t="str">
        <f t="shared" si="25"/>
        <v>金</v>
      </c>
      <c r="BJ8" s="1" t="str">
        <f t="shared" si="26"/>
        <v>土</v>
      </c>
      <c r="BK8" s="1" t="str">
        <f t="shared" si="27"/>
        <v>日</v>
      </c>
      <c r="BL8" s="11" t="str">
        <f t="shared" si="28"/>
        <v>月</v>
      </c>
      <c r="BM8" s="1" t="str">
        <f t="shared" si="29"/>
        <v>火</v>
      </c>
      <c r="BN8" s="1" t="str">
        <f t="shared" si="30"/>
        <v>水</v>
      </c>
      <c r="BO8" s="1">
        <f t="shared" si="31"/>
        <v>0</v>
      </c>
      <c r="BP8" s="31"/>
    </row>
    <row r="9" spans="2:68" x14ac:dyDescent="0.15">
      <c r="B9" s="12" t="s">
        <v>38</v>
      </c>
      <c r="C9" s="13">
        <v>473</v>
      </c>
      <c r="D9" s="13">
        <v>466</v>
      </c>
      <c r="E9" s="13">
        <v>468</v>
      </c>
      <c r="F9" s="13">
        <v>466</v>
      </c>
      <c r="G9" s="13">
        <v>468</v>
      </c>
      <c r="H9" s="13">
        <v>471</v>
      </c>
      <c r="I9" s="13">
        <v>466</v>
      </c>
      <c r="J9" s="13">
        <v>468</v>
      </c>
      <c r="K9" s="13">
        <v>475</v>
      </c>
      <c r="L9" s="13">
        <v>471</v>
      </c>
      <c r="M9" s="13">
        <v>466</v>
      </c>
      <c r="N9" s="13">
        <v>466</v>
      </c>
      <c r="O9" s="13">
        <v>462</v>
      </c>
      <c r="P9" s="13">
        <v>468</v>
      </c>
      <c r="Q9" s="13">
        <v>473</v>
      </c>
      <c r="R9" s="13">
        <v>468</v>
      </c>
      <c r="S9" s="13">
        <v>473</v>
      </c>
      <c r="T9" s="13">
        <v>468</v>
      </c>
      <c r="U9" s="13">
        <v>468</v>
      </c>
      <c r="V9" s="13">
        <v>464</v>
      </c>
      <c r="W9" s="13">
        <v>464</v>
      </c>
      <c r="X9" s="13">
        <v>468</v>
      </c>
      <c r="Y9" s="13">
        <v>471</v>
      </c>
      <c r="Z9" s="13">
        <v>468</v>
      </c>
      <c r="AA9" s="13">
        <v>471</v>
      </c>
      <c r="AB9" s="13">
        <v>473</v>
      </c>
      <c r="AC9" s="13">
        <v>468</v>
      </c>
      <c r="AD9" s="13">
        <v>466</v>
      </c>
      <c r="AE9" s="13">
        <v>473</v>
      </c>
      <c r="AF9" s="13">
        <v>479</v>
      </c>
      <c r="AG9" s="13"/>
      <c r="AH9" s="13">
        <f t="shared" ref="AH9:AH56" si="32">SUM(C9:AG9)</f>
        <v>14069</v>
      </c>
      <c r="AJ9" s="12" t="str">
        <f t="shared" si="0"/>
        <v xml:space="preserve"> 0:00- 0:30</v>
      </c>
      <c r="AK9" s="14">
        <f t="shared" si="1"/>
        <v>473</v>
      </c>
      <c r="AL9" s="14">
        <f t="shared" si="2"/>
        <v>466</v>
      </c>
      <c r="AM9" s="14">
        <f t="shared" si="3"/>
        <v>468</v>
      </c>
      <c r="AN9" s="14">
        <f t="shared" si="4"/>
        <v>466</v>
      </c>
      <c r="AO9" s="14">
        <f t="shared" si="5"/>
        <v>468</v>
      </c>
      <c r="AP9" s="13">
        <f t="shared" si="6"/>
        <v>471</v>
      </c>
      <c r="AQ9" s="14">
        <f t="shared" si="7"/>
        <v>466</v>
      </c>
      <c r="AR9" s="13">
        <f t="shared" si="8"/>
        <v>468</v>
      </c>
      <c r="AS9" s="13">
        <f t="shared" si="9"/>
        <v>475</v>
      </c>
      <c r="AT9" s="13">
        <f t="shared" si="10"/>
        <v>471</v>
      </c>
      <c r="AU9" s="13">
        <f t="shared" si="11"/>
        <v>466</v>
      </c>
      <c r="AV9" s="13">
        <f t="shared" si="12"/>
        <v>466</v>
      </c>
      <c r="AW9" s="13">
        <f t="shared" si="13"/>
        <v>462</v>
      </c>
      <c r="AX9" s="14">
        <f t="shared" si="14"/>
        <v>468</v>
      </c>
      <c r="AY9" s="13">
        <f t="shared" si="15"/>
        <v>473</v>
      </c>
      <c r="AZ9" s="13">
        <f t="shared" si="16"/>
        <v>468</v>
      </c>
      <c r="BA9" s="13">
        <f t="shared" si="17"/>
        <v>473</v>
      </c>
      <c r="BB9" s="13">
        <f t="shared" si="18"/>
        <v>468</v>
      </c>
      <c r="BC9" s="13">
        <f t="shared" si="19"/>
        <v>468</v>
      </c>
      <c r="BD9" s="13">
        <f t="shared" si="20"/>
        <v>464</v>
      </c>
      <c r="BE9" s="14">
        <f t="shared" si="21"/>
        <v>464</v>
      </c>
      <c r="BF9" s="13">
        <f t="shared" si="22"/>
        <v>468</v>
      </c>
      <c r="BG9" s="13">
        <f t="shared" si="23"/>
        <v>471</v>
      </c>
      <c r="BH9" s="13">
        <f t="shared" si="24"/>
        <v>468</v>
      </c>
      <c r="BI9" s="13">
        <f t="shared" si="25"/>
        <v>471</v>
      </c>
      <c r="BJ9" s="13">
        <f t="shared" si="26"/>
        <v>473</v>
      </c>
      <c r="BK9" s="13">
        <f t="shared" si="27"/>
        <v>468</v>
      </c>
      <c r="BL9" s="14">
        <f t="shared" si="28"/>
        <v>466</v>
      </c>
      <c r="BM9" s="13">
        <f t="shared" si="29"/>
        <v>473</v>
      </c>
      <c r="BN9" s="13">
        <f t="shared" si="30"/>
        <v>479</v>
      </c>
      <c r="BO9" s="13">
        <f t="shared" si="31"/>
        <v>0</v>
      </c>
      <c r="BP9" s="13">
        <f t="shared" ref="BP9:BP56" si="33">SUM(AK9:BO9)</f>
        <v>14069</v>
      </c>
    </row>
    <row r="10" spans="2:68" x14ac:dyDescent="0.15">
      <c r="B10" s="15" t="s">
        <v>39</v>
      </c>
      <c r="C10" s="16">
        <v>475</v>
      </c>
      <c r="D10" s="16">
        <v>471</v>
      </c>
      <c r="E10" s="16">
        <v>468</v>
      </c>
      <c r="F10" s="16">
        <v>464</v>
      </c>
      <c r="G10" s="16">
        <v>466</v>
      </c>
      <c r="H10" s="16">
        <v>468</v>
      </c>
      <c r="I10" s="16">
        <v>468</v>
      </c>
      <c r="J10" s="16">
        <v>466</v>
      </c>
      <c r="K10" s="16">
        <v>468</v>
      </c>
      <c r="L10" s="16">
        <v>471</v>
      </c>
      <c r="M10" s="16">
        <v>468</v>
      </c>
      <c r="N10" s="16">
        <v>464</v>
      </c>
      <c r="O10" s="16">
        <v>464</v>
      </c>
      <c r="P10" s="16">
        <v>468</v>
      </c>
      <c r="Q10" s="16">
        <v>471</v>
      </c>
      <c r="R10" s="16">
        <v>473</v>
      </c>
      <c r="S10" s="16">
        <v>475</v>
      </c>
      <c r="T10" s="16">
        <v>468</v>
      </c>
      <c r="U10" s="16">
        <v>466</v>
      </c>
      <c r="V10" s="16">
        <v>466</v>
      </c>
      <c r="W10" s="16">
        <v>464</v>
      </c>
      <c r="X10" s="16">
        <v>471</v>
      </c>
      <c r="Y10" s="16">
        <v>466</v>
      </c>
      <c r="Z10" s="16">
        <v>473</v>
      </c>
      <c r="AA10" s="16">
        <v>471</v>
      </c>
      <c r="AB10" s="16">
        <v>477</v>
      </c>
      <c r="AC10" s="16">
        <v>471</v>
      </c>
      <c r="AD10" s="16">
        <v>468</v>
      </c>
      <c r="AE10" s="16">
        <v>473</v>
      </c>
      <c r="AF10" s="16">
        <v>475</v>
      </c>
      <c r="AG10" s="16"/>
      <c r="AH10" s="16">
        <f t="shared" si="32"/>
        <v>14077</v>
      </c>
      <c r="AJ10" s="12" t="str">
        <f t="shared" si="0"/>
        <v xml:space="preserve"> 0:30- 1:00</v>
      </c>
      <c r="AK10" s="14">
        <f t="shared" si="1"/>
        <v>475</v>
      </c>
      <c r="AL10" s="14">
        <f t="shared" si="2"/>
        <v>471</v>
      </c>
      <c r="AM10" s="14">
        <f t="shared" si="3"/>
        <v>468</v>
      </c>
      <c r="AN10" s="14">
        <f t="shared" si="4"/>
        <v>464</v>
      </c>
      <c r="AO10" s="14">
        <f t="shared" si="5"/>
        <v>466</v>
      </c>
      <c r="AP10" s="13">
        <f t="shared" si="6"/>
        <v>468</v>
      </c>
      <c r="AQ10" s="14">
        <f t="shared" si="7"/>
        <v>468</v>
      </c>
      <c r="AR10" s="13">
        <f t="shared" si="8"/>
        <v>466</v>
      </c>
      <c r="AS10" s="13">
        <f t="shared" si="9"/>
        <v>468</v>
      </c>
      <c r="AT10" s="13">
        <f t="shared" si="10"/>
        <v>471</v>
      </c>
      <c r="AU10" s="13">
        <f t="shared" si="11"/>
        <v>468</v>
      </c>
      <c r="AV10" s="13">
        <f t="shared" si="12"/>
        <v>464</v>
      </c>
      <c r="AW10" s="13">
        <f t="shared" si="13"/>
        <v>464</v>
      </c>
      <c r="AX10" s="14">
        <f t="shared" si="14"/>
        <v>468</v>
      </c>
      <c r="AY10" s="13">
        <f t="shared" si="15"/>
        <v>471</v>
      </c>
      <c r="AZ10" s="13">
        <f t="shared" si="16"/>
        <v>473</v>
      </c>
      <c r="BA10" s="13">
        <f t="shared" si="17"/>
        <v>475</v>
      </c>
      <c r="BB10" s="13">
        <f t="shared" si="18"/>
        <v>468</v>
      </c>
      <c r="BC10" s="13">
        <f t="shared" si="19"/>
        <v>466</v>
      </c>
      <c r="BD10" s="13">
        <f t="shared" si="20"/>
        <v>466</v>
      </c>
      <c r="BE10" s="14">
        <f t="shared" si="21"/>
        <v>464</v>
      </c>
      <c r="BF10" s="13">
        <f t="shared" si="22"/>
        <v>471</v>
      </c>
      <c r="BG10" s="13">
        <f t="shared" si="23"/>
        <v>466</v>
      </c>
      <c r="BH10" s="13">
        <f t="shared" si="24"/>
        <v>473</v>
      </c>
      <c r="BI10" s="13">
        <f t="shared" si="25"/>
        <v>471</v>
      </c>
      <c r="BJ10" s="13">
        <f t="shared" si="26"/>
        <v>477</v>
      </c>
      <c r="BK10" s="13">
        <f t="shared" si="27"/>
        <v>471</v>
      </c>
      <c r="BL10" s="14">
        <f t="shared" si="28"/>
        <v>468</v>
      </c>
      <c r="BM10" s="13">
        <f t="shared" si="29"/>
        <v>473</v>
      </c>
      <c r="BN10" s="13">
        <f t="shared" si="30"/>
        <v>475</v>
      </c>
      <c r="BO10" s="13">
        <f t="shared" si="31"/>
        <v>0</v>
      </c>
      <c r="BP10" s="16">
        <f t="shared" si="33"/>
        <v>14077</v>
      </c>
    </row>
    <row r="11" spans="2:68" x14ac:dyDescent="0.15">
      <c r="B11" s="15" t="s">
        <v>40</v>
      </c>
      <c r="C11" s="16">
        <v>477</v>
      </c>
      <c r="D11" s="16">
        <v>471</v>
      </c>
      <c r="E11" s="16">
        <v>468</v>
      </c>
      <c r="F11" s="16">
        <v>464</v>
      </c>
      <c r="G11" s="16">
        <v>468</v>
      </c>
      <c r="H11" s="16">
        <v>468</v>
      </c>
      <c r="I11" s="16">
        <v>468</v>
      </c>
      <c r="J11" s="16">
        <v>466</v>
      </c>
      <c r="K11" s="16">
        <v>471</v>
      </c>
      <c r="L11" s="16">
        <v>468</v>
      </c>
      <c r="M11" s="16">
        <v>466</v>
      </c>
      <c r="N11" s="16">
        <v>466</v>
      </c>
      <c r="O11" s="16">
        <v>462</v>
      </c>
      <c r="P11" s="16">
        <v>471</v>
      </c>
      <c r="Q11" s="16">
        <v>468</v>
      </c>
      <c r="R11" s="16">
        <v>471</v>
      </c>
      <c r="S11" s="16">
        <v>473</v>
      </c>
      <c r="T11" s="16">
        <v>468</v>
      </c>
      <c r="U11" s="16">
        <v>468</v>
      </c>
      <c r="V11" s="16">
        <v>468</v>
      </c>
      <c r="W11" s="16">
        <v>464</v>
      </c>
      <c r="X11" s="16">
        <v>471</v>
      </c>
      <c r="Y11" s="16">
        <v>468</v>
      </c>
      <c r="Z11" s="16">
        <v>475</v>
      </c>
      <c r="AA11" s="16">
        <v>473</v>
      </c>
      <c r="AB11" s="16">
        <v>477</v>
      </c>
      <c r="AC11" s="16">
        <v>468</v>
      </c>
      <c r="AD11" s="16">
        <v>471</v>
      </c>
      <c r="AE11" s="16">
        <v>471</v>
      </c>
      <c r="AF11" s="16">
        <v>483</v>
      </c>
      <c r="AG11" s="16"/>
      <c r="AH11" s="16">
        <f t="shared" si="32"/>
        <v>14091</v>
      </c>
      <c r="AJ11" s="12" t="str">
        <f t="shared" si="0"/>
        <v xml:space="preserve"> 1:00- 1:30</v>
      </c>
      <c r="AK11" s="14">
        <f t="shared" si="1"/>
        <v>477</v>
      </c>
      <c r="AL11" s="14">
        <f t="shared" si="2"/>
        <v>471</v>
      </c>
      <c r="AM11" s="14">
        <f t="shared" si="3"/>
        <v>468</v>
      </c>
      <c r="AN11" s="14">
        <f t="shared" si="4"/>
        <v>464</v>
      </c>
      <c r="AO11" s="14">
        <f t="shared" si="5"/>
        <v>468</v>
      </c>
      <c r="AP11" s="13">
        <f t="shared" si="6"/>
        <v>468</v>
      </c>
      <c r="AQ11" s="14">
        <f t="shared" si="7"/>
        <v>468</v>
      </c>
      <c r="AR11" s="13">
        <f t="shared" si="8"/>
        <v>466</v>
      </c>
      <c r="AS11" s="13">
        <f t="shared" si="9"/>
        <v>471</v>
      </c>
      <c r="AT11" s="13">
        <f t="shared" si="10"/>
        <v>468</v>
      </c>
      <c r="AU11" s="13">
        <f t="shared" si="11"/>
        <v>466</v>
      </c>
      <c r="AV11" s="13">
        <f t="shared" si="12"/>
        <v>466</v>
      </c>
      <c r="AW11" s="13">
        <f t="shared" si="13"/>
        <v>462</v>
      </c>
      <c r="AX11" s="14">
        <f t="shared" si="14"/>
        <v>471</v>
      </c>
      <c r="AY11" s="13">
        <f t="shared" si="15"/>
        <v>468</v>
      </c>
      <c r="AZ11" s="13">
        <f t="shared" si="16"/>
        <v>471</v>
      </c>
      <c r="BA11" s="13">
        <f t="shared" si="17"/>
        <v>473</v>
      </c>
      <c r="BB11" s="13">
        <f t="shared" si="18"/>
        <v>468</v>
      </c>
      <c r="BC11" s="13">
        <f t="shared" si="19"/>
        <v>468</v>
      </c>
      <c r="BD11" s="13">
        <f t="shared" si="20"/>
        <v>468</v>
      </c>
      <c r="BE11" s="14">
        <f t="shared" si="21"/>
        <v>464</v>
      </c>
      <c r="BF11" s="13">
        <f t="shared" si="22"/>
        <v>471</v>
      </c>
      <c r="BG11" s="13">
        <f t="shared" si="23"/>
        <v>468</v>
      </c>
      <c r="BH11" s="13">
        <f t="shared" si="24"/>
        <v>475</v>
      </c>
      <c r="BI11" s="13">
        <f t="shared" si="25"/>
        <v>473</v>
      </c>
      <c r="BJ11" s="13">
        <f t="shared" si="26"/>
        <v>477</v>
      </c>
      <c r="BK11" s="13">
        <f t="shared" si="27"/>
        <v>468</v>
      </c>
      <c r="BL11" s="14">
        <f t="shared" si="28"/>
        <v>471</v>
      </c>
      <c r="BM11" s="13">
        <f t="shared" si="29"/>
        <v>471</v>
      </c>
      <c r="BN11" s="13">
        <f t="shared" si="30"/>
        <v>483</v>
      </c>
      <c r="BO11" s="13">
        <f t="shared" si="31"/>
        <v>0</v>
      </c>
      <c r="BP11" s="16">
        <f t="shared" si="33"/>
        <v>14091</v>
      </c>
    </row>
    <row r="12" spans="2:68" x14ac:dyDescent="0.15">
      <c r="B12" s="15" t="s">
        <v>41</v>
      </c>
      <c r="C12" s="16">
        <v>473</v>
      </c>
      <c r="D12" s="16">
        <v>471</v>
      </c>
      <c r="E12" s="16">
        <v>468</v>
      </c>
      <c r="F12" s="16">
        <v>464</v>
      </c>
      <c r="G12" s="16">
        <v>468</v>
      </c>
      <c r="H12" s="16">
        <v>466</v>
      </c>
      <c r="I12" s="16">
        <v>466</v>
      </c>
      <c r="J12" s="16">
        <v>466</v>
      </c>
      <c r="K12" s="16">
        <v>468</v>
      </c>
      <c r="L12" s="16">
        <v>464</v>
      </c>
      <c r="M12" s="16">
        <v>468</v>
      </c>
      <c r="N12" s="16">
        <v>464</v>
      </c>
      <c r="O12" s="16">
        <v>466</v>
      </c>
      <c r="P12" s="16">
        <v>471</v>
      </c>
      <c r="Q12" s="16">
        <v>466</v>
      </c>
      <c r="R12" s="16">
        <v>471</v>
      </c>
      <c r="S12" s="16">
        <v>473</v>
      </c>
      <c r="T12" s="16">
        <v>471</v>
      </c>
      <c r="U12" s="16">
        <v>466</v>
      </c>
      <c r="V12" s="16">
        <v>466</v>
      </c>
      <c r="W12" s="16">
        <v>464</v>
      </c>
      <c r="X12" s="16">
        <v>473</v>
      </c>
      <c r="Y12" s="16">
        <v>468</v>
      </c>
      <c r="Z12" s="16">
        <v>468</v>
      </c>
      <c r="AA12" s="16">
        <v>475</v>
      </c>
      <c r="AB12" s="16">
        <v>475</v>
      </c>
      <c r="AC12" s="16">
        <v>473</v>
      </c>
      <c r="AD12" s="16">
        <v>468</v>
      </c>
      <c r="AE12" s="16">
        <v>466</v>
      </c>
      <c r="AF12" s="16">
        <v>483</v>
      </c>
      <c r="AG12" s="16"/>
      <c r="AH12" s="16">
        <f t="shared" si="32"/>
        <v>14069</v>
      </c>
      <c r="AJ12" s="12" t="str">
        <f t="shared" si="0"/>
        <v xml:space="preserve"> 1:30- 2:00</v>
      </c>
      <c r="AK12" s="14">
        <f t="shared" si="1"/>
        <v>473</v>
      </c>
      <c r="AL12" s="14">
        <f t="shared" si="2"/>
        <v>471</v>
      </c>
      <c r="AM12" s="14">
        <f t="shared" si="3"/>
        <v>468</v>
      </c>
      <c r="AN12" s="14">
        <f t="shared" si="4"/>
        <v>464</v>
      </c>
      <c r="AO12" s="14">
        <f t="shared" si="5"/>
        <v>468</v>
      </c>
      <c r="AP12" s="13">
        <f t="shared" si="6"/>
        <v>466</v>
      </c>
      <c r="AQ12" s="14">
        <f t="shared" si="7"/>
        <v>466</v>
      </c>
      <c r="AR12" s="13">
        <f t="shared" si="8"/>
        <v>466</v>
      </c>
      <c r="AS12" s="13">
        <f t="shared" si="9"/>
        <v>468</v>
      </c>
      <c r="AT12" s="13">
        <f t="shared" si="10"/>
        <v>464</v>
      </c>
      <c r="AU12" s="13">
        <f t="shared" si="11"/>
        <v>468</v>
      </c>
      <c r="AV12" s="13">
        <f t="shared" si="12"/>
        <v>464</v>
      </c>
      <c r="AW12" s="13">
        <f t="shared" si="13"/>
        <v>466</v>
      </c>
      <c r="AX12" s="14">
        <f t="shared" si="14"/>
        <v>471</v>
      </c>
      <c r="AY12" s="13">
        <f t="shared" si="15"/>
        <v>466</v>
      </c>
      <c r="AZ12" s="13">
        <f t="shared" si="16"/>
        <v>471</v>
      </c>
      <c r="BA12" s="13">
        <f t="shared" si="17"/>
        <v>473</v>
      </c>
      <c r="BB12" s="13">
        <f t="shared" si="18"/>
        <v>471</v>
      </c>
      <c r="BC12" s="13">
        <f t="shared" si="19"/>
        <v>466</v>
      </c>
      <c r="BD12" s="13">
        <f t="shared" si="20"/>
        <v>466</v>
      </c>
      <c r="BE12" s="14">
        <f t="shared" si="21"/>
        <v>464</v>
      </c>
      <c r="BF12" s="13">
        <f t="shared" si="22"/>
        <v>473</v>
      </c>
      <c r="BG12" s="13">
        <f t="shared" si="23"/>
        <v>468</v>
      </c>
      <c r="BH12" s="13">
        <f t="shared" si="24"/>
        <v>468</v>
      </c>
      <c r="BI12" s="13">
        <f t="shared" si="25"/>
        <v>475</v>
      </c>
      <c r="BJ12" s="13">
        <f t="shared" si="26"/>
        <v>475</v>
      </c>
      <c r="BK12" s="13">
        <f t="shared" si="27"/>
        <v>473</v>
      </c>
      <c r="BL12" s="14">
        <f t="shared" si="28"/>
        <v>468</v>
      </c>
      <c r="BM12" s="13">
        <f t="shared" si="29"/>
        <v>466</v>
      </c>
      <c r="BN12" s="13">
        <f t="shared" si="30"/>
        <v>483</v>
      </c>
      <c r="BO12" s="13">
        <f t="shared" si="31"/>
        <v>0</v>
      </c>
      <c r="BP12" s="16">
        <f t="shared" si="33"/>
        <v>14069</v>
      </c>
    </row>
    <row r="13" spans="2:68" x14ac:dyDescent="0.15">
      <c r="B13" s="15" t="s">
        <v>42</v>
      </c>
      <c r="C13" s="16">
        <v>473</v>
      </c>
      <c r="D13" s="16">
        <v>471</v>
      </c>
      <c r="E13" s="16">
        <v>468</v>
      </c>
      <c r="F13" s="16">
        <v>464</v>
      </c>
      <c r="G13" s="16">
        <v>468</v>
      </c>
      <c r="H13" s="16">
        <v>466</v>
      </c>
      <c r="I13" s="16">
        <v>466</v>
      </c>
      <c r="J13" s="16">
        <v>473</v>
      </c>
      <c r="K13" s="16">
        <v>471</v>
      </c>
      <c r="L13" s="16">
        <v>468</v>
      </c>
      <c r="M13" s="16">
        <v>464</v>
      </c>
      <c r="N13" s="16">
        <v>462</v>
      </c>
      <c r="O13" s="16">
        <v>464</v>
      </c>
      <c r="P13" s="16">
        <v>468</v>
      </c>
      <c r="Q13" s="16">
        <v>471</v>
      </c>
      <c r="R13" s="16">
        <v>473</v>
      </c>
      <c r="S13" s="16">
        <v>473</v>
      </c>
      <c r="T13" s="16">
        <v>473</v>
      </c>
      <c r="U13" s="16">
        <v>466</v>
      </c>
      <c r="V13" s="16">
        <v>466</v>
      </c>
      <c r="W13" s="16">
        <v>464</v>
      </c>
      <c r="X13" s="16">
        <v>471</v>
      </c>
      <c r="Y13" s="16">
        <v>471</v>
      </c>
      <c r="Z13" s="16">
        <v>468</v>
      </c>
      <c r="AA13" s="16">
        <v>471</v>
      </c>
      <c r="AB13" s="16">
        <v>475</v>
      </c>
      <c r="AC13" s="16">
        <v>471</v>
      </c>
      <c r="AD13" s="16">
        <v>468</v>
      </c>
      <c r="AE13" s="16">
        <v>468</v>
      </c>
      <c r="AF13" s="16">
        <v>483</v>
      </c>
      <c r="AG13" s="16"/>
      <c r="AH13" s="16">
        <f t="shared" si="32"/>
        <v>14078</v>
      </c>
      <c r="AJ13" s="12" t="str">
        <f t="shared" si="0"/>
        <v xml:space="preserve"> 2:00- 2:30</v>
      </c>
      <c r="AK13" s="14">
        <f t="shared" si="1"/>
        <v>473</v>
      </c>
      <c r="AL13" s="14">
        <f t="shared" si="2"/>
        <v>471</v>
      </c>
      <c r="AM13" s="14">
        <f t="shared" si="3"/>
        <v>468</v>
      </c>
      <c r="AN13" s="14">
        <f t="shared" si="4"/>
        <v>464</v>
      </c>
      <c r="AO13" s="14">
        <f t="shared" si="5"/>
        <v>468</v>
      </c>
      <c r="AP13" s="13">
        <f t="shared" si="6"/>
        <v>466</v>
      </c>
      <c r="AQ13" s="14">
        <f t="shared" si="7"/>
        <v>466</v>
      </c>
      <c r="AR13" s="13">
        <f t="shared" si="8"/>
        <v>473</v>
      </c>
      <c r="AS13" s="13">
        <f t="shared" si="9"/>
        <v>471</v>
      </c>
      <c r="AT13" s="13">
        <f t="shared" si="10"/>
        <v>468</v>
      </c>
      <c r="AU13" s="13">
        <f t="shared" si="11"/>
        <v>464</v>
      </c>
      <c r="AV13" s="13">
        <f t="shared" si="12"/>
        <v>462</v>
      </c>
      <c r="AW13" s="13">
        <f t="shared" si="13"/>
        <v>464</v>
      </c>
      <c r="AX13" s="14">
        <f t="shared" si="14"/>
        <v>468</v>
      </c>
      <c r="AY13" s="13">
        <f t="shared" si="15"/>
        <v>471</v>
      </c>
      <c r="AZ13" s="13">
        <f t="shared" si="16"/>
        <v>473</v>
      </c>
      <c r="BA13" s="13">
        <f t="shared" si="17"/>
        <v>473</v>
      </c>
      <c r="BB13" s="13">
        <f t="shared" si="18"/>
        <v>473</v>
      </c>
      <c r="BC13" s="13">
        <f t="shared" si="19"/>
        <v>466</v>
      </c>
      <c r="BD13" s="13">
        <f t="shared" si="20"/>
        <v>466</v>
      </c>
      <c r="BE13" s="14">
        <f t="shared" si="21"/>
        <v>464</v>
      </c>
      <c r="BF13" s="13">
        <f t="shared" si="22"/>
        <v>471</v>
      </c>
      <c r="BG13" s="13">
        <f t="shared" si="23"/>
        <v>471</v>
      </c>
      <c r="BH13" s="13">
        <f t="shared" si="24"/>
        <v>468</v>
      </c>
      <c r="BI13" s="13">
        <f t="shared" si="25"/>
        <v>471</v>
      </c>
      <c r="BJ13" s="13">
        <f t="shared" si="26"/>
        <v>475</v>
      </c>
      <c r="BK13" s="13">
        <f t="shared" si="27"/>
        <v>471</v>
      </c>
      <c r="BL13" s="14">
        <f t="shared" si="28"/>
        <v>468</v>
      </c>
      <c r="BM13" s="13">
        <f t="shared" si="29"/>
        <v>468</v>
      </c>
      <c r="BN13" s="13">
        <f t="shared" si="30"/>
        <v>483</v>
      </c>
      <c r="BO13" s="13">
        <f t="shared" si="31"/>
        <v>0</v>
      </c>
      <c r="BP13" s="16">
        <f t="shared" si="33"/>
        <v>14078</v>
      </c>
    </row>
    <row r="14" spans="2:68" x14ac:dyDescent="0.15">
      <c r="B14" s="15" t="s">
        <v>43</v>
      </c>
      <c r="C14" s="16">
        <v>473</v>
      </c>
      <c r="D14" s="16">
        <v>471</v>
      </c>
      <c r="E14" s="16">
        <v>468</v>
      </c>
      <c r="F14" s="16">
        <v>462</v>
      </c>
      <c r="G14" s="16">
        <v>466</v>
      </c>
      <c r="H14" s="16">
        <v>466</v>
      </c>
      <c r="I14" s="16">
        <v>466</v>
      </c>
      <c r="J14" s="16">
        <v>471</v>
      </c>
      <c r="K14" s="16">
        <v>468</v>
      </c>
      <c r="L14" s="16">
        <v>464</v>
      </c>
      <c r="M14" s="16">
        <v>468</v>
      </c>
      <c r="N14" s="16">
        <v>462</v>
      </c>
      <c r="O14" s="16">
        <v>464</v>
      </c>
      <c r="P14" s="16">
        <v>471</v>
      </c>
      <c r="Q14" s="16">
        <v>466</v>
      </c>
      <c r="R14" s="16">
        <v>468</v>
      </c>
      <c r="S14" s="16">
        <v>475</v>
      </c>
      <c r="T14" s="16">
        <v>473</v>
      </c>
      <c r="U14" s="16">
        <v>466</v>
      </c>
      <c r="V14" s="16">
        <v>468</v>
      </c>
      <c r="W14" s="16">
        <v>464</v>
      </c>
      <c r="X14" s="16">
        <v>471</v>
      </c>
      <c r="Y14" s="16">
        <v>468</v>
      </c>
      <c r="Z14" s="16">
        <v>468</v>
      </c>
      <c r="AA14" s="16">
        <v>471</v>
      </c>
      <c r="AB14" s="16">
        <v>475</v>
      </c>
      <c r="AC14" s="16">
        <v>471</v>
      </c>
      <c r="AD14" s="16">
        <v>464</v>
      </c>
      <c r="AE14" s="16">
        <v>468</v>
      </c>
      <c r="AF14" s="16">
        <v>479</v>
      </c>
      <c r="AG14" s="16"/>
      <c r="AH14" s="16">
        <f t="shared" si="32"/>
        <v>14055</v>
      </c>
      <c r="AJ14" s="12" t="str">
        <f t="shared" si="0"/>
        <v xml:space="preserve"> 2:30- 3:00</v>
      </c>
      <c r="AK14" s="14">
        <f t="shared" si="1"/>
        <v>473</v>
      </c>
      <c r="AL14" s="14">
        <f t="shared" si="2"/>
        <v>471</v>
      </c>
      <c r="AM14" s="14">
        <f t="shared" si="3"/>
        <v>468</v>
      </c>
      <c r="AN14" s="14">
        <f t="shared" si="4"/>
        <v>462</v>
      </c>
      <c r="AO14" s="14">
        <f t="shared" si="5"/>
        <v>466</v>
      </c>
      <c r="AP14" s="13">
        <f t="shared" si="6"/>
        <v>466</v>
      </c>
      <c r="AQ14" s="14">
        <f t="shared" si="7"/>
        <v>466</v>
      </c>
      <c r="AR14" s="13">
        <f t="shared" si="8"/>
        <v>471</v>
      </c>
      <c r="AS14" s="13">
        <f t="shared" si="9"/>
        <v>468</v>
      </c>
      <c r="AT14" s="13">
        <f t="shared" si="10"/>
        <v>464</v>
      </c>
      <c r="AU14" s="13">
        <f t="shared" si="11"/>
        <v>468</v>
      </c>
      <c r="AV14" s="13">
        <f t="shared" si="12"/>
        <v>462</v>
      </c>
      <c r="AW14" s="13">
        <f t="shared" si="13"/>
        <v>464</v>
      </c>
      <c r="AX14" s="14">
        <f t="shared" si="14"/>
        <v>471</v>
      </c>
      <c r="AY14" s="13">
        <f t="shared" si="15"/>
        <v>466</v>
      </c>
      <c r="AZ14" s="13">
        <f t="shared" si="16"/>
        <v>468</v>
      </c>
      <c r="BA14" s="13">
        <f t="shared" si="17"/>
        <v>475</v>
      </c>
      <c r="BB14" s="13">
        <f t="shared" si="18"/>
        <v>473</v>
      </c>
      <c r="BC14" s="13">
        <f t="shared" si="19"/>
        <v>466</v>
      </c>
      <c r="BD14" s="13">
        <f t="shared" si="20"/>
        <v>468</v>
      </c>
      <c r="BE14" s="14">
        <f t="shared" si="21"/>
        <v>464</v>
      </c>
      <c r="BF14" s="13">
        <f t="shared" si="22"/>
        <v>471</v>
      </c>
      <c r="BG14" s="13">
        <f t="shared" si="23"/>
        <v>468</v>
      </c>
      <c r="BH14" s="13">
        <f t="shared" si="24"/>
        <v>468</v>
      </c>
      <c r="BI14" s="13">
        <f t="shared" si="25"/>
        <v>471</v>
      </c>
      <c r="BJ14" s="13">
        <f t="shared" si="26"/>
        <v>475</v>
      </c>
      <c r="BK14" s="13">
        <f t="shared" si="27"/>
        <v>471</v>
      </c>
      <c r="BL14" s="14">
        <f t="shared" si="28"/>
        <v>464</v>
      </c>
      <c r="BM14" s="13">
        <f t="shared" si="29"/>
        <v>468</v>
      </c>
      <c r="BN14" s="13">
        <f t="shared" si="30"/>
        <v>479</v>
      </c>
      <c r="BO14" s="13">
        <f t="shared" si="31"/>
        <v>0</v>
      </c>
      <c r="BP14" s="16">
        <f t="shared" si="33"/>
        <v>14055</v>
      </c>
    </row>
    <row r="15" spans="2:68" x14ac:dyDescent="0.15">
      <c r="B15" s="15" t="s">
        <v>44</v>
      </c>
      <c r="C15" s="16">
        <v>475</v>
      </c>
      <c r="D15" s="16">
        <v>468</v>
      </c>
      <c r="E15" s="16">
        <v>471</v>
      </c>
      <c r="F15" s="16">
        <v>464</v>
      </c>
      <c r="G15" s="16">
        <v>473</v>
      </c>
      <c r="H15" s="16">
        <v>471</v>
      </c>
      <c r="I15" s="16">
        <v>473</v>
      </c>
      <c r="J15" s="16">
        <v>468</v>
      </c>
      <c r="K15" s="16">
        <v>468</v>
      </c>
      <c r="L15" s="16">
        <v>466</v>
      </c>
      <c r="M15" s="16">
        <v>468</v>
      </c>
      <c r="N15" s="16">
        <v>462</v>
      </c>
      <c r="O15" s="16">
        <v>462</v>
      </c>
      <c r="P15" s="16">
        <v>471</v>
      </c>
      <c r="Q15" s="16">
        <v>466</v>
      </c>
      <c r="R15" s="16">
        <v>473</v>
      </c>
      <c r="S15" s="16">
        <v>473</v>
      </c>
      <c r="T15" s="16">
        <v>471</v>
      </c>
      <c r="U15" s="16">
        <v>468</v>
      </c>
      <c r="V15" s="16">
        <v>468</v>
      </c>
      <c r="W15" s="16">
        <v>466</v>
      </c>
      <c r="X15" s="16">
        <v>468</v>
      </c>
      <c r="Y15" s="16">
        <v>468</v>
      </c>
      <c r="Z15" s="16">
        <v>473</v>
      </c>
      <c r="AA15" s="16">
        <v>471</v>
      </c>
      <c r="AB15" s="16">
        <v>473</v>
      </c>
      <c r="AC15" s="16">
        <v>471</v>
      </c>
      <c r="AD15" s="16">
        <v>466</v>
      </c>
      <c r="AE15" s="16">
        <v>466</v>
      </c>
      <c r="AF15" s="16">
        <v>481</v>
      </c>
      <c r="AG15" s="16"/>
      <c r="AH15" s="16">
        <f t="shared" si="32"/>
        <v>14082</v>
      </c>
      <c r="AJ15" s="12" t="str">
        <f t="shared" si="0"/>
        <v xml:space="preserve"> 3:00- 3:30</v>
      </c>
      <c r="AK15" s="14">
        <f t="shared" si="1"/>
        <v>475</v>
      </c>
      <c r="AL15" s="14">
        <f t="shared" si="2"/>
        <v>468</v>
      </c>
      <c r="AM15" s="14">
        <f t="shared" si="3"/>
        <v>471</v>
      </c>
      <c r="AN15" s="14">
        <f t="shared" si="4"/>
        <v>464</v>
      </c>
      <c r="AO15" s="14">
        <f t="shared" si="5"/>
        <v>473</v>
      </c>
      <c r="AP15" s="13">
        <f t="shared" si="6"/>
        <v>471</v>
      </c>
      <c r="AQ15" s="14">
        <f t="shared" si="7"/>
        <v>473</v>
      </c>
      <c r="AR15" s="13">
        <f t="shared" si="8"/>
        <v>468</v>
      </c>
      <c r="AS15" s="13">
        <f t="shared" si="9"/>
        <v>468</v>
      </c>
      <c r="AT15" s="13">
        <f t="shared" si="10"/>
        <v>466</v>
      </c>
      <c r="AU15" s="13">
        <f t="shared" si="11"/>
        <v>468</v>
      </c>
      <c r="AV15" s="13">
        <f t="shared" si="12"/>
        <v>462</v>
      </c>
      <c r="AW15" s="13">
        <f t="shared" si="13"/>
        <v>462</v>
      </c>
      <c r="AX15" s="14">
        <f t="shared" si="14"/>
        <v>471</v>
      </c>
      <c r="AY15" s="13">
        <f t="shared" si="15"/>
        <v>466</v>
      </c>
      <c r="AZ15" s="13">
        <f t="shared" si="16"/>
        <v>473</v>
      </c>
      <c r="BA15" s="13">
        <f t="shared" si="17"/>
        <v>473</v>
      </c>
      <c r="BB15" s="13">
        <f t="shared" si="18"/>
        <v>471</v>
      </c>
      <c r="BC15" s="13">
        <f t="shared" si="19"/>
        <v>468</v>
      </c>
      <c r="BD15" s="13">
        <f t="shared" si="20"/>
        <v>468</v>
      </c>
      <c r="BE15" s="14">
        <f t="shared" si="21"/>
        <v>466</v>
      </c>
      <c r="BF15" s="13">
        <f t="shared" si="22"/>
        <v>468</v>
      </c>
      <c r="BG15" s="13">
        <f t="shared" si="23"/>
        <v>468</v>
      </c>
      <c r="BH15" s="13">
        <f t="shared" si="24"/>
        <v>473</v>
      </c>
      <c r="BI15" s="13">
        <f t="shared" si="25"/>
        <v>471</v>
      </c>
      <c r="BJ15" s="13">
        <f t="shared" si="26"/>
        <v>473</v>
      </c>
      <c r="BK15" s="13">
        <f t="shared" si="27"/>
        <v>471</v>
      </c>
      <c r="BL15" s="14">
        <f t="shared" si="28"/>
        <v>466</v>
      </c>
      <c r="BM15" s="13">
        <f t="shared" si="29"/>
        <v>466</v>
      </c>
      <c r="BN15" s="13">
        <f t="shared" si="30"/>
        <v>481</v>
      </c>
      <c r="BO15" s="13">
        <f t="shared" si="31"/>
        <v>0</v>
      </c>
      <c r="BP15" s="16">
        <f t="shared" si="33"/>
        <v>14082</v>
      </c>
    </row>
    <row r="16" spans="2:68" x14ac:dyDescent="0.15">
      <c r="B16" s="15" t="s">
        <v>45</v>
      </c>
      <c r="C16" s="16">
        <v>475</v>
      </c>
      <c r="D16" s="16">
        <v>471</v>
      </c>
      <c r="E16" s="16">
        <v>468</v>
      </c>
      <c r="F16" s="16">
        <v>466</v>
      </c>
      <c r="G16" s="16">
        <v>471</v>
      </c>
      <c r="H16" s="16">
        <v>473</v>
      </c>
      <c r="I16" s="16">
        <v>468</v>
      </c>
      <c r="J16" s="16">
        <v>471</v>
      </c>
      <c r="K16" s="16">
        <v>468</v>
      </c>
      <c r="L16" s="16">
        <v>468</v>
      </c>
      <c r="M16" s="16">
        <v>466</v>
      </c>
      <c r="N16" s="16">
        <v>464</v>
      </c>
      <c r="O16" s="16">
        <v>460</v>
      </c>
      <c r="P16" s="16">
        <v>468</v>
      </c>
      <c r="Q16" s="16">
        <v>466</v>
      </c>
      <c r="R16" s="16">
        <v>471</v>
      </c>
      <c r="S16" s="16">
        <v>473</v>
      </c>
      <c r="T16" s="16">
        <v>473</v>
      </c>
      <c r="U16" s="16">
        <v>468</v>
      </c>
      <c r="V16" s="16">
        <v>466</v>
      </c>
      <c r="W16" s="16">
        <v>466</v>
      </c>
      <c r="X16" s="16">
        <v>468</v>
      </c>
      <c r="Y16" s="16">
        <v>471</v>
      </c>
      <c r="Z16" s="16">
        <v>471</v>
      </c>
      <c r="AA16" s="16">
        <v>471</v>
      </c>
      <c r="AB16" s="16">
        <v>473</v>
      </c>
      <c r="AC16" s="16">
        <v>471</v>
      </c>
      <c r="AD16" s="16">
        <v>466</v>
      </c>
      <c r="AE16" s="16">
        <v>471</v>
      </c>
      <c r="AF16" s="16">
        <v>479</v>
      </c>
      <c r="AG16" s="16"/>
      <c r="AH16" s="16">
        <f t="shared" si="32"/>
        <v>14081</v>
      </c>
      <c r="AJ16" s="12" t="str">
        <f t="shared" si="0"/>
        <v xml:space="preserve"> 3:30- 4:00</v>
      </c>
      <c r="AK16" s="14">
        <f t="shared" si="1"/>
        <v>475</v>
      </c>
      <c r="AL16" s="14">
        <f t="shared" si="2"/>
        <v>471</v>
      </c>
      <c r="AM16" s="14">
        <f t="shared" si="3"/>
        <v>468</v>
      </c>
      <c r="AN16" s="14">
        <f t="shared" si="4"/>
        <v>466</v>
      </c>
      <c r="AO16" s="14">
        <f t="shared" si="5"/>
        <v>471</v>
      </c>
      <c r="AP16" s="13">
        <f t="shared" si="6"/>
        <v>473</v>
      </c>
      <c r="AQ16" s="14">
        <f t="shared" si="7"/>
        <v>468</v>
      </c>
      <c r="AR16" s="13">
        <f t="shared" si="8"/>
        <v>471</v>
      </c>
      <c r="AS16" s="13">
        <f t="shared" si="9"/>
        <v>468</v>
      </c>
      <c r="AT16" s="13">
        <f t="shared" si="10"/>
        <v>468</v>
      </c>
      <c r="AU16" s="13">
        <f t="shared" si="11"/>
        <v>466</v>
      </c>
      <c r="AV16" s="13">
        <f t="shared" si="12"/>
        <v>464</v>
      </c>
      <c r="AW16" s="13">
        <f t="shared" si="13"/>
        <v>460</v>
      </c>
      <c r="AX16" s="14">
        <f t="shared" si="14"/>
        <v>468</v>
      </c>
      <c r="AY16" s="13">
        <f t="shared" si="15"/>
        <v>466</v>
      </c>
      <c r="AZ16" s="13">
        <f t="shared" si="16"/>
        <v>471</v>
      </c>
      <c r="BA16" s="13">
        <f t="shared" si="17"/>
        <v>473</v>
      </c>
      <c r="BB16" s="13">
        <f t="shared" si="18"/>
        <v>473</v>
      </c>
      <c r="BC16" s="13">
        <f t="shared" si="19"/>
        <v>468</v>
      </c>
      <c r="BD16" s="13">
        <f t="shared" si="20"/>
        <v>466</v>
      </c>
      <c r="BE16" s="14">
        <f t="shared" si="21"/>
        <v>466</v>
      </c>
      <c r="BF16" s="13">
        <f t="shared" si="22"/>
        <v>468</v>
      </c>
      <c r="BG16" s="13">
        <f t="shared" si="23"/>
        <v>471</v>
      </c>
      <c r="BH16" s="13">
        <f t="shared" si="24"/>
        <v>471</v>
      </c>
      <c r="BI16" s="13">
        <f t="shared" si="25"/>
        <v>471</v>
      </c>
      <c r="BJ16" s="13">
        <f t="shared" si="26"/>
        <v>473</v>
      </c>
      <c r="BK16" s="13">
        <f t="shared" si="27"/>
        <v>471</v>
      </c>
      <c r="BL16" s="14">
        <f t="shared" si="28"/>
        <v>466</v>
      </c>
      <c r="BM16" s="13">
        <f t="shared" si="29"/>
        <v>471</v>
      </c>
      <c r="BN16" s="13">
        <f t="shared" si="30"/>
        <v>479</v>
      </c>
      <c r="BO16" s="13">
        <f t="shared" si="31"/>
        <v>0</v>
      </c>
      <c r="BP16" s="16">
        <f t="shared" si="33"/>
        <v>14081</v>
      </c>
    </row>
    <row r="17" spans="2:68" x14ac:dyDescent="0.15">
      <c r="B17" s="15" t="s">
        <v>46</v>
      </c>
      <c r="C17" s="16">
        <v>475</v>
      </c>
      <c r="D17" s="16">
        <v>466</v>
      </c>
      <c r="E17" s="16">
        <v>471</v>
      </c>
      <c r="F17" s="16">
        <v>464</v>
      </c>
      <c r="G17" s="16">
        <v>471</v>
      </c>
      <c r="H17" s="16">
        <v>468</v>
      </c>
      <c r="I17" s="16">
        <v>466</v>
      </c>
      <c r="J17" s="16">
        <v>473</v>
      </c>
      <c r="K17" s="16">
        <v>468</v>
      </c>
      <c r="L17" s="16">
        <v>468</v>
      </c>
      <c r="M17" s="16">
        <v>468</v>
      </c>
      <c r="N17" s="16">
        <v>464</v>
      </c>
      <c r="O17" s="16">
        <v>462</v>
      </c>
      <c r="P17" s="16">
        <v>468</v>
      </c>
      <c r="Q17" s="16">
        <v>468</v>
      </c>
      <c r="R17" s="16">
        <v>479</v>
      </c>
      <c r="S17" s="16">
        <v>475</v>
      </c>
      <c r="T17" s="16">
        <v>468</v>
      </c>
      <c r="U17" s="16">
        <v>464</v>
      </c>
      <c r="V17" s="16">
        <v>473</v>
      </c>
      <c r="W17" s="16">
        <v>464</v>
      </c>
      <c r="X17" s="16">
        <v>468</v>
      </c>
      <c r="Y17" s="16">
        <v>471</v>
      </c>
      <c r="Z17" s="16">
        <v>473</v>
      </c>
      <c r="AA17" s="16">
        <v>477</v>
      </c>
      <c r="AB17" s="16">
        <v>473</v>
      </c>
      <c r="AC17" s="16">
        <v>471</v>
      </c>
      <c r="AD17" s="16">
        <v>468</v>
      </c>
      <c r="AE17" s="16">
        <v>466</v>
      </c>
      <c r="AF17" s="16">
        <v>479</v>
      </c>
      <c r="AG17" s="16"/>
      <c r="AH17" s="16">
        <f t="shared" si="32"/>
        <v>14089</v>
      </c>
      <c r="AJ17" s="12" t="str">
        <f t="shared" si="0"/>
        <v xml:space="preserve"> 4:00- 4:30</v>
      </c>
      <c r="AK17" s="14">
        <f t="shared" si="1"/>
        <v>475</v>
      </c>
      <c r="AL17" s="14">
        <f t="shared" si="2"/>
        <v>466</v>
      </c>
      <c r="AM17" s="14">
        <f t="shared" si="3"/>
        <v>471</v>
      </c>
      <c r="AN17" s="14">
        <f t="shared" si="4"/>
        <v>464</v>
      </c>
      <c r="AO17" s="14">
        <f t="shared" si="5"/>
        <v>471</v>
      </c>
      <c r="AP17" s="13">
        <f t="shared" si="6"/>
        <v>468</v>
      </c>
      <c r="AQ17" s="14">
        <f t="shared" si="7"/>
        <v>466</v>
      </c>
      <c r="AR17" s="13">
        <f t="shared" si="8"/>
        <v>473</v>
      </c>
      <c r="AS17" s="13">
        <f t="shared" si="9"/>
        <v>468</v>
      </c>
      <c r="AT17" s="13">
        <f t="shared" si="10"/>
        <v>468</v>
      </c>
      <c r="AU17" s="13">
        <f t="shared" si="11"/>
        <v>468</v>
      </c>
      <c r="AV17" s="13">
        <f t="shared" si="12"/>
        <v>464</v>
      </c>
      <c r="AW17" s="13">
        <f t="shared" si="13"/>
        <v>462</v>
      </c>
      <c r="AX17" s="14">
        <f t="shared" si="14"/>
        <v>468</v>
      </c>
      <c r="AY17" s="13">
        <f t="shared" si="15"/>
        <v>468</v>
      </c>
      <c r="AZ17" s="13">
        <f t="shared" si="16"/>
        <v>479</v>
      </c>
      <c r="BA17" s="13">
        <f t="shared" si="17"/>
        <v>475</v>
      </c>
      <c r="BB17" s="13">
        <f t="shared" si="18"/>
        <v>468</v>
      </c>
      <c r="BC17" s="13">
        <f t="shared" si="19"/>
        <v>464</v>
      </c>
      <c r="BD17" s="13">
        <f t="shared" si="20"/>
        <v>473</v>
      </c>
      <c r="BE17" s="14">
        <f t="shared" si="21"/>
        <v>464</v>
      </c>
      <c r="BF17" s="13">
        <f t="shared" si="22"/>
        <v>468</v>
      </c>
      <c r="BG17" s="13">
        <f t="shared" si="23"/>
        <v>471</v>
      </c>
      <c r="BH17" s="13">
        <f t="shared" si="24"/>
        <v>473</v>
      </c>
      <c r="BI17" s="13">
        <f t="shared" si="25"/>
        <v>477</v>
      </c>
      <c r="BJ17" s="13">
        <f t="shared" si="26"/>
        <v>473</v>
      </c>
      <c r="BK17" s="13">
        <f t="shared" si="27"/>
        <v>471</v>
      </c>
      <c r="BL17" s="14">
        <f t="shared" si="28"/>
        <v>468</v>
      </c>
      <c r="BM17" s="13">
        <f t="shared" si="29"/>
        <v>466</v>
      </c>
      <c r="BN17" s="13">
        <f t="shared" si="30"/>
        <v>479</v>
      </c>
      <c r="BO17" s="13">
        <f t="shared" si="31"/>
        <v>0</v>
      </c>
      <c r="BP17" s="16">
        <f t="shared" si="33"/>
        <v>14089</v>
      </c>
    </row>
    <row r="18" spans="2:68" x14ac:dyDescent="0.15">
      <c r="B18" s="15" t="s">
        <v>47</v>
      </c>
      <c r="C18" s="16">
        <v>473</v>
      </c>
      <c r="D18" s="16">
        <v>466</v>
      </c>
      <c r="E18" s="16">
        <v>468</v>
      </c>
      <c r="F18" s="16">
        <v>468</v>
      </c>
      <c r="G18" s="16">
        <v>475</v>
      </c>
      <c r="H18" s="16">
        <v>466</v>
      </c>
      <c r="I18" s="16">
        <v>464</v>
      </c>
      <c r="J18" s="16">
        <v>477</v>
      </c>
      <c r="K18" s="16">
        <v>471</v>
      </c>
      <c r="L18" s="16">
        <v>468</v>
      </c>
      <c r="M18" s="16">
        <v>466</v>
      </c>
      <c r="N18" s="16">
        <v>464</v>
      </c>
      <c r="O18" s="16">
        <v>462</v>
      </c>
      <c r="P18" s="16">
        <v>466</v>
      </c>
      <c r="Q18" s="16">
        <v>466</v>
      </c>
      <c r="R18" s="16">
        <v>473</v>
      </c>
      <c r="S18" s="16">
        <v>475</v>
      </c>
      <c r="T18" s="16">
        <v>471</v>
      </c>
      <c r="U18" s="16">
        <v>466</v>
      </c>
      <c r="V18" s="16">
        <v>466</v>
      </c>
      <c r="W18" s="16">
        <v>471</v>
      </c>
      <c r="X18" s="16">
        <v>468</v>
      </c>
      <c r="Y18" s="16">
        <v>473</v>
      </c>
      <c r="Z18" s="16">
        <v>475</v>
      </c>
      <c r="AA18" s="16">
        <v>471</v>
      </c>
      <c r="AB18" s="16">
        <v>468</v>
      </c>
      <c r="AC18" s="16">
        <v>473</v>
      </c>
      <c r="AD18" s="16">
        <v>471</v>
      </c>
      <c r="AE18" s="16">
        <v>466</v>
      </c>
      <c r="AF18" s="16">
        <v>481</v>
      </c>
      <c r="AG18" s="16"/>
      <c r="AH18" s="16">
        <f t="shared" si="32"/>
        <v>14088</v>
      </c>
      <c r="AJ18" s="12" t="str">
        <f t="shared" si="0"/>
        <v xml:space="preserve"> 4:30- 5:00</v>
      </c>
      <c r="AK18" s="14">
        <f t="shared" si="1"/>
        <v>473</v>
      </c>
      <c r="AL18" s="14">
        <f t="shared" si="2"/>
        <v>466</v>
      </c>
      <c r="AM18" s="14">
        <f t="shared" si="3"/>
        <v>468</v>
      </c>
      <c r="AN18" s="14">
        <f t="shared" si="4"/>
        <v>468</v>
      </c>
      <c r="AO18" s="14">
        <f t="shared" si="5"/>
        <v>475</v>
      </c>
      <c r="AP18" s="13">
        <f t="shared" si="6"/>
        <v>466</v>
      </c>
      <c r="AQ18" s="14">
        <f t="shared" si="7"/>
        <v>464</v>
      </c>
      <c r="AR18" s="13">
        <f t="shared" si="8"/>
        <v>477</v>
      </c>
      <c r="AS18" s="13">
        <f t="shared" si="9"/>
        <v>471</v>
      </c>
      <c r="AT18" s="13">
        <f t="shared" si="10"/>
        <v>468</v>
      </c>
      <c r="AU18" s="13">
        <f t="shared" si="11"/>
        <v>466</v>
      </c>
      <c r="AV18" s="13">
        <f t="shared" si="12"/>
        <v>464</v>
      </c>
      <c r="AW18" s="13">
        <f t="shared" si="13"/>
        <v>462</v>
      </c>
      <c r="AX18" s="14">
        <f t="shared" si="14"/>
        <v>466</v>
      </c>
      <c r="AY18" s="13">
        <f t="shared" si="15"/>
        <v>466</v>
      </c>
      <c r="AZ18" s="13">
        <f t="shared" si="16"/>
        <v>473</v>
      </c>
      <c r="BA18" s="13">
        <f t="shared" si="17"/>
        <v>475</v>
      </c>
      <c r="BB18" s="13">
        <f t="shared" si="18"/>
        <v>471</v>
      </c>
      <c r="BC18" s="13">
        <f t="shared" si="19"/>
        <v>466</v>
      </c>
      <c r="BD18" s="13">
        <f t="shared" si="20"/>
        <v>466</v>
      </c>
      <c r="BE18" s="14">
        <f t="shared" si="21"/>
        <v>471</v>
      </c>
      <c r="BF18" s="13">
        <f t="shared" si="22"/>
        <v>468</v>
      </c>
      <c r="BG18" s="13">
        <f t="shared" si="23"/>
        <v>473</v>
      </c>
      <c r="BH18" s="13">
        <f t="shared" si="24"/>
        <v>475</v>
      </c>
      <c r="BI18" s="13">
        <f t="shared" si="25"/>
        <v>471</v>
      </c>
      <c r="BJ18" s="13">
        <f t="shared" si="26"/>
        <v>468</v>
      </c>
      <c r="BK18" s="13">
        <f t="shared" si="27"/>
        <v>473</v>
      </c>
      <c r="BL18" s="14">
        <f t="shared" si="28"/>
        <v>471</v>
      </c>
      <c r="BM18" s="13">
        <f t="shared" si="29"/>
        <v>466</v>
      </c>
      <c r="BN18" s="13">
        <f t="shared" si="30"/>
        <v>481</v>
      </c>
      <c r="BO18" s="13">
        <f t="shared" si="31"/>
        <v>0</v>
      </c>
      <c r="BP18" s="16">
        <f t="shared" si="33"/>
        <v>14088</v>
      </c>
    </row>
    <row r="19" spans="2:68" x14ac:dyDescent="0.15">
      <c r="B19" s="15" t="s">
        <v>48</v>
      </c>
      <c r="C19" s="16">
        <v>475</v>
      </c>
      <c r="D19" s="16">
        <v>471</v>
      </c>
      <c r="E19" s="16">
        <v>471</v>
      </c>
      <c r="F19" s="16">
        <v>468</v>
      </c>
      <c r="G19" s="16">
        <v>471</v>
      </c>
      <c r="H19" s="16">
        <v>471</v>
      </c>
      <c r="I19" s="16">
        <v>468</v>
      </c>
      <c r="J19" s="16">
        <v>477</v>
      </c>
      <c r="K19" s="16">
        <v>475</v>
      </c>
      <c r="L19" s="16">
        <v>471</v>
      </c>
      <c r="M19" s="16">
        <v>473</v>
      </c>
      <c r="N19" s="16">
        <v>466</v>
      </c>
      <c r="O19" s="16">
        <v>462</v>
      </c>
      <c r="P19" s="16">
        <v>468</v>
      </c>
      <c r="Q19" s="16">
        <v>471</v>
      </c>
      <c r="R19" s="16">
        <v>473</v>
      </c>
      <c r="S19" s="16">
        <v>475</v>
      </c>
      <c r="T19" s="16">
        <v>468</v>
      </c>
      <c r="U19" s="16">
        <v>468</v>
      </c>
      <c r="V19" s="16">
        <v>466</v>
      </c>
      <c r="W19" s="16">
        <v>468</v>
      </c>
      <c r="X19" s="16">
        <v>466</v>
      </c>
      <c r="Y19" s="16">
        <v>471</v>
      </c>
      <c r="Z19" s="16">
        <v>473</v>
      </c>
      <c r="AA19" s="16">
        <v>468</v>
      </c>
      <c r="AB19" s="16">
        <v>475</v>
      </c>
      <c r="AC19" s="16">
        <v>475</v>
      </c>
      <c r="AD19" s="16">
        <v>468</v>
      </c>
      <c r="AE19" s="16">
        <v>466</v>
      </c>
      <c r="AF19" s="16">
        <v>483</v>
      </c>
      <c r="AG19" s="16"/>
      <c r="AH19" s="16">
        <f t="shared" si="32"/>
        <v>14121</v>
      </c>
      <c r="AJ19" s="12" t="str">
        <f t="shared" si="0"/>
        <v xml:space="preserve"> 5:00- 5:30</v>
      </c>
      <c r="AK19" s="14">
        <f t="shared" si="1"/>
        <v>475</v>
      </c>
      <c r="AL19" s="14">
        <f t="shared" si="2"/>
        <v>471</v>
      </c>
      <c r="AM19" s="14">
        <f t="shared" si="3"/>
        <v>471</v>
      </c>
      <c r="AN19" s="14">
        <f t="shared" si="4"/>
        <v>468</v>
      </c>
      <c r="AO19" s="14">
        <f t="shared" si="5"/>
        <v>471</v>
      </c>
      <c r="AP19" s="13">
        <f t="shared" si="6"/>
        <v>471</v>
      </c>
      <c r="AQ19" s="14">
        <f t="shared" si="7"/>
        <v>468</v>
      </c>
      <c r="AR19" s="13">
        <f t="shared" si="8"/>
        <v>477</v>
      </c>
      <c r="AS19" s="13">
        <f t="shared" si="9"/>
        <v>475</v>
      </c>
      <c r="AT19" s="13">
        <f t="shared" si="10"/>
        <v>471</v>
      </c>
      <c r="AU19" s="13">
        <f t="shared" si="11"/>
        <v>473</v>
      </c>
      <c r="AV19" s="13">
        <f t="shared" si="12"/>
        <v>466</v>
      </c>
      <c r="AW19" s="13">
        <f t="shared" si="13"/>
        <v>462</v>
      </c>
      <c r="AX19" s="14">
        <f t="shared" si="14"/>
        <v>468</v>
      </c>
      <c r="AY19" s="13">
        <f t="shared" si="15"/>
        <v>471</v>
      </c>
      <c r="AZ19" s="13">
        <f t="shared" si="16"/>
        <v>473</v>
      </c>
      <c r="BA19" s="13">
        <f t="shared" si="17"/>
        <v>475</v>
      </c>
      <c r="BB19" s="13">
        <f t="shared" si="18"/>
        <v>468</v>
      </c>
      <c r="BC19" s="13">
        <f t="shared" si="19"/>
        <v>468</v>
      </c>
      <c r="BD19" s="13">
        <f t="shared" si="20"/>
        <v>466</v>
      </c>
      <c r="BE19" s="14">
        <f t="shared" si="21"/>
        <v>468</v>
      </c>
      <c r="BF19" s="13">
        <f t="shared" si="22"/>
        <v>466</v>
      </c>
      <c r="BG19" s="13">
        <f t="shared" si="23"/>
        <v>471</v>
      </c>
      <c r="BH19" s="13">
        <f t="shared" si="24"/>
        <v>473</v>
      </c>
      <c r="BI19" s="13">
        <f t="shared" si="25"/>
        <v>468</v>
      </c>
      <c r="BJ19" s="13">
        <f t="shared" si="26"/>
        <v>475</v>
      </c>
      <c r="BK19" s="13">
        <f t="shared" si="27"/>
        <v>475</v>
      </c>
      <c r="BL19" s="14">
        <f t="shared" si="28"/>
        <v>468</v>
      </c>
      <c r="BM19" s="13">
        <f t="shared" si="29"/>
        <v>466</v>
      </c>
      <c r="BN19" s="13">
        <f t="shared" si="30"/>
        <v>483</v>
      </c>
      <c r="BO19" s="13">
        <f t="shared" si="31"/>
        <v>0</v>
      </c>
      <c r="BP19" s="16">
        <f t="shared" si="33"/>
        <v>14121</v>
      </c>
    </row>
    <row r="20" spans="2:68" x14ac:dyDescent="0.15">
      <c r="B20" s="15" t="s">
        <v>49</v>
      </c>
      <c r="C20" s="16">
        <v>475</v>
      </c>
      <c r="D20" s="16">
        <v>466</v>
      </c>
      <c r="E20" s="16">
        <v>471</v>
      </c>
      <c r="F20" s="16">
        <v>464</v>
      </c>
      <c r="G20" s="16">
        <v>471</v>
      </c>
      <c r="H20" s="16">
        <v>468</v>
      </c>
      <c r="I20" s="16">
        <v>464</v>
      </c>
      <c r="J20" s="16">
        <v>475</v>
      </c>
      <c r="K20" s="16">
        <v>471</v>
      </c>
      <c r="L20" s="16">
        <v>466</v>
      </c>
      <c r="M20" s="16">
        <v>468</v>
      </c>
      <c r="N20" s="16">
        <v>464</v>
      </c>
      <c r="O20" s="16">
        <v>462</v>
      </c>
      <c r="P20" s="16">
        <v>471</v>
      </c>
      <c r="Q20" s="16">
        <v>471</v>
      </c>
      <c r="R20" s="16">
        <v>473</v>
      </c>
      <c r="S20" s="16">
        <v>473</v>
      </c>
      <c r="T20" s="16">
        <v>468</v>
      </c>
      <c r="U20" s="16">
        <v>471</v>
      </c>
      <c r="V20" s="16">
        <v>468</v>
      </c>
      <c r="W20" s="16">
        <v>466</v>
      </c>
      <c r="X20" s="16">
        <v>468</v>
      </c>
      <c r="Y20" s="16">
        <v>468</v>
      </c>
      <c r="Z20" s="16">
        <v>473</v>
      </c>
      <c r="AA20" s="16">
        <v>471</v>
      </c>
      <c r="AB20" s="16">
        <v>471</v>
      </c>
      <c r="AC20" s="16">
        <v>473</v>
      </c>
      <c r="AD20" s="16">
        <v>468</v>
      </c>
      <c r="AE20" s="16">
        <v>466</v>
      </c>
      <c r="AF20" s="16">
        <v>481</v>
      </c>
      <c r="AG20" s="16"/>
      <c r="AH20" s="16">
        <f t="shared" si="32"/>
        <v>14085</v>
      </c>
      <c r="AJ20" s="12" t="str">
        <f t="shared" si="0"/>
        <v xml:space="preserve"> 5:30- 6:00</v>
      </c>
      <c r="AK20" s="14">
        <f t="shared" si="1"/>
        <v>475</v>
      </c>
      <c r="AL20" s="14">
        <f t="shared" si="2"/>
        <v>466</v>
      </c>
      <c r="AM20" s="14">
        <f t="shared" si="3"/>
        <v>471</v>
      </c>
      <c r="AN20" s="14">
        <f t="shared" si="4"/>
        <v>464</v>
      </c>
      <c r="AO20" s="14">
        <f t="shared" si="5"/>
        <v>471</v>
      </c>
      <c r="AP20" s="13">
        <f t="shared" si="6"/>
        <v>468</v>
      </c>
      <c r="AQ20" s="14">
        <f t="shared" si="7"/>
        <v>464</v>
      </c>
      <c r="AR20" s="13">
        <f t="shared" si="8"/>
        <v>475</v>
      </c>
      <c r="AS20" s="13">
        <f t="shared" si="9"/>
        <v>471</v>
      </c>
      <c r="AT20" s="13">
        <f t="shared" si="10"/>
        <v>466</v>
      </c>
      <c r="AU20" s="13">
        <f t="shared" si="11"/>
        <v>468</v>
      </c>
      <c r="AV20" s="13">
        <f t="shared" si="12"/>
        <v>464</v>
      </c>
      <c r="AW20" s="13">
        <f t="shared" si="13"/>
        <v>462</v>
      </c>
      <c r="AX20" s="14">
        <f t="shared" si="14"/>
        <v>471</v>
      </c>
      <c r="AY20" s="13">
        <f t="shared" si="15"/>
        <v>471</v>
      </c>
      <c r="AZ20" s="13">
        <f t="shared" si="16"/>
        <v>473</v>
      </c>
      <c r="BA20" s="13">
        <f t="shared" si="17"/>
        <v>473</v>
      </c>
      <c r="BB20" s="13">
        <f t="shared" si="18"/>
        <v>468</v>
      </c>
      <c r="BC20" s="13">
        <f t="shared" si="19"/>
        <v>471</v>
      </c>
      <c r="BD20" s="13">
        <f t="shared" si="20"/>
        <v>468</v>
      </c>
      <c r="BE20" s="14">
        <f t="shared" si="21"/>
        <v>466</v>
      </c>
      <c r="BF20" s="13">
        <f t="shared" si="22"/>
        <v>468</v>
      </c>
      <c r="BG20" s="13">
        <f t="shared" si="23"/>
        <v>468</v>
      </c>
      <c r="BH20" s="13">
        <f t="shared" si="24"/>
        <v>473</v>
      </c>
      <c r="BI20" s="13">
        <f t="shared" si="25"/>
        <v>471</v>
      </c>
      <c r="BJ20" s="13">
        <f t="shared" si="26"/>
        <v>471</v>
      </c>
      <c r="BK20" s="13">
        <f t="shared" si="27"/>
        <v>473</v>
      </c>
      <c r="BL20" s="14">
        <f t="shared" si="28"/>
        <v>468</v>
      </c>
      <c r="BM20" s="13">
        <f t="shared" si="29"/>
        <v>466</v>
      </c>
      <c r="BN20" s="13">
        <f t="shared" si="30"/>
        <v>481</v>
      </c>
      <c r="BO20" s="13">
        <f t="shared" si="31"/>
        <v>0</v>
      </c>
      <c r="BP20" s="16">
        <f t="shared" si="33"/>
        <v>14085</v>
      </c>
    </row>
    <row r="21" spans="2:68" x14ac:dyDescent="0.15">
      <c r="B21" s="15" t="s">
        <v>50</v>
      </c>
      <c r="C21" s="16">
        <v>475</v>
      </c>
      <c r="D21" s="16">
        <v>466</v>
      </c>
      <c r="E21" s="16">
        <v>471</v>
      </c>
      <c r="F21" s="16">
        <v>466</v>
      </c>
      <c r="G21" s="16">
        <v>471</v>
      </c>
      <c r="H21" s="16">
        <v>471</v>
      </c>
      <c r="I21" s="16">
        <v>468</v>
      </c>
      <c r="J21" s="16">
        <v>471</v>
      </c>
      <c r="K21" s="16">
        <v>466</v>
      </c>
      <c r="L21" s="16">
        <v>468</v>
      </c>
      <c r="M21" s="16">
        <v>466</v>
      </c>
      <c r="N21" s="16">
        <v>464</v>
      </c>
      <c r="O21" s="16">
        <v>462</v>
      </c>
      <c r="P21" s="16">
        <v>468</v>
      </c>
      <c r="Q21" s="16">
        <v>468</v>
      </c>
      <c r="R21" s="16">
        <v>473</v>
      </c>
      <c r="S21" s="16">
        <v>471</v>
      </c>
      <c r="T21" s="16">
        <v>462</v>
      </c>
      <c r="U21" s="16">
        <v>471</v>
      </c>
      <c r="V21" s="16">
        <v>466</v>
      </c>
      <c r="W21" s="16">
        <v>468</v>
      </c>
      <c r="X21" s="16">
        <v>464</v>
      </c>
      <c r="Y21" s="16">
        <v>466</v>
      </c>
      <c r="Z21" s="16">
        <v>473</v>
      </c>
      <c r="AA21" s="16">
        <v>471</v>
      </c>
      <c r="AB21" s="16">
        <v>468</v>
      </c>
      <c r="AC21" s="16">
        <v>471</v>
      </c>
      <c r="AD21" s="16">
        <v>468</v>
      </c>
      <c r="AE21" s="16">
        <v>471</v>
      </c>
      <c r="AF21" s="16">
        <v>481</v>
      </c>
      <c r="AG21" s="16"/>
      <c r="AH21" s="16">
        <f t="shared" si="32"/>
        <v>14065</v>
      </c>
      <c r="AJ21" s="12" t="str">
        <f t="shared" si="0"/>
        <v xml:space="preserve"> 6:00- 6:30</v>
      </c>
      <c r="AK21" s="14">
        <f t="shared" si="1"/>
        <v>475</v>
      </c>
      <c r="AL21" s="14">
        <f t="shared" si="2"/>
        <v>466</v>
      </c>
      <c r="AM21" s="14">
        <f t="shared" si="3"/>
        <v>471</v>
      </c>
      <c r="AN21" s="14">
        <f t="shared" si="4"/>
        <v>466</v>
      </c>
      <c r="AO21" s="14">
        <f t="shared" si="5"/>
        <v>471</v>
      </c>
      <c r="AP21" s="13">
        <f t="shared" si="6"/>
        <v>471</v>
      </c>
      <c r="AQ21" s="14">
        <f t="shared" si="7"/>
        <v>468</v>
      </c>
      <c r="AR21" s="13">
        <f t="shared" si="8"/>
        <v>471</v>
      </c>
      <c r="AS21" s="13">
        <f t="shared" si="9"/>
        <v>466</v>
      </c>
      <c r="AT21" s="13">
        <f t="shared" si="10"/>
        <v>468</v>
      </c>
      <c r="AU21" s="13">
        <f t="shared" si="11"/>
        <v>466</v>
      </c>
      <c r="AV21" s="13">
        <f t="shared" si="12"/>
        <v>464</v>
      </c>
      <c r="AW21" s="13">
        <f t="shared" si="13"/>
        <v>462</v>
      </c>
      <c r="AX21" s="14">
        <f t="shared" si="14"/>
        <v>468</v>
      </c>
      <c r="AY21" s="13">
        <f t="shared" si="15"/>
        <v>468</v>
      </c>
      <c r="AZ21" s="13">
        <f t="shared" si="16"/>
        <v>473</v>
      </c>
      <c r="BA21" s="13">
        <f t="shared" si="17"/>
        <v>471</v>
      </c>
      <c r="BB21" s="13">
        <f t="shared" si="18"/>
        <v>462</v>
      </c>
      <c r="BC21" s="13">
        <f t="shared" si="19"/>
        <v>471</v>
      </c>
      <c r="BD21" s="13">
        <f t="shared" si="20"/>
        <v>466</v>
      </c>
      <c r="BE21" s="14">
        <f t="shared" si="21"/>
        <v>468</v>
      </c>
      <c r="BF21" s="13">
        <f t="shared" si="22"/>
        <v>464</v>
      </c>
      <c r="BG21" s="13">
        <f t="shared" si="23"/>
        <v>466</v>
      </c>
      <c r="BH21" s="13">
        <f t="shared" si="24"/>
        <v>473</v>
      </c>
      <c r="BI21" s="13">
        <f t="shared" si="25"/>
        <v>471</v>
      </c>
      <c r="BJ21" s="13">
        <f t="shared" si="26"/>
        <v>468</v>
      </c>
      <c r="BK21" s="13">
        <f t="shared" si="27"/>
        <v>471</v>
      </c>
      <c r="BL21" s="14">
        <f t="shared" si="28"/>
        <v>468</v>
      </c>
      <c r="BM21" s="13">
        <f t="shared" si="29"/>
        <v>471</v>
      </c>
      <c r="BN21" s="13">
        <f t="shared" si="30"/>
        <v>481</v>
      </c>
      <c r="BO21" s="13">
        <f t="shared" si="31"/>
        <v>0</v>
      </c>
      <c r="BP21" s="16">
        <f t="shared" si="33"/>
        <v>14065</v>
      </c>
    </row>
    <row r="22" spans="2:68" x14ac:dyDescent="0.15">
      <c r="B22" s="15" t="s">
        <v>51</v>
      </c>
      <c r="C22" s="16">
        <v>475</v>
      </c>
      <c r="D22" s="16">
        <v>466</v>
      </c>
      <c r="E22" s="16">
        <v>471</v>
      </c>
      <c r="F22" s="16">
        <v>462</v>
      </c>
      <c r="G22" s="16">
        <v>471</v>
      </c>
      <c r="H22" s="16">
        <v>466</v>
      </c>
      <c r="I22" s="16">
        <v>468</v>
      </c>
      <c r="J22" s="16">
        <v>471</v>
      </c>
      <c r="K22" s="16">
        <v>471</v>
      </c>
      <c r="L22" s="16">
        <v>471</v>
      </c>
      <c r="M22" s="16">
        <v>468</v>
      </c>
      <c r="N22" s="16">
        <v>464</v>
      </c>
      <c r="O22" s="16">
        <v>462</v>
      </c>
      <c r="P22" s="16">
        <v>471</v>
      </c>
      <c r="Q22" s="16">
        <v>471</v>
      </c>
      <c r="R22" s="16">
        <v>473</v>
      </c>
      <c r="S22" s="16">
        <v>471</v>
      </c>
      <c r="T22" s="16">
        <v>462</v>
      </c>
      <c r="U22" s="16">
        <v>464</v>
      </c>
      <c r="V22" s="16">
        <v>468</v>
      </c>
      <c r="W22" s="16">
        <v>466</v>
      </c>
      <c r="X22" s="16">
        <v>464</v>
      </c>
      <c r="Y22" s="16">
        <v>466</v>
      </c>
      <c r="Z22" s="16">
        <v>473</v>
      </c>
      <c r="AA22" s="16">
        <v>471</v>
      </c>
      <c r="AB22" s="16">
        <v>471</v>
      </c>
      <c r="AC22" s="16">
        <v>471</v>
      </c>
      <c r="AD22" s="16">
        <v>468</v>
      </c>
      <c r="AE22" s="16">
        <v>471</v>
      </c>
      <c r="AF22" s="16">
        <v>479</v>
      </c>
      <c r="AG22" s="16"/>
      <c r="AH22" s="16">
        <f t="shared" si="32"/>
        <v>14066</v>
      </c>
      <c r="AJ22" s="12" t="str">
        <f t="shared" si="0"/>
        <v xml:space="preserve"> 6:30- 7:00</v>
      </c>
      <c r="AK22" s="14">
        <f t="shared" si="1"/>
        <v>475</v>
      </c>
      <c r="AL22" s="14">
        <f t="shared" si="2"/>
        <v>466</v>
      </c>
      <c r="AM22" s="14">
        <f t="shared" si="3"/>
        <v>471</v>
      </c>
      <c r="AN22" s="14">
        <f t="shared" si="4"/>
        <v>462</v>
      </c>
      <c r="AO22" s="14">
        <f t="shared" si="5"/>
        <v>471</v>
      </c>
      <c r="AP22" s="13">
        <f t="shared" si="6"/>
        <v>466</v>
      </c>
      <c r="AQ22" s="14">
        <f t="shared" si="7"/>
        <v>468</v>
      </c>
      <c r="AR22" s="13">
        <f t="shared" si="8"/>
        <v>471</v>
      </c>
      <c r="AS22" s="13">
        <f t="shared" si="9"/>
        <v>471</v>
      </c>
      <c r="AT22" s="13">
        <f t="shared" si="10"/>
        <v>471</v>
      </c>
      <c r="AU22" s="13">
        <f t="shared" si="11"/>
        <v>468</v>
      </c>
      <c r="AV22" s="13">
        <f t="shared" si="12"/>
        <v>464</v>
      </c>
      <c r="AW22" s="13">
        <f t="shared" si="13"/>
        <v>462</v>
      </c>
      <c r="AX22" s="14">
        <f t="shared" si="14"/>
        <v>471</v>
      </c>
      <c r="AY22" s="13">
        <f t="shared" si="15"/>
        <v>471</v>
      </c>
      <c r="AZ22" s="13">
        <f t="shared" si="16"/>
        <v>473</v>
      </c>
      <c r="BA22" s="13">
        <f t="shared" si="17"/>
        <v>471</v>
      </c>
      <c r="BB22" s="13">
        <f t="shared" si="18"/>
        <v>462</v>
      </c>
      <c r="BC22" s="13">
        <f t="shared" si="19"/>
        <v>464</v>
      </c>
      <c r="BD22" s="13">
        <f t="shared" si="20"/>
        <v>468</v>
      </c>
      <c r="BE22" s="14">
        <f t="shared" si="21"/>
        <v>466</v>
      </c>
      <c r="BF22" s="13">
        <f t="shared" si="22"/>
        <v>464</v>
      </c>
      <c r="BG22" s="13">
        <f t="shared" si="23"/>
        <v>466</v>
      </c>
      <c r="BH22" s="13">
        <f t="shared" si="24"/>
        <v>473</v>
      </c>
      <c r="BI22" s="13">
        <f t="shared" si="25"/>
        <v>471</v>
      </c>
      <c r="BJ22" s="13">
        <f t="shared" si="26"/>
        <v>471</v>
      </c>
      <c r="BK22" s="13">
        <f t="shared" si="27"/>
        <v>471</v>
      </c>
      <c r="BL22" s="14">
        <f t="shared" si="28"/>
        <v>468</v>
      </c>
      <c r="BM22" s="13">
        <f t="shared" si="29"/>
        <v>471</v>
      </c>
      <c r="BN22" s="13">
        <f t="shared" si="30"/>
        <v>479</v>
      </c>
      <c r="BO22" s="13">
        <f t="shared" si="31"/>
        <v>0</v>
      </c>
      <c r="BP22" s="16">
        <f t="shared" si="33"/>
        <v>14066</v>
      </c>
    </row>
    <row r="23" spans="2:68" x14ac:dyDescent="0.15">
      <c r="B23" s="15" t="s">
        <v>52</v>
      </c>
      <c r="C23" s="16">
        <v>475</v>
      </c>
      <c r="D23" s="16">
        <v>466</v>
      </c>
      <c r="E23" s="16">
        <v>471</v>
      </c>
      <c r="F23" s="16">
        <v>464</v>
      </c>
      <c r="G23" s="16">
        <v>475</v>
      </c>
      <c r="H23" s="16">
        <v>468</v>
      </c>
      <c r="I23" s="16">
        <v>466</v>
      </c>
      <c r="J23" s="16">
        <v>475</v>
      </c>
      <c r="K23" s="16">
        <v>466</v>
      </c>
      <c r="L23" s="16">
        <v>468</v>
      </c>
      <c r="M23" s="16">
        <v>464</v>
      </c>
      <c r="N23" s="16">
        <v>466</v>
      </c>
      <c r="O23" s="16">
        <v>460</v>
      </c>
      <c r="P23" s="16">
        <v>466</v>
      </c>
      <c r="Q23" s="16">
        <v>464</v>
      </c>
      <c r="R23" s="16">
        <v>471</v>
      </c>
      <c r="S23" s="16">
        <v>471</v>
      </c>
      <c r="T23" s="16">
        <v>462</v>
      </c>
      <c r="U23" s="16">
        <v>466</v>
      </c>
      <c r="V23" s="16">
        <v>466</v>
      </c>
      <c r="W23" s="16">
        <v>468</v>
      </c>
      <c r="X23" s="16">
        <v>464</v>
      </c>
      <c r="Y23" s="16">
        <v>464</v>
      </c>
      <c r="Z23" s="16">
        <v>471</v>
      </c>
      <c r="AA23" s="16">
        <v>468</v>
      </c>
      <c r="AB23" s="16">
        <v>471</v>
      </c>
      <c r="AC23" s="16">
        <v>471</v>
      </c>
      <c r="AD23" s="16">
        <v>468</v>
      </c>
      <c r="AE23" s="16">
        <v>473</v>
      </c>
      <c r="AF23" s="16">
        <v>481</v>
      </c>
      <c r="AG23" s="16"/>
      <c r="AH23" s="16">
        <f t="shared" si="32"/>
        <v>14049</v>
      </c>
      <c r="AJ23" s="12" t="str">
        <f t="shared" si="0"/>
        <v xml:space="preserve"> 7:00- 7:30</v>
      </c>
      <c r="AK23" s="14">
        <f t="shared" si="1"/>
        <v>475</v>
      </c>
      <c r="AL23" s="14">
        <f t="shared" si="2"/>
        <v>466</v>
      </c>
      <c r="AM23" s="14">
        <f t="shared" si="3"/>
        <v>471</v>
      </c>
      <c r="AN23" s="14">
        <f t="shared" si="4"/>
        <v>464</v>
      </c>
      <c r="AO23" s="14">
        <f t="shared" si="5"/>
        <v>475</v>
      </c>
      <c r="AP23" s="13">
        <f t="shared" si="6"/>
        <v>468</v>
      </c>
      <c r="AQ23" s="14">
        <f t="shared" si="7"/>
        <v>466</v>
      </c>
      <c r="AR23" s="13">
        <f t="shared" si="8"/>
        <v>475</v>
      </c>
      <c r="AS23" s="13">
        <f t="shared" si="9"/>
        <v>466</v>
      </c>
      <c r="AT23" s="13">
        <f t="shared" si="10"/>
        <v>468</v>
      </c>
      <c r="AU23" s="13">
        <f t="shared" si="11"/>
        <v>464</v>
      </c>
      <c r="AV23" s="13">
        <f t="shared" si="12"/>
        <v>466</v>
      </c>
      <c r="AW23" s="13">
        <f t="shared" si="13"/>
        <v>460</v>
      </c>
      <c r="AX23" s="14">
        <f t="shared" si="14"/>
        <v>466</v>
      </c>
      <c r="AY23" s="13">
        <f t="shared" si="15"/>
        <v>464</v>
      </c>
      <c r="AZ23" s="13">
        <f t="shared" si="16"/>
        <v>471</v>
      </c>
      <c r="BA23" s="13">
        <f t="shared" si="17"/>
        <v>471</v>
      </c>
      <c r="BB23" s="13">
        <f t="shared" si="18"/>
        <v>462</v>
      </c>
      <c r="BC23" s="13">
        <f t="shared" si="19"/>
        <v>466</v>
      </c>
      <c r="BD23" s="13">
        <f t="shared" si="20"/>
        <v>466</v>
      </c>
      <c r="BE23" s="14">
        <f t="shared" si="21"/>
        <v>468</v>
      </c>
      <c r="BF23" s="13">
        <f t="shared" si="22"/>
        <v>464</v>
      </c>
      <c r="BG23" s="13">
        <f t="shared" si="23"/>
        <v>464</v>
      </c>
      <c r="BH23" s="13">
        <f t="shared" si="24"/>
        <v>471</v>
      </c>
      <c r="BI23" s="13">
        <f t="shared" si="25"/>
        <v>468</v>
      </c>
      <c r="BJ23" s="13">
        <f t="shared" si="26"/>
        <v>471</v>
      </c>
      <c r="BK23" s="13">
        <f t="shared" si="27"/>
        <v>471</v>
      </c>
      <c r="BL23" s="14">
        <f t="shared" si="28"/>
        <v>468</v>
      </c>
      <c r="BM23" s="13">
        <f t="shared" si="29"/>
        <v>473</v>
      </c>
      <c r="BN23" s="13">
        <f t="shared" si="30"/>
        <v>481</v>
      </c>
      <c r="BO23" s="13">
        <f t="shared" si="31"/>
        <v>0</v>
      </c>
      <c r="BP23" s="16">
        <f t="shared" si="33"/>
        <v>14049</v>
      </c>
    </row>
    <row r="24" spans="2:68" x14ac:dyDescent="0.15">
      <c r="B24" s="17" t="s">
        <v>53</v>
      </c>
      <c r="C24" s="18">
        <v>475</v>
      </c>
      <c r="D24" s="18">
        <v>462</v>
      </c>
      <c r="E24" s="18">
        <v>471</v>
      </c>
      <c r="F24" s="18">
        <v>464</v>
      </c>
      <c r="G24" s="18">
        <v>468</v>
      </c>
      <c r="H24" s="18">
        <v>468</v>
      </c>
      <c r="I24" s="18">
        <v>464</v>
      </c>
      <c r="J24" s="18">
        <v>471</v>
      </c>
      <c r="K24" s="18">
        <v>466</v>
      </c>
      <c r="L24" s="18">
        <v>466</v>
      </c>
      <c r="M24" s="18">
        <v>466</v>
      </c>
      <c r="N24" s="18">
        <v>464</v>
      </c>
      <c r="O24" s="18">
        <v>460</v>
      </c>
      <c r="P24" s="18">
        <v>466</v>
      </c>
      <c r="Q24" s="18">
        <v>466</v>
      </c>
      <c r="R24" s="18">
        <v>471</v>
      </c>
      <c r="S24" s="18">
        <v>471</v>
      </c>
      <c r="T24" s="18">
        <v>462</v>
      </c>
      <c r="U24" s="18">
        <v>464</v>
      </c>
      <c r="V24" s="18">
        <v>466</v>
      </c>
      <c r="W24" s="18">
        <v>466</v>
      </c>
      <c r="X24" s="18">
        <v>462</v>
      </c>
      <c r="Y24" s="18">
        <v>464</v>
      </c>
      <c r="Z24" s="18">
        <v>471</v>
      </c>
      <c r="AA24" s="18">
        <v>464</v>
      </c>
      <c r="AB24" s="18">
        <v>471</v>
      </c>
      <c r="AC24" s="18">
        <v>471</v>
      </c>
      <c r="AD24" s="18">
        <v>468</v>
      </c>
      <c r="AE24" s="18">
        <v>473</v>
      </c>
      <c r="AF24" s="18">
        <v>481</v>
      </c>
      <c r="AG24" s="18"/>
      <c r="AH24" s="18">
        <f t="shared" si="32"/>
        <v>14022</v>
      </c>
      <c r="AJ24" s="12" t="str">
        <f t="shared" si="0"/>
        <v xml:space="preserve"> 7:30- 8:00</v>
      </c>
      <c r="AK24" s="14">
        <f t="shared" si="1"/>
        <v>475</v>
      </c>
      <c r="AL24" s="14">
        <f t="shared" si="2"/>
        <v>462</v>
      </c>
      <c r="AM24" s="14">
        <f t="shared" si="3"/>
        <v>471</v>
      </c>
      <c r="AN24" s="14">
        <f t="shared" si="4"/>
        <v>464</v>
      </c>
      <c r="AO24" s="14">
        <f t="shared" si="5"/>
        <v>468</v>
      </c>
      <c r="AP24" s="13">
        <f t="shared" si="6"/>
        <v>468</v>
      </c>
      <c r="AQ24" s="14">
        <f t="shared" si="7"/>
        <v>464</v>
      </c>
      <c r="AR24" s="13">
        <f t="shared" si="8"/>
        <v>471</v>
      </c>
      <c r="AS24" s="13">
        <f t="shared" si="9"/>
        <v>466</v>
      </c>
      <c r="AT24" s="13">
        <f t="shared" si="10"/>
        <v>466</v>
      </c>
      <c r="AU24" s="13">
        <f t="shared" si="11"/>
        <v>466</v>
      </c>
      <c r="AV24" s="13">
        <f t="shared" si="12"/>
        <v>464</v>
      </c>
      <c r="AW24" s="13">
        <f t="shared" si="13"/>
        <v>460</v>
      </c>
      <c r="AX24" s="14">
        <f t="shared" si="14"/>
        <v>466</v>
      </c>
      <c r="AY24" s="13">
        <f t="shared" si="15"/>
        <v>466</v>
      </c>
      <c r="AZ24" s="13">
        <f t="shared" si="16"/>
        <v>471</v>
      </c>
      <c r="BA24" s="13">
        <f t="shared" si="17"/>
        <v>471</v>
      </c>
      <c r="BB24" s="13">
        <f t="shared" si="18"/>
        <v>462</v>
      </c>
      <c r="BC24" s="13">
        <f t="shared" si="19"/>
        <v>464</v>
      </c>
      <c r="BD24" s="13">
        <f t="shared" si="20"/>
        <v>466</v>
      </c>
      <c r="BE24" s="14">
        <f t="shared" si="21"/>
        <v>466</v>
      </c>
      <c r="BF24" s="13">
        <f t="shared" si="22"/>
        <v>462</v>
      </c>
      <c r="BG24" s="13">
        <f t="shared" si="23"/>
        <v>464</v>
      </c>
      <c r="BH24" s="13">
        <f t="shared" si="24"/>
        <v>471</v>
      </c>
      <c r="BI24" s="13">
        <f t="shared" si="25"/>
        <v>464</v>
      </c>
      <c r="BJ24" s="13">
        <f t="shared" si="26"/>
        <v>471</v>
      </c>
      <c r="BK24" s="13">
        <f t="shared" si="27"/>
        <v>471</v>
      </c>
      <c r="BL24" s="14">
        <f t="shared" si="28"/>
        <v>468</v>
      </c>
      <c r="BM24" s="13">
        <f t="shared" si="29"/>
        <v>473</v>
      </c>
      <c r="BN24" s="13">
        <f t="shared" si="30"/>
        <v>481</v>
      </c>
      <c r="BO24" s="13">
        <f t="shared" si="31"/>
        <v>0</v>
      </c>
      <c r="BP24" s="18">
        <f t="shared" si="33"/>
        <v>14022</v>
      </c>
    </row>
    <row r="25" spans="2:68" x14ac:dyDescent="0.15">
      <c r="B25" s="12" t="s">
        <v>54</v>
      </c>
      <c r="C25" s="13">
        <v>473</v>
      </c>
      <c r="D25" s="13">
        <v>466</v>
      </c>
      <c r="E25" s="13">
        <v>471</v>
      </c>
      <c r="F25" s="13">
        <v>464</v>
      </c>
      <c r="G25" s="13">
        <v>468</v>
      </c>
      <c r="H25" s="13">
        <v>468</v>
      </c>
      <c r="I25" s="13">
        <v>464</v>
      </c>
      <c r="J25" s="13">
        <v>468</v>
      </c>
      <c r="K25" s="13">
        <v>468</v>
      </c>
      <c r="L25" s="13">
        <v>468</v>
      </c>
      <c r="M25" s="13">
        <v>466</v>
      </c>
      <c r="N25" s="13">
        <v>464</v>
      </c>
      <c r="O25" s="13">
        <v>458</v>
      </c>
      <c r="P25" s="13">
        <v>464</v>
      </c>
      <c r="Q25" s="13">
        <v>466</v>
      </c>
      <c r="R25" s="13">
        <v>411</v>
      </c>
      <c r="S25" s="13">
        <v>468</v>
      </c>
      <c r="T25" s="13">
        <v>462</v>
      </c>
      <c r="U25" s="13">
        <v>471</v>
      </c>
      <c r="V25" s="13">
        <v>466</v>
      </c>
      <c r="W25" s="13">
        <v>464</v>
      </c>
      <c r="X25" s="13">
        <v>464</v>
      </c>
      <c r="Y25" s="13">
        <v>464</v>
      </c>
      <c r="Z25" s="13">
        <v>468</v>
      </c>
      <c r="AA25" s="13">
        <v>466</v>
      </c>
      <c r="AB25" s="13">
        <v>468</v>
      </c>
      <c r="AC25" s="13">
        <v>473</v>
      </c>
      <c r="AD25" s="13">
        <v>468</v>
      </c>
      <c r="AE25" s="13">
        <v>473</v>
      </c>
      <c r="AF25" s="13">
        <v>481</v>
      </c>
      <c r="AG25" s="13"/>
      <c r="AH25" s="13">
        <f t="shared" si="32"/>
        <v>13963</v>
      </c>
      <c r="AJ25" s="12" t="str">
        <f t="shared" si="0"/>
        <v xml:space="preserve"> 8:00- 8:30</v>
      </c>
      <c r="AK25" s="14">
        <f t="shared" si="1"/>
        <v>473</v>
      </c>
      <c r="AL25" s="14">
        <f t="shared" si="2"/>
        <v>466</v>
      </c>
      <c r="AM25" s="14">
        <f t="shared" si="3"/>
        <v>471</v>
      </c>
      <c r="AN25" s="14">
        <f t="shared" si="4"/>
        <v>464</v>
      </c>
      <c r="AO25" s="14">
        <f t="shared" si="5"/>
        <v>468</v>
      </c>
      <c r="AP25" s="13">
        <f t="shared" si="6"/>
        <v>468</v>
      </c>
      <c r="AQ25" s="14">
        <f t="shared" si="7"/>
        <v>464</v>
      </c>
      <c r="AR25" s="13">
        <f t="shared" si="8"/>
        <v>468</v>
      </c>
      <c r="AS25" s="13">
        <f t="shared" si="9"/>
        <v>468</v>
      </c>
      <c r="AT25" s="13">
        <f t="shared" si="10"/>
        <v>468</v>
      </c>
      <c r="AU25" s="13">
        <f t="shared" si="11"/>
        <v>466</v>
      </c>
      <c r="AV25" s="13">
        <f t="shared" si="12"/>
        <v>464</v>
      </c>
      <c r="AW25" s="13">
        <f t="shared" si="13"/>
        <v>458</v>
      </c>
      <c r="AX25" s="14">
        <f t="shared" si="14"/>
        <v>464</v>
      </c>
      <c r="AY25" s="13">
        <f t="shared" si="15"/>
        <v>466</v>
      </c>
      <c r="AZ25" s="13">
        <f t="shared" si="16"/>
        <v>411</v>
      </c>
      <c r="BA25" s="13">
        <f t="shared" si="17"/>
        <v>468</v>
      </c>
      <c r="BB25" s="13">
        <f t="shared" si="18"/>
        <v>462</v>
      </c>
      <c r="BC25" s="13">
        <f t="shared" si="19"/>
        <v>471</v>
      </c>
      <c r="BD25" s="13">
        <f t="shared" si="20"/>
        <v>466</v>
      </c>
      <c r="BE25" s="14">
        <f t="shared" si="21"/>
        <v>464</v>
      </c>
      <c r="BF25" s="13">
        <f t="shared" si="22"/>
        <v>464</v>
      </c>
      <c r="BG25" s="13">
        <f t="shared" si="23"/>
        <v>464</v>
      </c>
      <c r="BH25" s="13">
        <f t="shared" si="24"/>
        <v>468</v>
      </c>
      <c r="BI25" s="13">
        <f t="shared" si="25"/>
        <v>466</v>
      </c>
      <c r="BJ25" s="13">
        <f t="shared" si="26"/>
        <v>468</v>
      </c>
      <c r="BK25" s="13">
        <f t="shared" si="27"/>
        <v>473</v>
      </c>
      <c r="BL25" s="14">
        <f t="shared" si="28"/>
        <v>468</v>
      </c>
      <c r="BM25" s="13">
        <f t="shared" si="29"/>
        <v>473</v>
      </c>
      <c r="BN25" s="13">
        <f t="shared" si="30"/>
        <v>481</v>
      </c>
      <c r="BO25" s="13">
        <f t="shared" si="31"/>
        <v>0</v>
      </c>
      <c r="BP25" s="13">
        <f t="shared" si="33"/>
        <v>13963</v>
      </c>
    </row>
    <row r="26" spans="2:68" x14ac:dyDescent="0.15">
      <c r="B26" s="15" t="s">
        <v>55</v>
      </c>
      <c r="C26" s="16">
        <v>468</v>
      </c>
      <c r="D26" s="16">
        <v>466</v>
      </c>
      <c r="E26" s="16">
        <v>466</v>
      </c>
      <c r="F26" s="16">
        <v>464</v>
      </c>
      <c r="G26" s="16">
        <v>468</v>
      </c>
      <c r="H26" s="16">
        <v>471</v>
      </c>
      <c r="I26" s="16">
        <v>466</v>
      </c>
      <c r="J26" s="16">
        <v>464</v>
      </c>
      <c r="K26" s="16">
        <v>464</v>
      </c>
      <c r="L26" s="16">
        <v>464</v>
      </c>
      <c r="M26" s="16">
        <v>468</v>
      </c>
      <c r="N26" s="16">
        <v>462</v>
      </c>
      <c r="O26" s="16">
        <v>458</v>
      </c>
      <c r="P26" s="16">
        <v>466</v>
      </c>
      <c r="Q26" s="16">
        <v>468</v>
      </c>
      <c r="R26" s="16">
        <v>4</v>
      </c>
      <c r="S26" s="16">
        <v>468</v>
      </c>
      <c r="T26" s="16">
        <v>462</v>
      </c>
      <c r="U26" s="16">
        <v>471</v>
      </c>
      <c r="V26" s="16">
        <v>464</v>
      </c>
      <c r="W26" s="16">
        <v>466</v>
      </c>
      <c r="X26" s="16">
        <v>466</v>
      </c>
      <c r="Y26" s="16">
        <v>464</v>
      </c>
      <c r="Z26" s="16">
        <v>471</v>
      </c>
      <c r="AA26" s="16">
        <v>468</v>
      </c>
      <c r="AB26" s="16">
        <v>471</v>
      </c>
      <c r="AC26" s="16">
        <v>471</v>
      </c>
      <c r="AD26" s="16">
        <v>471</v>
      </c>
      <c r="AE26" s="16">
        <v>4</v>
      </c>
      <c r="AF26" s="16">
        <v>483</v>
      </c>
      <c r="AG26" s="16"/>
      <c r="AH26" s="16">
        <f t="shared" si="32"/>
        <v>13087</v>
      </c>
      <c r="AJ26" s="12" t="str">
        <f t="shared" si="0"/>
        <v xml:space="preserve"> 8:30- 9:00</v>
      </c>
      <c r="AK26" s="14">
        <f t="shared" si="1"/>
        <v>468</v>
      </c>
      <c r="AL26" s="14">
        <f t="shared" si="2"/>
        <v>466</v>
      </c>
      <c r="AM26" s="14">
        <f t="shared" si="3"/>
        <v>466</v>
      </c>
      <c r="AN26" s="14">
        <f t="shared" si="4"/>
        <v>464</v>
      </c>
      <c r="AO26" s="14">
        <f t="shared" si="5"/>
        <v>468</v>
      </c>
      <c r="AP26" s="13">
        <f t="shared" si="6"/>
        <v>471</v>
      </c>
      <c r="AQ26" s="14">
        <f t="shared" si="7"/>
        <v>466</v>
      </c>
      <c r="AR26" s="13">
        <f t="shared" si="8"/>
        <v>464</v>
      </c>
      <c r="AS26" s="13">
        <f t="shared" si="9"/>
        <v>464</v>
      </c>
      <c r="AT26" s="13">
        <f t="shared" si="10"/>
        <v>464</v>
      </c>
      <c r="AU26" s="13">
        <f t="shared" si="11"/>
        <v>468</v>
      </c>
      <c r="AV26" s="13">
        <f t="shared" si="12"/>
        <v>462</v>
      </c>
      <c r="AW26" s="13">
        <f t="shared" si="13"/>
        <v>458</v>
      </c>
      <c r="AX26" s="14">
        <f t="shared" si="14"/>
        <v>466</v>
      </c>
      <c r="AY26" s="13">
        <f t="shared" si="15"/>
        <v>468</v>
      </c>
      <c r="AZ26" s="13">
        <f t="shared" si="16"/>
        <v>4</v>
      </c>
      <c r="BA26" s="13">
        <f t="shared" si="17"/>
        <v>468</v>
      </c>
      <c r="BB26" s="13">
        <f t="shared" si="18"/>
        <v>462</v>
      </c>
      <c r="BC26" s="13">
        <f t="shared" si="19"/>
        <v>471</v>
      </c>
      <c r="BD26" s="13">
        <f t="shared" si="20"/>
        <v>464</v>
      </c>
      <c r="BE26" s="14">
        <f t="shared" si="21"/>
        <v>466</v>
      </c>
      <c r="BF26" s="13">
        <f t="shared" si="22"/>
        <v>466</v>
      </c>
      <c r="BG26" s="13">
        <f t="shared" si="23"/>
        <v>464</v>
      </c>
      <c r="BH26" s="13">
        <f t="shared" si="24"/>
        <v>471</v>
      </c>
      <c r="BI26" s="13">
        <f t="shared" si="25"/>
        <v>468</v>
      </c>
      <c r="BJ26" s="13">
        <f t="shared" si="26"/>
        <v>471</v>
      </c>
      <c r="BK26" s="13">
        <f t="shared" si="27"/>
        <v>471</v>
      </c>
      <c r="BL26" s="14">
        <f t="shared" si="28"/>
        <v>471</v>
      </c>
      <c r="BM26" s="13">
        <f t="shared" si="29"/>
        <v>4</v>
      </c>
      <c r="BN26" s="13">
        <f t="shared" si="30"/>
        <v>483</v>
      </c>
      <c r="BO26" s="13">
        <f t="shared" si="31"/>
        <v>0</v>
      </c>
      <c r="BP26" s="16">
        <f t="shared" si="33"/>
        <v>13087</v>
      </c>
    </row>
    <row r="27" spans="2:68" x14ac:dyDescent="0.15">
      <c r="B27" s="15" t="s">
        <v>56</v>
      </c>
      <c r="C27" s="16">
        <v>468</v>
      </c>
      <c r="D27" s="16">
        <v>464</v>
      </c>
      <c r="E27" s="16">
        <v>460</v>
      </c>
      <c r="F27" s="16">
        <v>462</v>
      </c>
      <c r="G27" s="16">
        <v>466</v>
      </c>
      <c r="H27" s="16">
        <v>473</v>
      </c>
      <c r="I27" s="16">
        <v>466</v>
      </c>
      <c r="J27" s="16">
        <v>464</v>
      </c>
      <c r="K27" s="16">
        <v>462</v>
      </c>
      <c r="L27" s="16">
        <v>471</v>
      </c>
      <c r="M27" s="16">
        <v>464</v>
      </c>
      <c r="N27" s="16">
        <v>464</v>
      </c>
      <c r="O27" s="16">
        <v>454</v>
      </c>
      <c r="P27" s="16">
        <v>466</v>
      </c>
      <c r="Q27" s="16">
        <v>468</v>
      </c>
      <c r="R27" s="16">
        <v>0</v>
      </c>
      <c r="S27" s="16">
        <v>466</v>
      </c>
      <c r="T27" s="16">
        <v>462</v>
      </c>
      <c r="U27" s="16">
        <v>471</v>
      </c>
      <c r="V27" s="16">
        <v>462</v>
      </c>
      <c r="W27" s="16">
        <v>464</v>
      </c>
      <c r="X27" s="16">
        <v>462</v>
      </c>
      <c r="Y27" s="16">
        <v>464</v>
      </c>
      <c r="Z27" s="16">
        <v>471</v>
      </c>
      <c r="AA27" s="16">
        <v>464</v>
      </c>
      <c r="AB27" s="16">
        <v>468</v>
      </c>
      <c r="AC27" s="16">
        <v>473</v>
      </c>
      <c r="AD27" s="16">
        <v>471</v>
      </c>
      <c r="AE27" s="16">
        <v>0</v>
      </c>
      <c r="AF27" s="16">
        <v>481</v>
      </c>
      <c r="AG27" s="16"/>
      <c r="AH27" s="16">
        <f t="shared" si="32"/>
        <v>13051</v>
      </c>
      <c r="AJ27" s="12" t="str">
        <f t="shared" si="0"/>
        <v xml:space="preserve"> 9:00- 9:30</v>
      </c>
      <c r="AK27" s="14">
        <f t="shared" si="1"/>
        <v>468</v>
      </c>
      <c r="AL27" s="14">
        <f t="shared" si="2"/>
        <v>464</v>
      </c>
      <c r="AM27" s="14">
        <f t="shared" si="3"/>
        <v>460</v>
      </c>
      <c r="AN27" s="14">
        <f t="shared" si="4"/>
        <v>462</v>
      </c>
      <c r="AO27" s="14">
        <f t="shared" si="5"/>
        <v>466</v>
      </c>
      <c r="AP27" s="13">
        <f t="shared" si="6"/>
        <v>473</v>
      </c>
      <c r="AQ27" s="14">
        <f t="shared" si="7"/>
        <v>466</v>
      </c>
      <c r="AR27" s="13">
        <f t="shared" si="8"/>
        <v>464</v>
      </c>
      <c r="AS27" s="13">
        <f t="shared" si="9"/>
        <v>462</v>
      </c>
      <c r="AT27" s="13">
        <f t="shared" si="10"/>
        <v>471</v>
      </c>
      <c r="AU27" s="13">
        <f t="shared" si="11"/>
        <v>464</v>
      </c>
      <c r="AV27" s="13">
        <f t="shared" si="12"/>
        <v>464</v>
      </c>
      <c r="AW27" s="13">
        <f t="shared" si="13"/>
        <v>454</v>
      </c>
      <c r="AX27" s="14">
        <f t="shared" si="14"/>
        <v>466</v>
      </c>
      <c r="AY27" s="13">
        <f t="shared" si="15"/>
        <v>468</v>
      </c>
      <c r="AZ27" s="13">
        <f t="shared" si="16"/>
        <v>0</v>
      </c>
      <c r="BA27" s="13">
        <f t="shared" si="17"/>
        <v>466</v>
      </c>
      <c r="BB27" s="13">
        <f t="shared" si="18"/>
        <v>462</v>
      </c>
      <c r="BC27" s="13">
        <f t="shared" si="19"/>
        <v>471</v>
      </c>
      <c r="BD27" s="13">
        <f t="shared" si="20"/>
        <v>462</v>
      </c>
      <c r="BE27" s="14">
        <f t="shared" si="21"/>
        <v>464</v>
      </c>
      <c r="BF27" s="13">
        <f t="shared" si="22"/>
        <v>462</v>
      </c>
      <c r="BG27" s="13">
        <f t="shared" si="23"/>
        <v>464</v>
      </c>
      <c r="BH27" s="13">
        <f t="shared" si="24"/>
        <v>471</v>
      </c>
      <c r="BI27" s="13">
        <f t="shared" si="25"/>
        <v>464</v>
      </c>
      <c r="BJ27" s="13">
        <f t="shared" si="26"/>
        <v>468</v>
      </c>
      <c r="BK27" s="13">
        <f t="shared" si="27"/>
        <v>473</v>
      </c>
      <c r="BL27" s="14">
        <f t="shared" si="28"/>
        <v>471</v>
      </c>
      <c r="BM27" s="13">
        <f t="shared" si="29"/>
        <v>0</v>
      </c>
      <c r="BN27" s="13">
        <f t="shared" si="30"/>
        <v>481</v>
      </c>
      <c r="BO27" s="13">
        <f t="shared" si="31"/>
        <v>0</v>
      </c>
      <c r="BP27" s="16">
        <f t="shared" si="33"/>
        <v>13051</v>
      </c>
    </row>
    <row r="28" spans="2:68" x14ac:dyDescent="0.15">
      <c r="B28" s="15" t="s">
        <v>57</v>
      </c>
      <c r="C28" s="16">
        <v>464</v>
      </c>
      <c r="D28" s="16">
        <v>464</v>
      </c>
      <c r="E28" s="16">
        <v>458</v>
      </c>
      <c r="F28" s="16">
        <v>460</v>
      </c>
      <c r="G28" s="16">
        <v>466</v>
      </c>
      <c r="H28" s="16">
        <v>468</v>
      </c>
      <c r="I28" s="16">
        <v>464</v>
      </c>
      <c r="J28" s="16">
        <v>464</v>
      </c>
      <c r="K28" s="16">
        <v>462</v>
      </c>
      <c r="L28" s="16">
        <v>462</v>
      </c>
      <c r="M28" s="16">
        <v>462</v>
      </c>
      <c r="N28" s="16">
        <v>462</v>
      </c>
      <c r="O28" s="16">
        <v>454</v>
      </c>
      <c r="P28" s="16">
        <v>462</v>
      </c>
      <c r="Q28" s="16">
        <v>462</v>
      </c>
      <c r="R28" s="16">
        <v>0</v>
      </c>
      <c r="S28" s="16">
        <v>462</v>
      </c>
      <c r="T28" s="16">
        <v>458</v>
      </c>
      <c r="U28" s="16">
        <v>464</v>
      </c>
      <c r="V28" s="16">
        <v>462</v>
      </c>
      <c r="W28" s="16">
        <v>460</v>
      </c>
      <c r="X28" s="16">
        <v>462</v>
      </c>
      <c r="Y28" s="16">
        <v>462</v>
      </c>
      <c r="Z28" s="16">
        <v>466</v>
      </c>
      <c r="AA28" s="16">
        <v>462</v>
      </c>
      <c r="AB28" s="16">
        <v>468</v>
      </c>
      <c r="AC28" s="16">
        <v>471</v>
      </c>
      <c r="AD28" s="16">
        <v>468</v>
      </c>
      <c r="AE28" s="16">
        <v>0</v>
      </c>
      <c r="AF28" s="16">
        <v>479</v>
      </c>
      <c r="AG28" s="16"/>
      <c r="AH28" s="16">
        <f t="shared" si="32"/>
        <v>12978</v>
      </c>
      <c r="AJ28" s="12" t="str">
        <f t="shared" si="0"/>
        <v xml:space="preserve"> 9:30-10:00</v>
      </c>
      <c r="AK28" s="14">
        <f t="shared" si="1"/>
        <v>464</v>
      </c>
      <c r="AL28" s="14">
        <f t="shared" si="2"/>
        <v>464</v>
      </c>
      <c r="AM28" s="14">
        <f t="shared" si="3"/>
        <v>458</v>
      </c>
      <c r="AN28" s="14">
        <f t="shared" si="4"/>
        <v>460</v>
      </c>
      <c r="AO28" s="14">
        <f t="shared" si="5"/>
        <v>466</v>
      </c>
      <c r="AP28" s="13">
        <f t="shared" si="6"/>
        <v>468</v>
      </c>
      <c r="AQ28" s="14">
        <f t="shared" si="7"/>
        <v>464</v>
      </c>
      <c r="AR28" s="13">
        <f t="shared" si="8"/>
        <v>464</v>
      </c>
      <c r="AS28" s="13">
        <f t="shared" si="9"/>
        <v>462</v>
      </c>
      <c r="AT28" s="13">
        <f t="shared" si="10"/>
        <v>462</v>
      </c>
      <c r="AU28" s="13">
        <f t="shared" si="11"/>
        <v>462</v>
      </c>
      <c r="AV28" s="13">
        <f t="shared" si="12"/>
        <v>462</v>
      </c>
      <c r="AW28" s="13">
        <f t="shared" si="13"/>
        <v>454</v>
      </c>
      <c r="AX28" s="14">
        <f t="shared" si="14"/>
        <v>462</v>
      </c>
      <c r="AY28" s="13">
        <f t="shared" si="15"/>
        <v>462</v>
      </c>
      <c r="AZ28" s="13">
        <f t="shared" si="16"/>
        <v>0</v>
      </c>
      <c r="BA28" s="13">
        <f t="shared" si="17"/>
        <v>462</v>
      </c>
      <c r="BB28" s="13">
        <f t="shared" si="18"/>
        <v>458</v>
      </c>
      <c r="BC28" s="13">
        <f t="shared" si="19"/>
        <v>464</v>
      </c>
      <c r="BD28" s="13">
        <f t="shared" si="20"/>
        <v>462</v>
      </c>
      <c r="BE28" s="14">
        <f t="shared" si="21"/>
        <v>460</v>
      </c>
      <c r="BF28" s="13">
        <f t="shared" si="22"/>
        <v>462</v>
      </c>
      <c r="BG28" s="13">
        <f t="shared" si="23"/>
        <v>462</v>
      </c>
      <c r="BH28" s="13">
        <f t="shared" si="24"/>
        <v>466</v>
      </c>
      <c r="BI28" s="13">
        <f t="shared" si="25"/>
        <v>462</v>
      </c>
      <c r="BJ28" s="13">
        <f t="shared" si="26"/>
        <v>468</v>
      </c>
      <c r="BK28" s="13">
        <f t="shared" si="27"/>
        <v>471</v>
      </c>
      <c r="BL28" s="14">
        <f t="shared" si="28"/>
        <v>468</v>
      </c>
      <c r="BM28" s="13">
        <f t="shared" si="29"/>
        <v>0</v>
      </c>
      <c r="BN28" s="13">
        <f t="shared" si="30"/>
        <v>479</v>
      </c>
      <c r="BO28" s="13">
        <f t="shared" si="31"/>
        <v>0</v>
      </c>
      <c r="BP28" s="16">
        <f t="shared" si="33"/>
        <v>12978</v>
      </c>
    </row>
    <row r="29" spans="2:68" x14ac:dyDescent="0.15">
      <c r="B29" s="15" t="s">
        <v>58</v>
      </c>
      <c r="C29" s="16">
        <v>466</v>
      </c>
      <c r="D29" s="16">
        <v>464</v>
      </c>
      <c r="E29" s="16">
        <v>458</v>
      </c>
      <c r="F29" s="16">
        <v>460</v>
      </c>
      <c r="G29" s="16">
        <v>462</v>
      </c>
      <c r="H29" s="16">
        <v>468</v>
      </c>
      <c r="I29" s="16">
        <v>458</v>
      </c>
      <c r="J29" s="16">
        <v>466</v>
      </c>
      <c r="K29" s="16">
        <v>462</v>
      </c>
      <c r="L29" s="16">
        <v>464</v>
      </c>
      <c r="M29" s="16">
        <v>462</v>
      </c>
      <c r="N29" s="16">
        <v>462</v>
      </c>
      <c r="O29" s="16">
        <v>456</v>
      </c>
      <c r="P29" s="16">
        <v>462</v>
      </c>
      <c r="Q29" s="16">
        <v>458</v>
      </c>
      <c r="R29" s="16">
        <v>0</v>
      </c>
      <c r="S29" s="16">
        <v>464</v>
      </c>
      <c r="T29" s="16">
        <v>458</v>
      </c>
      <c r="U29" s="16">
        <v>464</v>
      </c>
      <c r="V29" s="16">
        <v>460</v>
      </c>
      <c r="W29" s="16">
        <v>460</v>
      </c>
      <c r="X29" s="16">
        <v>464</v>
      </c>
      <c r="Y29" s="16">
        <v>460</v>
      </c>
      <c r="Z29" s="16">
        <v>460</v>
      </c>
      <c r="AA29" s="16">
        <v>464</v>
      </c>
      <c r="AB29" s="16">
        <v>468</v>
      </c>
      <c r="AC29" s="16">
        <v>471</v>
      </c>
      <c r="AD29" s="16">
        <v>473</v>
      </c>
      <c r="AE29" s="16">
        <v>240</v>
      </c>
      <c r="AF29" s="16">
        <v>483</v>
      </c>
      <c r="AG29" s="16"/>
      <c r="AH29" s="16">
        <f t="shared" si="32"/>
        <v>13217</v>
      </c>
      <c r="AJ29" s="12" t="str">
        <f t="shared" si="0"/>
        <v>10:00-10:30</v>
      </c>
      <c r="AK29" s="14">
        <f t="shared" si="1"/>
        <v>466</v>
      </c>
      <c r="AL29" s="14">
        <f t="shared" si="2"/>
        <v>464</v>
      </c>
      <c r="AM29" s="14">
        <f t="shared" si="3"/>
        <v>458</v>
      </c>
      <c r="AN29" s="14">
        <f t="shared" si="4"/>
        <v>460</v>
      </c>
      <c r="AO29" s="14">
        <f t="shared" si="5"/>
        <v>462</v>
      </c>
      <c r="AP29" s="13">
        <f t="shared" si="6"/>
        <v>468</v>
      </c>
      <c r="AQ29" s="14">
        <f t="shared" si="7"/>
        <v>458</v>
      </c>
      <c r="AR29" s="13">
        <f t="shared" si="8"/>
        <v>466</v>
      </c>
      <c r="AS29" s="13">
        <f t="shared" si="9"/>
        <v>462</v>
      </c>
      <c r="AT29" s="13">
        <f t="shared" si="10"/>
        <v>464</v>
      </c>
      <c r="AU29" s="13">
        <f t="shared" si="11"/>
        <v>462</v>
      </c>
      <c r="AV29" s="13">
        <f t="shared" si="12"/>
        <v>462</v>
      </c>
      <c r="AW29" s="13">
        <f t="shared" si="13"/>
        <v>456</v>
      </c>
      <c r="AX29" s="14">
        <f t="shared" si="14"/>
        <v>462</v>
      </c>
      <c r="AY29" s="13">
        <f t="shared" si="15"/>
        <v>458</v>
      </c>
      <c r="AZ29" s="13">
        <f t="shared" si="16"/>
        <v>0</v>
      </c>
      <c r="BA29" s="13">
        <f t="shared" si="17"/>
        <v>464</v>
      </c>
      <c r="BB29" s="13">
        <f t="shared" si="18"/>
        <v>458</v>
      </c>
      <c r="BC29" s="13">
        <f t="shared" si="19"/>
        <v>464</v>
      </c>
      <c r="BD29" s="13">
        <f t="shared" si="20"/>
        <v>460</v>
      </c>
      <c r="BE29" s="14">
        <f t="shared" si="21"/>
        <v>460</v>
      </c>
      <c r="BF29" s="13">
        <f t="shared" si="22"/>
        <v>464</v>
      </c>
      <c r="BG29" s="13">
        <f t="shared" si="23"/>
        <v>460</v>
      </c>
      <c r="BH29" s="13">
        <f t="shared" si="24"/>
        <v>460</v>
      </c>
      <c r="BI29" s="13">
        <f t="shared" si="25"/>
        <v>464</v>
      </c>
      <c r="BJ29" s="13">
        <f t="shared" si="26"/>
        <v>468</v>
      </c>
      <c r="BK29" s="13">
        <f t="shared" si="27"/>
        <v>471</v>
      </c>
      <c r="BL29" s="14">
        <f t="shared" si="28"/>
        <v>473</v>
      </c>
      <c r="BM29" s="13">
        <f t="shared" si="29"/>
        <v>240</v>
      </c>
      <c r="BN29" s="13">
        <f t="shared" si="30"/>
        <v>483</v>
      </c>
      <c r="BO29" s="13">
        <f t="shared" si="31"/>
        <v>0</v>
      </c>
      <c r="BP29" s="16">
        <f t="shared" si="33"/>
        <v>13217</v>
      </c>
    </row>
    <row r="30" spans="2:68" x14ac:dyDescent="0.15">
      <c r="B30" s="15" t="s">
        <v>59</v>
      </c>
      <c r="C30" s="16">
        <v>466</v>
      </c>
      <c r="D30" s="16">
        <v>460</v>
      </c>
      <c r="E30" s="16">
        <v>454</v>
      </c>
      <c r="F30" s="16">
        <v>460</v>
      </c>
      <c r="G30" s="16">
        <v>460</v>
      </c>
      <c r="H30" s="16">
        <v>468</v>
      </c>
      <c r="I30" s="16">
        <v>456</v>
      </c>
      <c r="J30" s="16">
        <v>462</v>
      </c>
      <c r="K30" s="16">
        <v>460</v>
      </c>
      <c r="L30" s="16">
        <v>458</v>
      </c>
      <c r="M30" s="16">
        <v>460</v>
      </c>
      <c r="N30" s="16">
        <v>462</v>
      </c>
      <c r="O30" s="16">
        <v>456</v>
      </c>
      <c r="P30" s="16">
        <v>458</v>
      </c>
      <c r="Q30" s="16">
        <v>460</v>
      </c>
      <c r="R30" s="16">
        <v>0</v>
      </c>
      <c r="S30" s="16">
        <v>464</v>
      </c>
      <c r="T30" s="16">
        <v>454</v>
      </c>
      <c r="U30" s="16">
        <v>464</v>
      </c>
      <c r="V30" s="16">
        <v>460</v>
      </c>
      <c r="W30" s="16">
        <v>458</v>
      </c>
      <c r="X30" s="16">
        <v>464</v>
      </c>
      <c r="Y30" s="16">
        <v>462</v>
      </c>
      <c r="Z30" s="16">
        <v>460</v>
      </c>
      <c r="AA30" s="16">
        <v>460</v>
      </c>
      <c r="AB30" s="16">
        <v>466</v>
      </c>
      <c r="AC30" s="16">
        <v>468</v>
      </c>
      <c r="AD30" s="16">
        <v>466</v>
      </c>
      <c r="AE30" s="16">
        <v>464</v>
      </c>
      <c r="AF30" s="16">
        <v>479</v>
      </c>
      <c r="AG30" s="16"/>
      <c r="AH30" s="16">
        <f t="shared" si="32"/>
        <v>13389</v>
      </c>
      <c r="AJ30" s="12" t="str">
        <f t="shared" si="0"/>
        <v>10:30-11:00</v>
      </c>
      <c r="AK30" s="14">
        <f t="shared" si="1"/>
        <v>466</v>
      </c>
      <c r="AL30" s="14">
        <f t="shared" si="2"/>
        <v>460</v>
      </c>
      <c r="AM30" s="14">
        <f t="shared" si="3"/>
        <v>454</v>
      </c>
      <c r="AN30" s="14">
        <f t="shared" si="4"/>
        <v>460</v>
      </c>
      <c r="AO30" s="14">
        <f t="shared" si="5"/>
        <v>460</v>
      </c>
      <c r="AP30" s="13">
        <f t="shared" si="6"/>
        <v>468</v>
      </c>
      <c r="AQ30" s="14">
        <f t="shared" si="7"/>
        <v>456</v>
      </c>
      <c r="AR30" s="13">
        <f t="shared" si="8"/>
        <v>462</v>
      </c>
      <c r="AS30" s="13">
        <f t="shared" si="9"/>
        <v>460</v>
      </c>
      <c r="AT30" s="13">
        <f t="shared" si="10"/>
        <v>458</v>
      </c>
      <c r="AU30" s="13">
        <f t="shared" si="11"/>
        <v>460</v>
      </c>
      <c r="AV30" s="13">
        <f t="shared" si="12"/>
        <v>462</v>
      </c>
      <c r="AW30" s="13">
        <f t="shared" si="13"/>
        <v>456</v>
      </c>
      <c r="AX30" s="14">
        <f t="shared" si="14"/>
        <v>458</v>
      </c>
      <c r="AY30" s="13">
        <f t="shared" si="15"/>
        <v>460</v>
      </c>
      <c r="AZ30" s="13">
        <f t="shared" si="16"/>
        <v>0</v>
      </c>
      <c r="BA30" s="13">
        <f t="shared" si="17"/>
        <v>464</v>
      </c>
      <c r="BB30" s="13">
        <f t="shared" si="18"/>
        <v>454</v>
      </c>
      <c r="BC30" s="13">
        <f t="shared" si="19"/>
        <v>464</v>
      </c>
      <c r="BD30" s="13">
        <f t="shared" si="20"/>
        <v>460</v>
      </c>
      <c r="BE30" s="14">
        <f t="shared" si="21"/>
        <v>458</v>
      </c>
      <c r="BF30" s="13">
        <f t="shared" si="22"/>
        <v>464</v>
      </c>
      <c r="BG30" s="13">
        <f t="shared" si="23"/>
        <v>462</v>
      </c>
      <c r="BH30" s="13">
        <f t="shared" si="24"/>
        <v>460</v>
      </c>
      <c r="BI30" s="13">
        <f t="shared" si="25"/>
        <v>460</v>
      </c>
      <c r="BJ30" s="13">
        <f t="shared" si="26"/>
        <v>466</v>
      </c>
      <c r="BK30" s="13">
        <f t="shared" si="27"/>
        <v>468</v>
      </c>
      <c r="BL30" s="14">
        <f t="shared" si="28"/>
        <v>466</v>
      </c>
      <c r="BM30" s="13">
        <f t="shared" si="29"/>
        <v>464</v>
      </c>
      <c r="BN30" s="13">
        <f t="shared" si="30"/>
        <v>479</v>
      </c>
      <c r="BO30" s="13">
        <f t="shared" si="31"/>
        <v>0</v>
      </c>
      <c r="BP30" s="16">
        <f t="shared" si="33"/>
        <v>13389</v>
      </c>
    </row>
    <row r="31" spans="2:68" x14ac:dyDescent="0.15">
      <c r="B31" s="15" t="s">
        <v>60</v>
      </c>
      <c r="C31" s="16">
        <v>460</v>
      </c>
      <c r="D31" s="16">
        <v>462</v>
      </c>
      <c r="E31" s="16">
        <v>454</v>
      </c>
      <c r="F31" s="16">
        <v>456</v>
      </c>
      <c r="G31" s="16">
        <v>464</v>
      </c>
      <c r="H31" s="16">
        <v>466</v>
      </c>
      <c r="I31" s="16">
        <v>460</v>
      </c>
      <c r="J31" s="16">
        <v>464</v>
      </c>
      <c r="K31" s="16">
        <v>462</v>
      </c>
      <c r="L31" s="16">
        <v>458</v>
      </c>
      <c r="M31" s="16">
        <v>456</v>
      </c>
      <c r="N31" s="16">
        <v>460</v>
      </c>
      <c r="O31" s="16">
        <v>458</v>
      </c>
      <c r="P31" s="16">
        <v>460</v>
      </c>
      <c r="Q31" s="16">
        <v>462</v>
      </c>
      <c r="R31" s="16">
        <v>0</v>
      </c>
      <c r="S31" s="16">
        <v>464</v>
      </c>
      <c r="T31" s="16">
        <v>458</v>
      </c>
      <c r="U31" s="16">
        <v>466</v>
      </c>
      <c r="V31" s="16">
        <v>462</v>
      </c>
      <c r="W31" s="16">
        <v>456</v>
      </c>
      <c r="X31" s="16">
        <v>464</v>
      </c>
      <c r="Y31" s="16">
        <v>462</v>
      </c>
      <c r="Z31" s="16">
        <v>460</v>
      </c>
      <c r="AA31" s="16">
        <v>460</v>
      </c>
      <c r="AB31" s="16">
        <v>466</v>
      </c>
      <c r="AC31" s="16">
        <v>466</v>
      </c>
      <c r="AD31" s="16">
        <v>462</v>
      </c>
      <c r="AE31" s="16">
        <v>466</v>
      </c>
      <c r="AF31" s="16">
        <v>479</v>
      </c>
      <c r="AG31" s="16"/>
      <c r="AH31" s="16">
        <f t="shared" si="32"/>
        <v>13393</v>
      </c>
      <c r="AJ31" s="12" t="str">
        <f t="shared" si="0"/>
        <v>11:00-11:30</v>
      </c>
      <c r="AK31" s="14">
        <f t="shared" si="1"/>
        <v>460</v>
      </c>
      <c r="AL31" s="14">
        <f t="shared" si="2"/>
        <v>462</v>
      </c>
      <c r="AM31" s="14">
        <f t="shared" si="3"/>
        <v>454</v>
      </c>
      <c r="AN31" s="14">
        <f t="shared" si="4"/>
        <v>456</v>
      </c>
      <c r="AO31" s="14">
        <f t="shared" si="5"/>
        <v>464</v>
      </c>
      <c r="AP31" s="13">
        <f t="shared" si="6"/>
        <v>466</v>
      </c>
      <c r="AQ31" s="14">
        <f t="shared" si="7"/>
        <v>460</v>
      </c>
      <c r="AR31" s="13">
        <f t="shared" si="8"/>
        <v>464</v>
      </c>
      <c r="AS31" s="13">
        <f t="shared" si="9"/>
        <v>462</v>
      </c>
      <c r="AT31" s="13">
        <f t="shared" si="10"/>
        <v>458</v>
      </c>
      <c r="AU31" s="13">
        <f t="shared" si="11"/>
        <v>456</v>
      </c>
      <c r="AV31" s="13">
        <f t="shared" si="12"/>
        <v>460</v>
      </c>
      <c r="AW31" s="13">
        <f t="shared" si="13"/>
        <v>458</v>
      </c>
      <c r="AX31" s="14">
        <f t="shared" si="14"/>
        <v>460</v>
      </c>
      <c r="AY31" s="13">
        <f t="shared" si="15"/>
        <v>462</v>
      </c>
      <c r="AZ31" s="13">
        <f t="shared" si="16"/>
        <v>0</v>
      </c>
      <c r="BA31" s="13">
        <f t="shared" si="17"/>
        <v>464</v>
      </c>
      <c r="BB31" s="13">
        <f t="shared" si="18"/>
        <v>458</v>
      </c>
      <c r="BC31" s="13">
        <f t="shared" si="19"/>
        <v>466</v>
      </c>
      <c r="BD31" s="13">
        <f t="shared" si="20"/>
        <v>462</v>
      </c>
      <c r="BE31" s="14">
        <f t="shared" si="21"/>
        <v>456</v>
      </c>
      <c r="BF31" s="13">
        <f t="shared" si="22"/>
        <v>464</v>
      </c>
      <c r="BG31" s="13">
        <f t="shared" si="23"/>
        <v>462</v>
      </c>
      <c r="BH31" s="13">
        <f t="shared" si="24"/>
        <v>460</v>
      </c>
      <c r="BI31" s="13">
        <f t="shared" si="25"/>
        <v>460</v>
      </c>
      <c r="BJ31" s="13">
        <f t="shared" si="26"/>
        <v>466</v>
      </c>
      <c r="BK31" s="13">
        <f t="shared" si="27"/>
        <v>466</v>
      </c>
      <c r="BL31" s="14">
        <f t="shared" si="28"/>
        <v>462</v>
      </c>
      <c r="BM31" s="13">
        <f t="shared" si="29"/>
        <v>466</v>
      </c>
      <c r="BN31" s="13">
        <f t="shared" si="30"/>
        <v>479</v>
      </c>
      <c r="BO31" s="13">
        <f t="shared" si="31"/>
        <v>0</v>
      </c>
      <c r="BP31" s="16">
        <f t="shared" si="33"/>
        <v>13393</v>
      </c>
    </row>
    <row r="32" spans="2:68" x14ac:dyDescent="0.15">
      <c r="B32" s="15" t="s">
        <v>61</v>
      </c>
      <c r="C32" s="16">
        <v>462</v>
      </c>
      <c r="D32" s="16">
        <v>458</v>
      </c>
      <c r="E32" s="16">
        <v>458</v>
      </c>
      <c r="F32" s="16">
        <v>454</v>
      </c>
      <c r="G32" s="16">
        <v>462</v>
      </c>
      <c r="H32" s="16">
        <v>466</v>
      </c>
      <c r="I32" s="16">
        <v>460</v>
      </c>
      <c r="J32" s="16">
        <v>462</v>
      </c>
      <c r="K32" s="16">
        <v>458</v>
      </c>
      <c r="L32" s="16">
        <v>456</v>
      </c>
      <c r="M32" s="16">
        <v>456</v>
      </c>
      <c r="N32" s="16">
        <v>460</v>
      </c>
      <c r="O32" s="16">
        <v>458</v>
      </c>
      <c r="P32" s="16">
        <v>458</v>
      </c>
      <c r="Q32" s="16">
        <v>460</v>
      </c>
      <c r="R32" s="16">
        <v>0</v>
      </c>
      <c r="S32" s="16">
        <v>464</v>
      </c>
      <c r="T32" s="16">
        <v>458</v>
      </c>
      <c r="U32" s="16">
        <v>464</v>
      </c>
      <c r="V32" s="16">
        <v>466</v>
      </c>
      <c r="W32" s="16">
        <v>452</v>
      </c>
      <c r="X32" s="16">
        <v>458</v>
      </c>
      <c r="Y32" s="16">
        <v>460</v>
      </c>
      <c r="Z32" s="16">
        <v>462</v>
      </c>
      <c r="AA32" s="16">
        <v>462</v>
      </c>
      <c r="AB32" s="16">
        <v>468</v>
      </c>
      <c r="AC32" s="16">
        <v>466</v>
      </c>
      <c r="AD32" s="16">
        <v>462</v>
      </c>
      <c r="AE32" s="16">
        <v>466</v>
      </c>
      <c r="AF32" s="16">
        <v>479</v>
      </c>
      <c r="AG32" s="16"/>
      <c r="AH32" s="16">
        <f t="shared" si="32"/>
        <v>13375</v>
      </c>
      <c r="AJ32" s="12" t="str">
        <f t="shared" si="0"/>
        <v>11:30-12:00</v>
      </c>
      <c r="AK32" s="14">
        <f t="shared" si="1"/>
        <v>462</v>
      </c>
      <c r="AL32" s="14">
        <f t="shared" si="2"/>
        <v>458</v>
      </c>
      <c r="AM32" s="14">
        <f t="shared" si="3"/>
        <v>458</v>
      </c>
      <c r="AN32" s="14">
        <f t="shared" si="4"/>
        <v>454</v>
      </c>
      <c r="AO32" s="14">
        <f t="shared" si="5"/>
        <v>462</v>
      </c>
      <c r="AP32" s="13">
        <f t="shared" si="6"/>
        <v>466</v>
      </c>
      <c r="AQ32" s="14">
        <f t="shared" si="7"/>
        <v>460</v>
      </c>
      <c r="AR32" s="13">
        <f t="shared" si="8"/>
        <v>462</v>
      </c>
      <c r="AS32" s="13">
        <f t="shared" si="9"/>
        <v>458</v>
      </c>
      <c r="AT32" s="13">
        <f t="shared" si="10"/>
        <v>456</v>
      </c>
      <c r="AU32" s="13">
        <f t="shared" si="11"/>
        <v>456</v>
      </c>
      <c r="AV32" s="13">
        <f t="shared" si="12"/>
        <v>460</v>
      </c>
      <c r="AW32" s="13">
        <f t="shared" si="13"/>
        <v>458</v>
      </c>
      <c r="AX32" s="14">
        <f t="shared" si="14"/>
        <v>458</v>
      </c>
      <c r="AY32" s="13">
        <f t="shared" si="15"/>
        <v>460</v>
      </c>
      <c r="AZ32" s="13">
        <f t="shared" si="16"/>
        <v>0</v>
      </c>
      <c r="BA32" s="13">
        <f t="shared" si="17"/>
        <v>464</v>
      </c>
      <c r="BB32" s="13">
        <f t="shared" si="18"/>
        <v>458</v>
      </c>
      <c r="BC32" s="13">
        <f t="shared" si="19"/>
        <v>464</v>
      </c>
      <c r="BD32" s="13">
        <f t="shared" si="20"/>
        <v>466</v>
      </c>
      <c r="BE32" s="14">
        <f t="shared" si="21"/>
        <v>452</v>
      </c>
      <c r="BF32" s="13">
        <f t="shared" si="22"/>
        <v>458</v>
      </c>
      <c r="BG32" s="13">
        <f t="shared" si="23"/>
        <v>460</v>
      </c>
      <c r="BH32" s="13">
        <f t="shared" si="24"/>
        <v>462</v>
      </c>
      <c r="BI32" s="13">
        <f t="shared" si="25"/>
        <v>462</v>
      </c>
      <c r="BJ32" s="13">
        <f t="shared" si="26"/>
        <v>468</v>
      </c>
      <c r="BK32" s="13">
        <f t="shared" si="27"/>
        <v>466</v>
      </c>
      <c r="BL32" s="14">
        <f t="shared" si="28"/>
        <v>462</v>
      </c>
      <c r="BM32" s="13">
        <f t="shared" si="29"/>
        <v>466</v>
      </c>
      <c r="BN32" s="13">
        <f t="shared" si="30"/>
        <v>479</v>
      </c>
      <c r="BO32" s="13">
        <f t="shared" si="31"/>
        <v>0</v>
      </c>
      <c r="BP32" s="16">
        <f t="shared" si="33"/>
        <v>13375</v>
      </c>
    </row>
    <row r="33" spans="2:68" x14ac:dyDescent="0.15">
      <c r="B33" s="15" t="s">
        <v>62</v>
      </c>
      <c r="C33" s="16">
        <v>458</v>
      </c>
      <c r="D33" s="16">
        <v>456</v>
      </c>
      <c r="E33" s="16">
        <v>454</v>
      </c>
      <c r="F33" s="16">
        <v>452</v>
      </c>
      <c r="G33" s="16">
        <v>462</v>
      </c>
      <c r="H33" s="16">
        <v>466</v>
      </c>
      <c r="I33" s="16">
        <v>458</v>
      </c>
      <c r="J33" s="16">
        <v>460</v>
      </c>
      <c r="K33" s="16">
        <v>462</v>
      </c>
      <c r="L33" s="16">
        <v>458</v>
      </c>
      <c r="M33" s="16">
        <v>458</v>
      </c>
      <c r="N33" s="16">
        <v>460</v>
      </c>
      <c r="O33" s="16">
        <v>456</v>
      </c>
      <c r="P33" s="16">
        <v>456</v>
      </c>
      <c r="Q33" s="16">
        <v>464</v>
      </c>
      <c r="R33" s="16">
        <v>0</v>
      </c>
      <c r="S33" s="16">
        <v>462</v>
      </c>
      <c r="T33" s="16">
        <v>460</v>
      </c>
      <c r="U33" s="16">
        <v>466</v>
      </c>
      <c r="V33" s="16">
        <v>468</v>
      </c>
      <c r="W33" s="16">
        <v>456</v>
      </c>
      <c r="X33" s="16">
        <v>458</v>
      </c>
      <c r="Y33" s="16">
        <v>462</v>
      </c>
      <c r="Z33" s="16">
        <v>460</v>
      </c>
      <c r="AA33" s="16">
        <v>462</v>
      </c>
      <c r="AB33" s="16">
        <v>468</v>
      </c>
      <c r="AC33" s="16">
        <v>473</v>
      </c>
      <c r="AD33" s="16">
        <v>460</v>
      </c>
      <c r="AE33" s="16">
        <v>473</v>
      </c>
      <c r="AF33" s="16">
        <v>479</v>
      </c>
      <c r="AG33" s="16"/>
      <c r="AH33" s="16">
        <f t="shared" si="32"/>
        <v>13387</v>
      </c>
      <c r="AJ33" s="12" t="str">
        <f t="shared" si="0"/>
        <v>12:00-12:30</v>
      </c>
      <c r="AK33" s="14">
        <f t="shared" si="1"/>
        <v>458</v>
      </c>
      <c r="AL33" s="14">
        <f t="shared" si="2"/>
        <v>456</v>
      </c>
      <c r="AM33" s="14">
        <f t="shared" si="3"/>
        <v>454</v>
      </c>
      <c r="AN33" s="14">
        <f t="shared" si="4"/>
        <v>452</v>
      </c>
      <c r="AO33" s="14">
        <f t="shared" si="5"/>
        <v>462</v>
      </c>
      <c r="AP33" s="13">
        <f t="shared" si="6"/>
        <v>466</v>
      </c>
      <c r="AQ33" s="14">
        <f t="shared" si="7"/>
        <v>458</v>
      </c>
      <c r="AR33" s="13">
        <f t="shared" si="8"/>
        <v>460</v>
      </c>
      <c r="AS33" s="13">
        <f t="shared" si="9"/>
        <v>462</v>
      </c>
      <c r="AT33" s="13">
        <f t="shared" si="10"/>
        <v>458</v>
      </c>
      <c r="AU33" s="13">
        <f t="shared" si="11"/>
        <v>458</v>
      </c>
      <c r="AV33" s="13">
        <f t="shared" si="12"/>
        <v>460</v>
      </c>
      <c r="AW33" s="13">
        <f t="shared" si="13"/>
        <v>456</v>
      </c>
      <c r="AX33" s="14">
        <f t="shared" si="14"/>
        <v>456</v>
      </c>
      <c r="AY33" s="13">
        <f t="shared" si="15"/>
        <v>464</v>
      </c>
      <c r="AZ33" s="13">
        <f t="shared" si="16"/>
        <v>0</v>
      </c>
      <c r="BA33" s="13">
        <f t="shared" si="17"/>
        <v>462</v>
      </c>
      <c r="BB33" s="13">
        <f t="shared" si="18"/>
        <v>460</v>
      </c>
      <c r="BC33" s="13">
        <f t="shared" si="19"/>
        <v>466</v>
      </c>
      <c r="BD33" s="13">
        <f t="shared" si="20"/>
        <v>468</v>
      </c>
      <c r="BE33" s="14">
        <f t="shared" si="21"/>
        <v>456</v>
      </c>
      <c r="BF33" s="13">
        <f t="shared" si="22"/>
        <v>458</v>
      </c>
      <c r="BG33" s="13">
        <f t="shared" si="23"/>
        <v>462</v>
      </c>
      <c r="BH33" s="13">
        <f t="shared" si="24"/>
        <v>460</v>
      </c>
      <c r="BI33" s="13">
        <f t="shared" si="25"/>
        <v>462</v>
      </c>
      <c r="BJ33" s="13">
        <f t="shared" si="26"/>
        <v>468</v>
      </c>
      <c r="BK33" s="13">
        <f t="shared" si="27"/>
        <v>473</v>
      </c>
      <c r="BL33" s="14">
        <f t="shared" si="28"/>
        <v>460</v>
      </c>
      <c r="BM33" s="13">
        <f t="shared" si="29"/>
        <v>473</v>
      </c>
      <c r="BN33" s="13">
        <f t="shared" si="30"/>
        <v>479</v>
      </c>
      <c r="BO33" s="13">
        <f t="shared" si="31"/>
        <v>0</v>
      </c>
      <c r="BP33" s="16">
        <f t="shared" si="33"/>
        <v>13387</v>
      </c>
    </row>
    <row r="34" spans="2:68" x14ac:dyDescent="0.15">
      <c r="B34" s="19" t="s">
        <v>63</v>
      </c>
      <c r="C34" s="20">
        <v>460</v>
      </c>
      <c r="D34" s="20">
        <v>458</v>
      </c>
      <c r="E34" s="20">
        <v>452</v>
      </c>
      <c r="F34" s="20">
        <v>452</v>
      </c>
      <c r="G34" s="20">
        <v>458</v>
      </c>
      <c r="H34" s="20">
        <v>464</v>
      </c>
      <c r="I34" s="20">
        <v>456</v>
      </c>
      <c r="J34" s="20">
        <v>464</v>
      </c>
      <c r="K34" s="20">
        <v>458</v>
      </c>
      <c r="L34" s="20">
        <v>458</v>
      </c>
      <c r="M34" s="20">
        <v>456</v>
      </c>
      <c r="N34" s="20">
        <v>458</v>
      </c>
      <c r="O34" s="20">
        <v>456</v>
      </c>
      <c r="P34" s="20">
        <v>458</v>
      </c>
      <c r="Q34" s="20">
        <v>458</v>
      </c>
      <c r="R34" s="20">
        <v>0</v>
      </c>
      <c r="S34" s="20">
        <v>462</v>
      </c>
      <c r="T34" s="20">
        <v>458</v>
      </c>
      <c r="U34" s="20">
        <v>466</v>
      </c>
      <c r="V34" s="20">
        <v>466</v>
      </c>
      <c r="W34" s="20">
        <v>454</v>
      </c>
      <c r="X34" s="20">
        <v>460</v>
      </c>
      <c r="Y34" s="20">
        <v>430</v>
      </c>
      <c r="Z34" s="20">
        <v>462</v>
      </c>
      <c r="AA34" s="20">
        <v>458</v>
      </c>
      <c r="AB34" s="20">
        <v>468</v>
      </c>
      <c r="AC34" s="20">
        <v>473</v>
      </c>
      <c r="AD34" s="20">
        <v>462</v>
      </c>
      <c r="AE34" s="20">
        <v>471</v>
      </c>
      <c r="AF34" s="20">
        <v>477</v>
      </c>
      <c r="AG34" s="20"/>
      <c r="AH34" s="20">
        <f t="shared" si="32"/>
        <v>13333</v>
      </c>
      <c r="AJ34" s="12" t="str">
        <f t="shared" si="0"/>
        <v>12:30-13:00</v>
      </c>
      <c r="AK34" s="14">
        <f t="shared" si="1"/>
        <v>460</v>
      </c>
      <c r="AL34" s="14">
        <f t="shared" si="2"/>
        <v>458</v>
      </c>
      <c r="AM34" s="14">
        <f t="shared" si="3"/>
        <v>452</v>
      </c>
      <c r="AN34" s="14">
        <f t="shared" si="4"/>
        <v>452</v>
      </c>
      <c r="AO34" s="14">
        <f t="shared" si="5"/>
        <v>458</v>
      </c>
      <c r="AP34" s="13">
        <f t="shared" si="6"/>
        <v>464</v>
      </c>
      <c r="AQ34" s="14">
        <f t="shared" si="7"/>
        <v>456</v>
      </c>
      <c r="AR34" s="13">
        <f t="shared" si="8"/>
        <v>464</v>
      </c>
      <c r="AS34" s="13">
        <f t="shared" si="9"/>
        <v>458</v>
      </c>
      <c r="AT34" s="13">
        <f t="shared" si="10"/>
        <v>458</v>
      </c>
      <c r="AU34" s="13">
        <f t="shared" si="11"/>
        <v>456</v>
      </c>
      <c r="AV34" s="13">
        <f t="shared" si="12"/>
        <v>458</v>
      </c>
      <c r="AW34" s="13">
        <f t="shared" si="13"/>
        <v>456</v>
      </c>
      <c r="AX34" s="14">
        <f t="shared" si="14"/>
        <v>458</v>
      </c>
      <c r="AY34" s="13">
        <f t="shared" si="15"/>
        <v>458</v>
      </c>
      <c r="AZ34" s="13">
        <f t="shared" si="16"/>
        <v>0</v>
      </c>
      <c r="BA34" s="13">
        <f t="shared" si="17"/>
        <v>462</v>
      </c>
      <c r="BB34" s="13">
        <f t="shared" si="18"/>
        <v>458</v>
      </c>
      <c r="BC34" s="13">
        <f t="shared" si="19"/>
        <v>466</v>
      </c>
      <c r="BD34" s="13">
        <f t="shared" si="20"/>
        <v>466</v>
      </c>
      <c r="BE34" s="14">
        <f t="shared" si="21"/>
        <v>454</v>
      </c>
      <c r="BF34" s="13">
        <f t="shared" si="22"/>
        <v>460</v>
      </c>
      <c r="BG34" s="13">
        <f t="shared" si="23"/>
        <v>430</v>
      </c>
      <c r="BH34" s="13">
        <f t="shared" si="24"/>
        <v>462</v>
      </c>
      <c r="BI34" s="13">
        <f t="shared" si="25"/>
        <v>458</v>
      </c>
      <c r="BJ34" s="13">
        <f t="shared" si="26"/>
        <v>468</v>
      </c>
      <c r="BK34" s="13">
        <f t="shared" si="27"/>
        <v>473</v>
      </c>
      <c r="BL34" s="14">
        <f t="shared" si="28"/>
        <v>462</v>
      </c>
      <c r="BM34" s="13">
        <f t="shared" si="29"/>
        <v>471</v>
      </c>
      <c r="BN34" s="13">
        <f t="shared" si="30"/>
        <v>477</v>
      </c>
      <c r="BO34" s="13">
        <f t="shared" si="31"/>
        <v>0</v>
      </c>
      <c r="BP34" s="20">
        <f t="shared" si="33"/>
        <v>13333</v>
      </c>
    </row>
    <row r="35" spans="2:68" x14ac:dyDescent="0.15">
      <c r="B35" s="12" t="s">
        <v>64</v>
      </c>
      <c r="C35" s="13">
        <v>464</v>
      </c>
      <c r="D35" s="13">
        <v>456</v>
      </c>
      <c r="E35" s="13">
        <v>452</v>
      </c>
      <c r="F35" s="13">
        <v>454</v>
      </c>
      <c r="G35" s="13">
        <v>460</v>
      </c>
      <c r="H35" s="13">
        <v>464</v>
      </c>
      <c r="I35" s="13">
        <v>456</v>
      </c>
      <c r="J35" s="13">
        <v>462</v>
      </c>
      <c r="K35" s="13">
        <v>460</v>
      </c>
      <c r="L35" s="13">
        <v>458</v>
      </c>
      <c r="M35" s="13">
        <v>454</v>
      </c>
      <c r="N35" s="13">
        <v>458</v>
      </c>
      <c r="O35" s="13">
        <v>454</v>
      </c>
      <c r="P35" s="13">
        <v>460</v>
      </c>
      <c r="Q35" s="13">
        <v>460</v>
      </c>
      <c r="R35" s="13">
        <v>0</v>
      </c>
      <c r="S35" s="13">
        <v>462</v>
      </c>
      <c r="T35" s="13">
        <v>460</v>
      </c>
      <c r="U35" s="13">
        <v>460</v>
      </c>
      <c r="V35" s="13">
        <v>462</v>
      </c>
      <c r="W35" s="13">
        <v>458</v>
      </c>
      <c r="X35" s="13">
        <v>458</v>
      </c>
      <c r="Y35" s="13">
        <v>462</v>
      </c>
      <c r="Z35" s="13">
        <v>458</v>
      </c>
      <c r="AA35" s="13">
        <v>460</v>
      </c>
      <c r="AB35" s="13">
        <v>468</v>
      </c>
      <c r="AC35" s="13">
        <v>468</v>
      </c>
      <c r="AD35" s="13">
        <v>462</v>
      </c>
      <c r="AE35" s="13">
        <v>471</v>
      </c>
      <c r="AF35" s="13">
        <v>475</v>
      </c>
      <c r="AG35" s="13"/>
      <c r="AH35" s="13">
        <f t="shared" si="32"/>
        <v>13356</v>
      </c>
      <c r="AJ35" s="12" t="str">
        <f t="shared" si="0"/>
        <v>13:00-13:30</v>
      </c>
      <c r="AK35" s="14">
        <f t="shared" si="1"/>
        <v>464</v>
      </c>
      <c r="AL35" s="14">
        <f t="shared" si="2"/>
        <v>456</v>
      </c>
      <c r="AM35" s="14">
        <f t="shared" si="3"/>
        <v>452</v>
      </c>
      <c r="AN35" s="14">
        <f t="shared" si="4"/>
        <v>454</v>
      </c>
      <c r="AO35" s="14">
        <f t="shared" si="5"/>
        <v>460</v>
      </c>
      <c r="AP35" s="13">
        <f t="shared" si="6"/>
        <v>464</v>
      </c>
      <c r="AQ35" s="14">
        <f t="shared" si="7"/>
        <v>456</v>
      </c>
      <c r="AR35" s="13">
        <f t="shared" si="8"/>
        <v>462</v>
      </c>
      <c r="AS35" s="13">
        <f t="shared" si="9"/>
        <v>460</v>
      </c>
      <c r="AT35" s="13">
        <f t="shared" si="10"/>
        <v>458</v>
      </c>
      <c r="AU35" s="13">
        <f t="shared" si="11"/>
        <v>454</v>
      </c>
      <c r="AV35" s="13">
        <f t="shared" si="12"/>
        <v>458</v>
      </c>
      <c r="AW35" s="13">
        <f t="shared" si="13"/>
        <v>454</v>
      </c>
      <c r="AX35" s="14">
        <f t="shared" si="14"/>
        <v>460</v>
      </c>
      <c r="AY35" s="13">
        <f t="shared" si="15"/>
        <v>460</v>
      </c>
      <c r="AZ35" s="13">
        <f t="shared" si="16"/>
        <v>0</v>
      </c>
      <c r="BA35" s="13">
        <f t="shared" si="17"/>
        <v>462</v>
      </c>
      <c r="BB35" s="13">
        <f t="shared" si="18"/>
        <v>460</v>
      </c>
      <c r="BC35" s="13">
        <f t="shared" si="19"/>
        <v>460</v>
      </c>
      <c r="BD35" s="13">
        <f t="shared" si="20"/>
        <v>462</v>
      </c>
      <c r="BE35" s="14">
        <f t="shared" si="21"/>
        <v>458</v>
      </c>
      <c r="BF35" s="13">
        <f t="shared" si="22"/>
        <v>458</v>
      </c>
      <c r="BG35" s="13">
        <f t="shared" si="23"/>
        <v>462</v>
      </c>
      <c r="BH35" s="13">
        <f t="shared" si="24"/>
        <v>458</v>
      </c>
      <c r="BI35" s="13">
        <f t="shared" si="25"/>
        <v>460</v>
      </c>
      <c r="BJ35" s="13">
        <f t="shared" si="26"/>
        <v>468</v>
      </c>
      <c r="BK35" s="13">
        <f t="shared" si="27"/>
        <v>468</v>
      </c>
      <c r="BL35" s="14">
        <f t="shared" si="28"/>
        <v>462</v>
      </c>
      <c r="BM35" s="13">
        <f t="shared" si="29"/>
        <v>471</v>
      </c>
      <c r="BN35" s="13">
        <f t="shared" si="30"/>
        <v>475</v>
      </c>
      <c r="BO35" s="13">
        <f t="shared" si="31"/>
        <v>0</v>
      </c>
      <c r="BP35" s="13">
        <f t="shared" si="33"/>
        <v>13356</v>
      </c>
    </row>
    <row r="36" spans="2:68" x14ac:dyDescent="0.15">
      <c r="B36" s="15" t="s">
        <v>65</v>
      </c>
      <c r="C36" s="16">
        <v>464</v>
      </c>
      <c r="D36" s="16">
        <v>454</v>
      </c>
      <c r="E36" s="16">
        <v>452</v>
      </c>
      <c r="F36" s="16">
        <v>454</v>
      </c>
      <c r="G36" s="16">
        <v>462</v>
      </c>
      <c r="H36" s="16">
        <v>462</v>
      </c>
      <c r="I36" s="16">
        <v>454</v>
      </c>
      <c r="J36" s="16">
        <v>460</v>
      </c>
      <c r="K36" s="16">
        <v>456</v>
      </c>
      <c r="L36" s="16">
        <v>452</v>
      </c>
      <c r="M36" s="16">
        <v>456</v>
      </c>
      <c r="N36" s="16">
        <v>460</v>
      </c>
      <c r="O36" s="16">
        <v>456</v>
      </c>
      <c r="P36" s="16">
        <v>460</v>
      </c>
      <c r="Q36" s="16">
        <v>460</v>
      </c>
      <c r="R36" s="16">
        <v>0</v>
      </c>
      <c r="S36" s="16">
        <v>460</v>
      </c>
      <c r="T36" s="16">
        <v>460</v>
      </c>
      <c r="U36" s="16">
        <v>456</v>
      </c>
      <c r="V36" s="16">
        <v>462</v>
      </c>
      <c r="W36" s="16">
        <v>456</v>
      </c>
      <c r="X36" s="16">
        <v>454</v>
      </c>
      <c r="Y36" s="16">
        <v>458</v>
      </c>
      <c r="Z36" s="16">
        <v>460</v>
      </c>
      <c r="AA36" s="16">
        <v>456</v>
      </c>
      <c r="AB36" s="16">
        <v>471</v>
      </c>
      <c r="AC36" s="16">
        <v>471</v>
      </c>
      <c r="AD36" s="16">
        <v>458</v>
      </c>
      <c r="AE36" s="16">
        <v>471</v>
      </c>
      <c r="AF36" s="16">
        <v>477</v>
      </c>
      <c r="AG36" s="16"/>
      <c r="AH36" s="16">
        <f t="shared" si="32"/>
        <v>13332</v>
      </c>
      <c r="AJ36" s="12" t="str">
        <f t="shared" si="0"/>
        <v>13:30-14:00</v>
      </c>
      <c r="AK36" s="14">
        <f t="shared" si="1"/>
        <v>464</v>
      </c>
      <c r="AL36" s="14">
        <f t="shared" si="2"/>
        <v>454</v>
      </c>
      <c r="AM36" s="14">
        <f t="shared" si="3"/>
        <v>452</v>
      </c>
      <c r="AN36" s="14">
        <f t="shared" si="4"/>
        <v>454</v>
      </c>
      <c r="AO36" s="14">
        <f t="shared" si="5"/>
        <v>462</v>
      </c>
      <c r="AP36" s="13">
        <f t="shared" si="6"/>
        <v>462</v>
      </c>
      <c r="AQ36" s="14">
        <f t="shared" si="7"/>
        <v>454</v>
      </c>
      <c r="AR36" s="13">
        <f t="shared" si="8"/>
        <v>460</v>
      </c>
      <c r="AS36" s="13">
        <f t="shared" si="9"/>
        <v>456</v>
      </c>
      <c r="AT36" s="13">
        <f t="shared" si="10"/>
        <v>452</v>
      </c>
      <c r="AU36" s="13">
        <f t="shared" si="11"/>
        <v>456</v>
      </c>
      <c r="AV36" s="13">
        <f t="shared" si="12"/>
        <v>460</v>
      </c>
      <c r="AW36" s="13">
        <f t="shared" si="13"/>
        <v>456</v>
      </c>
      <c r="AX36" s="14">
        <f t="shared" si="14"/>
        <v>460</v>
      </c>
      <c r="AY36" s="13">
        <f t="shared" si="15"/>
        <v>460</v>
      </c>
      <c r="AZ36" s="13">
        <f t="shared" si="16"/>
        <v>0</v>
      </c>
      <c r="BA36" s="13">
        <f t="shared" si="17"/>
        <v>460</v>
      </c>
      <c r="BB36" s="13">
        <f t="shared" si="18"/>
        <v>460</v>
      </c>
      <c r="BC36" s="13">
        <f t="shared" si="19"/>
        <v>456</v>
      </c>
      <c r="BD36" s="13">
        <f t="shared" si="20"/>
        <v>462</v>
      </c>
      <c r="BE36" s="14">
        <f t="shared" si="21"/>
        <v>456</v>
      </c>
      <c r="BF36" s="13">
        <f t="shared" si="22"/>
        <v>454</v>
      </c>
      <c r="BG36" s="13">
        <f t="shared" si="23"/>
        <v>458</v>
      </c>
      <c r="BH36" s="13">
        <f t="shared" si="24"/>
        <v>460</v>
      </c>
      <c r="BI36" s="13">
        <f t="shared" si="25"/>
        <v>456</v>
      </c>
      <c r="BJ36" s="13">
        <f t="shared" si="26"/>
        <v>471</v>
      </c>
      <c r="BK36" s="13">
        <f t="shared" si="27"/>
        <v>471</v>
      </c>
      <c r="BL36" s="14">
        <f t="shared" si="28"/>
        <v>458</v>
      </c>
      <c r="BM36" s="13">
        <f t="shared" si="29"/>
        <v>471</v>
      </c>
      <c r="BN36" s="13">
        <f t="shared" si="30"/>
        <v>477</v>
      </c>
      <c r="BO36" s="13">
        <f t="shared" si="31"/>
        <v>0</v>
      </c>
      <c r="BP36" s="16">
        <f t="shared" si="33"/>
        <v>13332</v>
      </c>
    </row>
    <row r="37" spans="2:68" x14ac:dyDescent="0.15">
      <c r="B37" s="15" t="s">
        <v>66</v>
      </c>
      <c r="C37" s="16">
        <v>466</v>
      </c>
      <c r="D37" s="16">
        <v>456</v>
      </c>
      <c r="E37" s="16">
        <v>449</v>
      </c>
      <c r="F37" s="16">
        <v>460</v>
      </c>
      <c r="G37" s="16">
        <v>460</v>
      </c>
      <c r="H37" s="16">
        <v>464</v>
      </c>
      <c r="I37" s="16">
        <v>456</v>
      </c>
      <c r="J37" s="16">
        <v>460</v>
      </c>
      <c r="K37" s="16">
        <v>462</v>
      </c>
      <c r="L37" s="16">
        <v>456</v>
      </c>
      <c r="M37" s="16">
        <v>458</v>
      </c>
      <c r="N37" s="16">
        <v>458</v>
      </c>
      <c r="O37" s="16">
        <v>456</v>
      </c>
      <c r="P37" s="16">
        <v>460</v>
      </c>
      <c r="Q37" s="16">
        <v>468</v>
      </c>
      <c r="R37" s="16">
        <v>0</v>
      </c>
      <c r="S37" s="16">
        <v>458</v>
      </c>
      <c r="T37" s="16">
        <v>460</v>
      </c>
      <c r="U37" s="16">
        <v>458</v>
      </c>
      <c r="V37" s="16">
        <v>460</v>
      </c>
      <c r="W37" s="16">
        <v>456</v>
      </c>
      <c r="X37" s="16">
        <v>454</v>
      </c>
      <c r="Y37" s="16">
        <v>464</v>
      </c>
      <c r="Z37" s="16">
        <v>456</v>
      </c>
      <c r="AA37" s="16">
        <v>460</v>
      </c>
      <c r="AB37" s="16">
        <v>462</v>
      </c>
      <c r="AC37" s="16">
        <v>471</v>
      </c>
      <c r="AD37" s="16">
        <v>462</v>
      </c>
      <c r="AE37" s="16">
        <v>471</v>
      </c>
      <c r="AF37" s="16">
        <v>477</v>
      </c>
      <c r="AG37" s="16"/>
      <c r="AH37" s="16">
        <f t="shared" si="32"/>
        <v>13358</v>
      </c>
      <c r="AJ37" s="12" t="str">
        <f t="shared" si="0"/>
        <v>14:00-14:30</v>
      </c>
      <c r="AK37" s="14">
        <f t="shared" si="1"/>
        <v>466</v>
      </c>
      <c r="AL37" s="14">
        <f t="shared" si="2"/>
        <v>456</v>
      </c>
      <c r="AM37" s="14">
        <f t="shared" si="3"/>
        <v>449</v>
      </c>
      <c r="AN37" s="14">
        <f t="shared" si="4"/>
        <v>460</v>
      </c>
      <c r="AO37" s="14">
        <f t="shared" si="5"/>
        <v>460</v>
      </c>
      <c r="AP37" s="13">
        <f t="shared" si="6"/>
        <v>464</v>
      </c>
      <c r="AQ37" s="14">
        <f t="shared" si="7"/>
        <v>456</v>
      </c>
      <c r="AR37" s="13">
        <f t="shared" si="8"/>
        <v>460</v>
      </c>
      <c r="AS37" s="13">
        <f t="shared" si="9"/>
        <v>462</v>
      </c>
      <c r="AT37" s="13">
        <f t="shared" si="10"/>
        <v>456</v>
      </c>
      <c r="AU37" s="13">
        <f t="shared" si="11"/>
        <v>458</v>
      </c>
      <c r="AV37" s="13">
        <f t="shared" si="12"/>
        <v>458</v>
      </c>
      <c r="AW37" s="13">
        <f t="shared" si="13"/>
        <v>456</v>
      </c>
      <c r="AX37" s="14">
        <f t="shared" si="14"/>
        <v>460</v>
      </c>
      <c r="AY37" s="13">
        <f t="shared" si="15"/>
        <v>468</v>
      </c>
      <c r="AZ37" s="13">
        <f t="shared" si="16"/>
        <v>0</v>
      </c>
      <c r="BA37" s="13">
        <f t="shared" si="17"/>
        <v>458</v>
      </c>
      <c r="BB37" s="13">
        <f t="shared" si="18"/>
        <v>460</v>
      </c>
      <c r="BC37" s="13">
        <f t="shared" si="19"/>
        <v>458</v>
      </c>
      <c r="BD37" s="13">
        <f t="shared" si="20"/>
        <v>460</v>
      </c>
      <c r="BE37" s="14">
        <f t="shared" si="21"/>
        <v>456</v>
      </c>
      <c r="BF37" s="13">
        <f t="shared" si="22"/>
        <v>454</v>
      </c>
      <c r="BG37" s="13">
        <f t="shared" si="23"/>
        <v>464</v>
      </c>
      <c r="BH37" s="13">
        <f t="shared" si="24"/>
        <v>456</v>
      </c>
      <c r="BI37" s="13">
        <f t="shared" si="25"/>
        <v>460</v>
      </c>
      <c r="BJ37" s="13">
        <f t="shared" si="26"/>
        <v>462</v>
      </c>
      <c r="BK37" s="13">
        <f t="shared" si="27"/>
        <v>471</v>
      </c>
      <c r="BL37" s="14">
        <f t="shared" si="28"/>
        <v>462</v>
      </c>
      <c r="BM37" s="13">
        <f t="shared" si="29"/>
        <v>471</v>
      </c>
      <c r="BN37" s="13">
        <f t="shared" si="30"/>
        <v>477</v>
      </c>
      <c r="BO37" s="13">
        <f t="shared" si="31"/>
        <v>0</v>
      </c>
      <c r="BP37" s="16">
        <f t="shared" si="33"/>
        <v>13358</v>
      </c>
    </row>
    <row r="38" spans="2:68" x14ac:dyDescent="0.15">
      <c r="B38" s="15" t="s">
        <v>67</v>
      </c>
      <c r="C38" s="16">
        <v>464</v>
      </c>
      <c r="D38" s="16">
        <v>454</v>
      </c>
      <c r="E38" s="16">
        <v>452</v>
      </c>
      <c r="F38" s="16">
        <v>456</v>
      </c>
      <c r="G38" s="16">
        <v>458</v>
      </c>
      <c r="H38" s="16">
        <v>462</v>
      </c>
      <c r="I38" s="16">
        <v>454</v>
      </c>
      <c r="J38" s="16">
        <v>460</v>
      </c>
      <c r="K38" s="16">
        <v>458</v>
      </c>
      <c r="L38" s="16">
        <v>454</v>
      </c>
      <c r="M38" s="16">
        <v>454</v>
      </c>
      <c r="N38" s="16">
        <v>456</v>
      </c>
      <c r="O38" s="16">
        <v>454</v>
      </c>
      <c r="P38" s="16">
        <v>458</v>
      </c>
      <c r="Q38" s="16">
        <v>464</v>
      </c>
      <c r="R38" s="16">
        <v>0</v>
      </c>
      <c r="S38" s="16">
        <v>460</v>
      </c>
      <c r="T38" s="16">
        <v>458</v>
      </c>
      <c r="U38" s="16">
        <v>458</v>
      </c>
      <c r="V38" s="16">
        <v>460</v>
      </c>
      <c r="W38" s="16">
        <v>454</v>
      </c>
      <c r="X38" s="16">
        <v>458</v>
      </c>
      <c r="Y38" s="16">
        <v>460</v>
      </c>
      <c r="Z38" s="16">
        <v>452</v>
      </c>
      <c r="AA38" s="16">
        <v>458</v>
      </c>
      <c r="AB38" s="16">
        <v>460</v>
      </c>
      <c r="AC38" s="16">
        <v>468</v>
      </c>
      <c r="AD38" s="16">
        <v>460</v>
      </c>
      <c r="AE38" s="16">
        <v>471</v>
      </c>
      <c r="AF38" s="16">
        <v>475</v>
      </c>
      <c r="AG38" s="16"/>
      <c r="AH38" s="16">
        <f t="shared" si="32"/>
        <v>13310</v>
      </c>
      <c r="AJ38" s="12" t="str">
        <f t="shared" si="0"/>
        <v>14:30-15:00</v>
      </c>
      <c r="AK38" s="14">
        <f t="shared" si="1"/>
        <v>464</v>
      </c>
      <c r="AL38" s="14">
        <f t="shared" si="2"/>
        <v>454</v>
      </c>
      <c r="AM38" s="14">
        <f t="shared" si="3"/>
        <v>452</v>
      </c>
      <c r="AN38" s="14">
        <f t="shared" si="4"/>
        <v>456</v>
      </c>
      <c r="AO38" s="14">
        <f t="shared" si="5"/>
        <v>458</v>
      </c>
      <c r="AP38" s="13">
        <f t="shared" si="6"/>
        <v>462</v>
      </c>
      <c r="AQ38" s="14">
        <f t="shared" si="7"/>
        <v>454</v>
      </c>
      <c r="AR38" s="13">
        <f t="shared" si="8"/>
        <v>460</v>
      </c>
      <c r="AS38" s="13">
        <f t="shared" si="9"/>
        <v>458</v>
      </c>
      <c r="AT38" s="13">
        <f t="shared" si="10"/>
        <v>454</v>
      </c>
      <c r="AU38" s="13">
        <f t="shared" si="11"/>
        <v>454</v>
      </c>
      <c r="AV38" s="13">
        <f t="shared" si="12"/>
        <v>456</v>
      </c>
      <c r="AW38" s="13">
        <f t="shared" si="13"/>
        <v>454</v>
      </c>
      <c r="AX38" s="14">
        <f t="shared" si="14"/>
        <v>458</v>
      </c>
      <c r="AY38" s="13">
        <f t="shared" si="15"/>
        <v>464</v>
      </c>
      <c r="AZ38" s="13">
        <f t="shared" si="16"/>
        <v>0</v>
      </c>
      <c r="BA38" s="13">
        <f t="shared" si="17"/>
        <v>460</v>
      </c>
      <c r="BB38" s="13">
        <f t="shared" si="18"/>
        <v>458</v>
      </c>
      <c r="BC38" s="13">
        <f t="shared" si="19"/>
        <v>458</v>
      </c>
      <c r="BD38" s="13">
        <f t="shared" si="20"/>
        <v>460</v>
      </c>
      <c r="BE38" s="14">
        <f t="shared" si="21"/>
        <v>454</v>
      </c>
      <c r="BF38" s="13">
        <f t="shared" si="22"/>
        <v>458</v>
      </c>
      <c r="BG38" s="13">
        <f t="shared" si="23"/>
        <v>460</v>
      </c>
      <c r="BH38" s="13">
        <f t="shared" si="24"/>
        <v>452</v>
      </c>
      <c r="BI38" s="13">
        <f t="shared" si="25"/>
        <v>458</v>
      </c>
      <c r="BJ38" s="13">
        <f t="shared" si="26"/>
        <v>460</v>
      </c>
      <c r="BK38" s="13">
        <f t="shared" si="27"/>
        <v>468</v>
      </c>
      <c r="BL38" s="14">
        <f t="shared" si="28"/>
        <v>460</v>
      </c>
      <c r="BM38" s="13">
        <f t="shared" si="29"/>
        <v>471</v>
      </c>
      <c r="BN38" s="13">
        <f t="shared" si="30"/>
        <v>475</v>
      </c>
      <c r="BO38" s="13">
        <f t="shared" si="31"/>
        <v>0</v>
      </c>
      <c r="BP38" s="16">
        <f t="shared" si="33"/>
        <v>13310</v>
      </c>
    </row>
    <row r="39" spans="2:68" x14ac:dyDescent="0.15">
      <c r="B39" s="15" t="s">
        <v>68</v>
      </c>
      <c r="C39" s="16">
        <v>462</v>
      </c>
      <c r="D39" s="16">
        <v>456</v>
      </c>
      <c r="E39" s="16">
        <v>454</v>
      </c>
      <c r="F39" s="16">
        <v>456</v>
      </c>
      <c r="G39" s="16">
        <v>460</v>
      </c>
      <c r="H39" s="16">
        <v>462</v>
      </c>
      <c r="I39" s="16">
        <v>454</v>
      </c>
      <c r="J39" s="16">
        <v>460</v>
      </c>
      <c r="K39" s="16">
        <v>458</v>
      </c>
      <c r="L39" s="16">
        <v>456</v>
      </c>
      <c r="M39" s="16">
        <v>458</v>
      </c>
      <c r="N39" s="16">
        <v>456</v>
      </c>
      <c r="O39" s="16">
        <v>456</v>
      </c>
      <c r="P39" s="16">
        <v>464</v>
      </c>
      <c r="Q39" s="16">
        <v>464</v>
      </c>
      <c r="R39" s="16">
        <v>0</v>
      </c>
      <c r="S39" s="16">
        <v>460</v>
      </c>
      <c r="T39" s="16">
        <v>458</v>
      </c>
      <c r="U39" s="16">
        <v>462</v>
      </c>
      <c r="V39" s="16">
        <v>458</v>
      </c>
      <c r="W39" s="16">
        <v>456</v>
      </c>
      <c r="X39" s="16">
        <v>456</v>
      </c>
      <c r="Y39" s="16">
        <v>460</v>
      </c>
      <c r="Z39" s="16">
        <v>454</v>
      </c>
      <c r="AA39" s="16">
        <v>460</v>
      </c>
      <c r="AB39" s="16">
        <v>464</v>
      </c>
      <c r="AC39" s="16">
        <v>471</v>
      </c>
      <c r="AD39" s="16">
        <v>464</v>
      </c>
      <c r="AE39" s="16">
        <v>473</v>
      </c>
      <c r="AF39" s="16">
        <v>479</v>
      </c>
      <c r="AG39" s="16"/>
      <c r="AH39" s="16">
        <f t="shared" si="32"/>
        <v>13351</v>
      </c>
      <c r="AJ39" s="12" t="str">
        <f t="shared" ref="AJ39:AJ56" si="34">B39</f>
        <v>15:00-15:30</v>
      </c>
      <c r="AK39" s="14">
        <f t="shared" ref="AK39:AK56" si="35">C39</f>
        <v>462</v>
      </c>
      <c r="AL39" s="14">
        <f t="shared" ref="AL39:AL56" si="36">D39</f>
        <v>456</v>
      </c>
      <c r="AM39" s="14">
        <f t="shared" ref="AM39:AM56" si="37">E39</f>
        <v>454</v>
      </c>
      <c r="AN39" s="14">
        <f t="shared" ref="AN39:AN56" si="38">F39</f>
        <v>456</v>
      </c>
      <c r="AO39" s="14">
        <f t="shared" ref="AO39:AO56" si="39">G39</f>
        <v>460</v>
      </c>
      <c r="AP39" s="13">
        <f t="shared" ref="AP39:AP56" si="40">H39</f>
        <v>462</v>
      </c>
      <c r="AQ39" s="14">
        <f t="shared" ref="AQ39:AQ56" si="41">I39</f>
        <v>454</v>
      </c>
      <c r="AR39" s="13">
        <f t="shared" ref="AR39:AR56" si="42">J39</f>
        <v>460</v>
      </c>
      <c r="AS39" s="13">
        <f t="shared" ref="AS39:AS56" si="43">K39</f>
        <v>458</v>
      </c>
      <c r="AT39" s="13">
        <f t="shared" ref="AT39:AT56" si="44">L39</f>
        <v>456</v>
      </c>
      <c r="AU39" s="13">
        <f t="shared" ref="AU39:AU56" si="45">M39</f>
        <v>458</v>
      </c>
      <c r="AV39" s="13">
        <f t="shared" ref="AV39:AV56" si="46">N39</f>
        <v>456</v>
      </c>
      <c r="AW39" s="13">
        <f t="shared" ref="AW39:AW56" si="47">O39</f>
        <v>456</v>
      </c>
      <c r="AX39" s="14">
        <f t="shared" ref="AX39:AX56" si="48">P39</f>
        <v>464</v>
      </c>
      <c r="AY39" s="13">
        <f t="shared" ref="AY39:AY56" si="49">Q39</f>
        <v>464</v>
      </c>
      <c r="AZ39" s="13">
        <f t="shared" ref="AZ39:AZ56" si="50">R39</f>
        <v>0</v>
      </c>
      <c r="BA39" s="13">
        <f t="shared" ref="BA39:BA56" si="51">S39</f>
        <v>460</v>
      </c>
      <c r="BB39" s="13">
        <f t="shared" ref="BB39:BB56" si="52">T39</f>
        <v>458</v>
      </c>
      <c r="BC39" s="13">
        <f t="shared" ref="BC39:BC56" si="53">U39</f>
        <v>462</v>
      </c>
      <c r="BD39" s="13">
        <f t="shared" ref="BD39:BD56" si="54">V39</f>
        <v>458</v>
      </c>
      <c r="BE39" s="14">
        <f t="shared" ref="BE39:BE56" si="55">W39</f>
        <v>456</v>
      </c>
      <c r="BF39" s="13">
        <f t="shared" ref="BF39:BF56" si="56">X39</f>
        <v>456</v>
      </c>
      <c r="BG39" s="13">
        <f t="shared" ref="BG39:BG56" si="57">Y39</f>
        <v>460</v>
      </c>
      <c r="BH39" s="13">
        <f t="shared" ref="BH39:BH56" si="58">Z39</f>
        <v>454</v>
      </c>
      <c r="BI39" s="13">
        <f t="shared" ref="BI39:BI56" si="59">AA39</f>
        <v>460</v>
      </c>
      <c r="BJ39" s="13">
        <f t="shared" ref="BJ39:BJ56" si="60">AB39</f>
        <v>464</v>
      </c>
      <c r="BK39" s="13">
        <f t="shared" ref="BK39:BK56" si="61">AC39</f>
        <v>471</v>
      </c>
      <c r="BL39" s="14">
        <f t="shared" ref="BL39:BL56" si="62">AD39</f>
        <v>464</v>
      </c>
      <c r="BM39" s="13">
        <f t="shared" ref="BM39:BM56" si="63">AE39</f>
        <v>473</v>
      </c>
      <c r="BN39" s="13">
        <f t="shared" ref="BN39:BN56" si="64">AF39</f>
        <v>479</v>
      </c>
      <c r="BO39" s="13">
        <f t="shared" ref="BO39:BO56" si="65">AG39</f>
        <v>0</v>
      </c>
      <c r="BP39" s="16">
        <f t="shared" si="33"/>
        <v>13351</v>
      </c>
    </row>
    <row r="40" spans="2:68" x14ac:dyDescent="0.15">
      <c r="B40" s="17" t="s">
        <v>69</v>
      </c>
      <c r="C40" s="18">
        <v>464</v>
      </c>
      <c r="D40" s="18">
        <v>454</v>
      </c>
      <c r="E40" s="18">
        <v>449</v>
      </c>
      <c r="F40" s="18">
        <v>456</v>
      </c>
      <c r="G40" s="18">
        <v>460</v>
      </c>
      <c r="H40" s="18">
        <v>462</v>
      </c>
      <c r="I40" s="18">
        <v>454</v>
      </c>
      <c r="J40" s="18">
        <v>456</v>
      </c>
      <c r="K40" s="18">
        <v>456</v>
      </c>
      <c r="L40" s="18">
        <v>454</v>
      </c>
      <c r="M40" s="18">
        <v>454</v>
      </c>
      <c r="N40" s="18">
        <v>462</v>
      </c>
      <c r="O40" s="18">
        <v>458</v>
      </c>
      <c r="P40" s="18">
        <v>458</v>
      </c>
      <c r="Q40" s="18">
        <v>464</v>
      </c>
      <c r="R40" s="18">
        <v>0</v>
      </c>
      <c r="S40" s="18">
        <v>462</v>
      </c>
      <c r="T40" s="18">
        <v>458</v>
      </c>
      <c r="U40" s="18">
        <v>460</v>
      </c>
      <c r="V40" s="18">
        <v>458</v>
      </c>
      <c r="W40" s="18">
        <v>454</v>
      </c>
      <c r="X40" s="18">
        <v>462</v>
      </c>
      <c r="Y40" s="18">
        <v>460</v>
      </c>
      <c r="Z40" s="18">
        <v>456</v>
      </c>
      <c r="AA40" s="18">
        <v>456</v>
      </c>
      <c r="AB40" s="18">
        <v>460</v>
      </c>
      <c r="AC40" s="18">
        <v>473</v>
      </c>
      <c r="AD40" s="18">
        <v>462</v>
      </c>
      <c r="AE40" s="18">
        <v>475</v>
      </c>
      <c r="AF40" s="18">
        <v>479</v>
      </c>
      <c r="AG40" s="18"/>
      <c r="AH40" s="18">
        <f t="shared" si="32"/>
        <v>13336</v>
      </c>
      <c r="AJ40" s="12" t="str">
        <f t="shared" si="34"/>
        <v>15:30-16:00</v>
      </c>
      <c r="AK40" s="14">
        <f t="shared" si="35"/>
        <v>464</v>
      </c>
      <c r="AL40" s="14">
        <f t="shared" si="36"/>
        <v>454</v>
      </c>
      <c r="AM40" s="14">
        <f t="shared" si="37"/>
        <v>449</v>
      </c>
      <c r="AN40" s="14">
        <f t="shared" si="38"/>
        <v>456</v>
      </c>
      <c r="AO40" s="14">
        <f t="shared" si="39"/>
        <v>460</v>
      </c>
      <c r="AP40" s="13">
        <f t="shared" si="40"/>
        <v>462</v>
      </c>
      <c r="AQ40" s="14">
        <f t="shared" si="41"/>
        <v>454</v>
      </c>
      <c r="AR40" s="13">
        <f t="shared" si="42"/>
        <v>456</v>
      </c>
      <c r="AS40" s="13">
        <f t="shared" si="43"/>
        <v>456</v>
      </c>
      <c r="AT40" s="13">
        <f t="shared" si="44"/>
        <v>454</v>
      </c>
      <c r="AU40" s="13">
        <f t="shared" si="45"/>
        <v>454</v>
      </c>
      <c r="AV40" s="13">
        <f t="shared" si="46"/>
        <v>462</v>
      </c>
      <c r="AW40" s="13">
        <f t="shared" si="47"/>
        <v>458</v>
      </c>
      <c r="AX40" s="14">
        <f t="shared" si="48"/>
        <v>458</v>
      </c>
      <c r="AY40" s="13">
        <f t="shared" si="49"/>
        <v>464</v>
      </c>
      <c r="AZ40" s="13">
        <f t="shared" si="50"/>
        <v>0</v>
      </c>
      <c r="BA40" s="13">
        <f t="shared" si="51"/>
        <v>462</v>
      </c>
      <c r="BB40" s="13">
        <f t="shared" si="52"/>
        <v>458</v>
      </c>
      <c r="BC40" s="13">
        <f t="shared" si="53"/>
        <v>460</v>
      </c>
      <c r="BD40" s="13">
        <f t="shared" si="54"/>
        <v>458</v>
      </c>
      <c r="BE40" s="14">
        <f t="shared" si="55"/>
        <v>454</v>
      </c>
      <c r="BF40" s="13">
        <f t="shared" si="56"/>
        <v>462</v>
      </c>
      <c r="BG40" s="13">
        <f t="shared" si="57"/>
        <v>460</v>
      </c>
      <c r="BH40" s="13">
        <f t="shared" si="58"/>
        <v>456</v>
      </c>
      <c r="BI40" s="13">
        <f t="shared" si="59"/>
        <v>456</v>
      </c>
      <c r="BJ40" s="13">
        <f t="shared" si="60"/>
        <v>460</v>
      </c>
      <c r="BK40" s="13">
        <f t="shared" si="61"/>
        <v>473</v>
      </c>
      <c r="BL40" s="14">
        <f t="shared" si="62"/>
        <v>462</v>
      </c>
      <c r="BM40" s="13">
        <f t="shared" si="63"/>
        <v>475</v>
      </c>
      <c r="BN40" s="13">
        <f t="shared" si="64"/>
        <v>479</v>
      </c>
      <c r="BO40" s="13">
        <f t="shared" si="65"/>
        <v>0</v>
      </c>
      <c r="BP40" s="18">
        <f t="shared" si="33"/>
        <v>13336</v>
      </c>
    </row>
    <row r="41" spans="2:68" x14ac:dyDescent="0.15">
      <c r="B41" s="21" t="s">
        <v>70</v>
      </c>
      <c r="C41" s="22">
        <v>458</v>
      </c>
      <c r="D41" s="22">
        <v>458</v>
      </c>
      <c r="E41" s="22">
        <v>454</v>
      </c>
      <c r="F41" s="22">
        <v>456</v>
      </c>
      <c r="G41" s="22">
        <v>462</v>
      </c>
      <c r="H41" s="22">
        <v>464</v>
      </c>
      <c r="I41" s="22">
        <v>456</v>
      </c>
      <c r="J41" s="22">
        <v>460</v>
      </c>
      <c r="K41" s="22">
        <v>458</v>
      </c>
      <c r="L41" s="22">
        <v>458</v>
      </c>
      <c r="M41" s="22">
        <v>452</v>
      </c>
      <c r="N41" s="22">
        <v>460</v>
      </c>
      <c r="O41" s="22">
        <v>462</v>
      </c>
      <c r="P41" s="22">
        <v>464</v>
      </c>
      <c r="Q41" s="22">
        <v>464</v>
      </c>
      <c r="R41" s="22">
        <v>0</v>
      </c>
      <c r="S41" s="22">
        <v>458</v>
      </c>
      <c r="T41" s="22">
        <v>458</v>
      </c>
      <c r="U41" s="22">
        <v>462</v>
      </c>
      <c r="V41" s="22">
        <v>454</v>
      </c>
      <c r="W41" s="22">
        <v>456</v>
      </c>
      <c r="X41" s="22">
        <v>460</v>
      </c>
      <c r="Y41" s="22">
        <v>462</v>
      </c>
      <c r="Z41" s="22">
        <v>454</v>
      </c>
      <c r="AA41" s="22">
        <v>462</v>
      </c>
      <c r="AB41" s="22">
        <v>460</v>
      </c>
      <c r="AC41" s="22">
        <v>471</v>
      </c>
      <c r="AD41" s="22">
        <v>462</v>
      </c>
      <c r="AE41" s="22">
        <v>464</v>
      </c>
      <c r="AF41" s="22">
        <v>479</v>
      </c>
      <c r="AG41" s="22"/>
      <c r="AH41" s="22">
        <f t="shared" si="32"/>
        <v>13348</v>
      </c>
      <c r="AJ41" s="12" t="str">
        <f t="shared" si="34"/>
        <v>16:00-16:30</v>
      </c>
      <c r="AK41" s="14">
        <f t="shared" si="35"/>
        <v>458</v>
      </c>
      <c r="AL41" s="14">
        <f t="shared" si="36"/>
        <v>458</v>
      </c>
      <c r="AM41" s="14">
        <f t="shared" si="37"/>
        <v>454</v>
      </c>
      <c r="AN41" s="14">
        <f t="shared" si="38"/>
        <v>456</v>
      </c>
      <c r="AO41" s="14">
        <f t="shared" si="39"/>
        <v>462</v>
      </c>
      <c r="AP41" s="13">
        <f t="shared" si="40"/>
        <v>464</v>
      </c>
      <c r="AQ41" s="14">
        <f t="shared" si="41"/>
        <v>456</v>
      </c>
      <c r="AR41" s="13">
        <f t="shared" si="42"/>
        <v>460</v>
      </c>
      <c r="AS41" s="13">
        <f t="shared" si="43"/>
        <v>458</v>
      </c>
      <c r="AT41" s="13">
        <f t="shared" si="44"/>
        <v>458</v>
      </c>
      <c r="AU41" s="13">
        <f t="shared" si="45"/>
        <v>452</v>
      </c>
      <c r="AV41" s="13">
        <f t="shared" si="46"/>
        <v>460</v>
      </c>
      <c r="AW41" s="13">
        <f t="shared" si="47"/>
        <v>462</v>
      </c>
      <c r="AX41" s="14">
        <f t="shared" si="48"/>
        <v>464</v>
      </c>
      <c r="AY41" s="13">
        <f t="shared" si="49"/>
        <v>464</v>
      </c>
      <c r="AZ41" s="13">
        <f t="shared" si="50"/>
        <v>0</v>
      </c>
      <c r="BA41" s="13">
        <f t="shared" si="51"/>
        <v>458</v>
      </c>
      <c r="BB41" s="13">
        <f t="shared" si="52"/>
        <v>458</v>
      </c>
      <c r="BC41" s="13">
        <f t="shared" si="53"/>
        <v>462</v>
      </c>
      <c r="BD41" s="13">
        <f t="shared" si="54"/>
        <v>454</v>
      </c>
      <c r="BE41" s="14">
        <f t="shared" si="55"/>
        <v>456</v>
      </c>
      <c r="BF41" s="13">
        <f t="shared" si="56"/>
        <v>460</v>
      </c>
      <c r="BG41" s="13">
        <f t="shared" si="57"/>
        <v>462</v>
      </c>
      <c r="BH41" s="13">
        <f t="shared" si="58"/>
        <v>454</v>
      </c>
      <c r="BI41" s="13">
        <f t="shared" si="59"/>
        <v>462</v>
      </c>
      <c r="BJ41" s="13">
        <f t="shared" si="60"/>
        <v>460</v>
      </c>
      <c r="BK41" s="13">
        <f t="shared" si="61"/>
        <v>471</v>
      </c>
      <c r="BL41" s="14">
        <f t="shared" si="62"/>
        <v>462</v>
      </c>
      <c r="BM41" s="13">
        <f t="shared" si="63"/>
        <v>464</v>
      </c>
      <c r="BN41" s="13">
        <f t="shared" si="64"/>
        <v>479</v>
      </c>
      <c r="BO41" s="13">
        <f t="shared" si="65"/>
        <v>0</v>
      </c>
      <c r="BP41" s="22">
        <f t="shared" si="33"/>
        <v>13348</v>
      </c>
    </row>
    <row r="42" spans="2:68" x14ac:dyDescent="0.15">
      <c r="B42" s="15" t="s">
        <v>71</v>
      </c>
      <c r="C42" s="16">
        <v>464</v>
      </c>
      <c r="D42" s="16">
        <v>460</v>
      </c>
      <c r="E42" s="16">
        <v>458</v>
      </c>
      <c r="F42" s="16">
        <v>460</v>
      </c>
      <c r="G42" s="16">
        <v>462</v>
      </c>
      <c r="H42" s="16">
        <v>464</v>
      </c>
      <c r="I42" s="16">
        <v>456</v>
      </c>
      <c r="J42" s="16">
        <v>460</v>
      </c>
      <c r="K42" s="16">
        <v>460</v>
      </c>
      <c r="L42" s="16">
        <v>456</v>
      </c>
      <c r="M42" s="16">
        <v>456</v>
      </c>
      <c r="N42" s="16">
        <v>458</v>
      </c>
      <c r="O42" s="16">
        <v>464</v>
      </c>
      <c r="P42" s="16">
        <v>462</v>
      </c>
      <c r="Q42" s="16">
        <v>466</v>
      </c>
      <c r="R42" s="16">
        <v>0</v>
      </c>
      <c r="S42" s="16">
        <v>460</v>
      </c>
      <c r="T42" s="16">
        <v>458</v>
      </c>
      <c r="U42" s="16">
        <v>464</v>
      </c>
      <c r="V42" s="16">
        <v>458</v>
      </c>
      <c r="W42" s="16">
        <v>454</v>
      </c>
      <c r="X42" s="16">
        <v>462</v>
      </c>
      <c r="Y42" s="16">
        <v>460</v>
      </c>
      <c r="Z42" s="16">
        <v>458</v>
      </c>
      <c r="AA42" s="16">
        <v>464</v>
      </c>
      <c r="AB42" s="16">
        <v>466</v>
      </c>
      <c r="AC42" s="16">
        <v>471</v>
      </c>
      <c r="AD42" s="16">
        <v>464</v>
      </c>
      <c r="AE42" s="16">
        <v>475</v>
      </c>
      <c r="AF42" s="16">
        <v>481</v>
      </c>
      <c r="AG42" s="16"/>
      <c r="AH42" s="16">
        <f t="shared" si="32"/>
        <v>13401</v>
      </c>
      <c r="AJ42" s="12" t="str">
        <f t="shared" si="34"/>
        <v>16:30-17:00</v>
      </c>
      <c r="AK42" s="14">
        <f t="shared" si="35"/>
        <v>464</v>
      </c>
      <c r="AL42" s="14">
        <f t="shared" si="36"/>
        <v>460</v>
      </c>
      <c r="AM42" s="14">
        <f t="shared" si="37"/>
        <v>458</v>
      </c>
      <c r="AN42" s="14">
        <f t="shared" si="38"/>
        <v>460</v>
      </c>
      <c r="AO42" s="14">
        <f t="shared" si="39"/>
        <v>462</v>
      </c>
      <c r="AP42" s="13">
        <f t="shared" si="40"/>
        <v>464</v>
      </c>
      <c r="AQ42" s="14">
        <f t="shared" si="41"/>
        <v>456</v>
      </c>
      <c r="AR42" s="13">
        <f t="shared" si="42"/>
        <v>460</v>
      </c>
      <c r="AS42" s="13">
        <f t="shared" si="43"/>
        <v>460</v>
      </c>
      <c r="AT42" s="13">
        <f t="shared" si="44"/>
        <v>456</v>
      </c>
      <c r="AU42" s="13">
        <f t="shared" si="45"/>
        <v>456</v>
      </c>
      <c r="AV42" s="13">
        <f t="shared" si="46"/>
        <v>458</v>
      </c>
      <c r="AW42" s="13">
        <f t="shared" si="47"/>
        <v>464</v>
      </c>
      <c r="AX42" s="14">
        <f t="shared" si="48"/>
        <v>462</v>
      </c>
      <c r="AY42" s="13">
        <f t="shared" si="49"/>
        <v>466</v>
      </c>
      <c r="AZ42" s="13">
        <f t="shared" si="50"/>
        <v>0</v>
      </c>
      <c r="BA42" s="13">
        <f t="shared" si="51"/>
        <v>460</v>
      </c>
      <c r="BB42" s="13">
        <f t="shared" si="52"/>
        <v>458</v>
      </c>
      <c r="BC42" s="13">
        <f t="shared" si="53"/>
        <v>464</v>
      </c>
      <c r="BD42" s="13">
        <f t="shared" si="54"/>
        <v>458</v>
      </c>
      <c r="BE42" s="14">
        <f t="shared" si="55"/>
        <v>454</v>
      </c>
      <c r="BF42" s="13">
        <f t="shared" si="56"/>
        <v>462</v>
      </c>
      <c r="BG42" s="13">
        <f t="shared" si="57"/>
        <v>460</v>
      </c>
      <c r="BH42" s="13">
        <f t="shared" si="58"/>
        <v>458</v>
      </c>
      <c r="BI42" s="13">
        <f t="shared" si="59"/>
        <v>464</v>
      </c>
      <c r="BJ42" s="13">
        <f t="shared" si="60"/>
        <v>466</v>
      </c>
      <c r="BK42" s="13">
        <f t="shared" si="61"/>
        <v>471</v>
      </c>
      <c r="BL42" s="14">
        <f t="shared" si="62"/>
        <v>464</v>
      </c>
      <c r="BM42" s="13">
        <f t="shared" si="63"/>
        <v>475</v>
      </c>
      <c r="BN42" s="13">
        <f t="shared" si="64"/>
        <v>481</v>
      </c>
      <c r="BO42" s="13">
        <f t="shared" si="65"/>
        <v>0</v>
      </c>
      <c r="BP42" s="16">
        <f t="shared" si="33"/>
        <v>13401</v>
      </c>
    </row>
    <row r="43" spans="2:68" x14ac:dyDescent="0.15">
      <c r="B43" s="15" t="s">
        <v>72</v>
      </c>
      <c r="C43" s="16">
        <v>462</v>
      </c>
      <c r="D43" s="16">
        <v>460</v>
      </c>
      <c r="E43" s="16">
        <v>460</v>
      </c>
      <c r="F43" s="16">
        <v>462</v>
      </c>
      <c r="G43" s="16">
        <v>468</v>
      </c>
      <c r="H43" s="16">
        <v>466</v>
      </c>
      <c r="I43" s="16">
        <v>460</v>
      </c>
      <c r="J43" s="16">
        <v>462</v>
      </c>
      <c r="K43" s="16">
        <v>464</v>
      </c>
      <c r="L43" s="16">
        <v>460</v>
      </c>
      <c r="M43" s="16">
        <v>456</v>
      </c>
      <c r="N43" s="16">
        <v>460</v>
      </c>
      <c r="O43" s="16">
        <v>466</v>
      </c>
      <c r="P43" s="16">
        <v>462</v>
      </c>
      <c r="Q43" s="16">
        <v>466</v>
      </c>
      <c r="R43" s="16">
        <v>0</v>
      </c>
      <c r="S43" s="16">
        <v>460</v>
      </c>
      <c r="T43" s="16">
        <v>464</v>
      </c>
      <c r="U43" s="16">
        <v>464</v>
      </c>
      <c r="V43" s="16">
        <v>458</v>
      </c>
      <c r="W43" s="16">
        <v>458</v>
      </c>
      <c r="X43" s="16">
        <v>460</v>
      </c>
      <c r="Y43" s="16">
        <v>460</v>
      </c>
      <c r="Z43" s="16">
        <v>458</v>
      </c>
      <c r="AA43" s="16">
        <v>464</v>
      </c>
      <c r="AB43" s="16">
        <v>468</v>
      </c>
      <c r="AC43" s="16">
        <v>473</v>
      </c>
      <c r="AD43" s="16">
        <v>462</v>
      </c>
      <c r="AE43" s="16">
        <v>458</v>
      </c>
      <c r="AF43" s="16">
        <v>481</v>
      </c>
      <c r="AG43" s="16"/>
      <c r="AH43" s="16">
        <f t="shared" si="32"/>
        <v>13422</v>
      </c>
      <c r="AJ43" s="12" t="str">
        <f t="shared" si="34"/>
        <v>17:00-17:30</v>
      </c>
      <c r="AK43" s="14">
        <f t="shared" si="35"/>
        <v>462</v>
      </c>
      <c r="AL43" s="14">
        <f t="shared" si="36"/>
        <v>460</v>
      </c>
      <c r="AM43" s="14">
        <f t="shared" si="37"/>
        <v>460</v>
      </c>
      <c r="AN43" s="14">
        <f t="shared" si="38"/>
        <v>462</v>
      </c>
      <c r="AO43" s="14">
        <f t="shared" si="39"/>
        <v>468</v>
      </c>
      <c r="AP43" s="13">
        <f t="shared" si="40"/>
        <v>466</v>
      </c>
      <c r="AQ43" s="14">
        <f t="shared" si="41"/>
        <v>460</v>
      </c>
      <c r="AR43" s="13">
        <f t="shared" si="42"/>
        <v>462</v>
      </c>
      <c r="AS43" s="13">
        <f t="shared" si="43"/>
        <v>464</v>
      </c>
      <c r="AT43" s="13">
        <f t="shared" si="44"/>
        <v>460</v>
      </c>
      <c r="AU43" s="13">
        <f t="shared" si="45"/>
        <v>456</v>
      </c>
      <c r="AV43" s="13">
        <f t="shared" si="46"/>
        <v>460</v>
      </c>
      <c r="AW43" s="13">
        <f t="shared" si="47"/>
        <v>466</v>
      </c>
      <c r="AX43" s="14">
        <f t="shared" si="48"/>
        <v>462</v>
      </c>
      <c r="AY43" s="13">
        <f t="shared" si="49"/>
        <v>466</v>
      </c>
      <c r="AZ43" s="13">
        <f t="shared" si="50"/>
        <v>0</v>
      </c>
      <c r="BA43" s="13">
        <f t="shared" si="51"/>
        <v>460</v>
      </c>
      <c r="BB43" s="13">
        <f t="shared" si="52"/>
        <v>464</v>
      </c>
      <c r="BC43" s="13">
        <f t="shared" si="53"/>
        <v>464</v>
      </c>
      <c r="BD43" s="13">
        <f t="shared" si="54"/>
        <v>458</v>
      </c>
      <c r="BE43" s="14">
        <f t="shared" si="55"/>
        <v>458</v>
      </c>
      <c r="BF43" s="13">
        <f t="shared" si="56"/>
        <v>460</v>
      </c>
      <c r="BG43" s="13">
        <f t="shared" si="57"/>
        <v>460</v>
      </c>
      <c r="BH43" s="13">
        <f t="shared" si="58"/>
        <v>458</v>
      </c>
      <c r="BI43" s="13">
        <f t="shared" si="59"/>
        <v>464</v>
      </c>
      <c r="BJ43" s="13">
        <f t="shared" si="60"/>
        <v>468</v>
      </c>
      <c r="BK43" s="13">
        <f t="shared" si="61"/>
        <v>473</v>
      </c>
      <c r="BL43" s="14">
        <f t="shared" si="62"/>
        <v>462</v>
      </c>
      <c r="BM43" s="13">
        <f t="shared" si="63"/>
        <v>458</v>
      </c>
      <c r="BN43" s="13">
        <f t="shared" si="64"/>
        <v>481</v>
      </c>
      <c r="BO43" s="13">
        <f t="shared" si="65"/>
        <v>0</v>
      </c>
      <c r="BP43" s="16">
        <f t="shared" si="33"/>
        <v>13422</v>
      </c>
    </row>
    <row r="44" spans="2:68" x14ac:dyDescent="0.15">
      <c r="B44" s="15" t="s">
        <v>73</v>
      </c>
      <c r="C44" s="16">
        <v>462</v>
      </c>
      <c r="D44" s="16">
        <v>458</v>
      </c>
      <c r="E44" s="16">
        <v>462</v>
      </c>
      <c r="F44" s="16">
        <v>464</v>
      </c>
      <c r="G44" s="16">
        <v>471</v>
      </c>
      <c r="H44" s="16">
        <v>464</v>
      </c>
      <c r="I44" s="16">
        <v>460</v>
      </c>
      <c r="J44" s="16">
        <v>462</v>
      </c>
      <c r="K44" s="16">
        <v>460</v>
      </c>
      <c r="L44" s="16">
        <v>462</v>
      </c>
      <c r="M44" s="16">
        <v>458</v>
      </c>
      <c r="N44" s="16">
        <v>458</v>
      </c>
      <c r="O44" s="16">
        <v>466</v>
      </c>
      <c r="P44" s="16">
        <v>464</v>
      </c>
      <c r="Q44" s="16">
        <v>468</v>
      </c>
      <c r="R44" s="16">
        <v>0</v>
      </c>
      <c r="S44" s="16">
        <v>462</v>
      </c>
      <c r="T44" s="16">
        <v>462</v>
      </c>
      <c r="U44" s="16">
        <v>468</v>
      </c>
      <c r="V44" s="16">
        <v>462</v>
      </c>
      <c r="W44" s="16">
        <v>458</v>
      </c>
      <c r="X44" s="16">
        <v>462</v>
      </c>
      <c r="Y44" s="16">
        <v>460</v>
      </c>
      <c r="Z44" s="16">
        <v>462</v>
      </c>
      <c r="AA44" s="16">
        <v>468</v>
      </c>
      <c r="AB44" s="16">
        <v>468</v>
      </c>
      <c r="AC44" s="16">
        <v>473</v>
      </c>
      <c r="AD44" s="16">
        <v>464</v>
      </c>
      <c r="AE44" s="16">
        <v>464</v>
      </c>
      <c r="AF44" s="16">
        <v>483</v>
      </c>
      <c r="AG44" s="16"/>
      <c r="AH44" s="16">
        <f t="shared" si="32"/>
        <v>13455</v>
      </c>
      <c r="AJ44" s="12" t="str">
        <f t="shared" si="34"/>
        <v>17:30-18:00</v>
      </c>
      <c r="AK44" s="14">
        <f t="shared" si="35"/>
        <v>462</v>
      </c>
      <c r="AL44" s="14">
        <f t="shared" si="36"/>
        <v>458</v>
      </c>
      <c r="AM44" s="14">
        <f t="shared" si="37"/>
        <v>462</v>
      </c>
      <c r="AN44" s="14">
        <f t="shared" si="38"/>
        <v>464</v>
      </c>
      <c r="AO44" s="14">
        <f t="shared" si="39"/>
        <v>471</v>
      </c>
      <c r="AP44" s="13">
        <f t="shared" si="40"/>
        <v>464</v>
      </c>
      <c r="AQ44" s="14">
        <f t="shared" si="41"/>
        <v>460</v>
      </c>
      <c r="AR44" s="13">
        <f t="shared" si="42"/>
        <v>462</v>
      </c>
      <c r="AS44" s="13">
        <f t="shared" si="43"/>
        <v>460</v>
      </c>
      <c r="AT44" s="13">
        <f t="shared" si="44"/>
        <v>462</v>
      </c>
      <c r="AU44" s="13">
        <f t="shared" si="45"/>
        <v>458</v>
      </c>
      <c r="AV44" s="13">
        <f t="shared" si="46"/>
        <v>458</v>
      </c>
      <c r="AW44" s="13">
        <f t="shared" si="47"/>
        <v>466</v>
      </c>
      <c r="AX44" s="14">
        <f t="shared" si="48"/>
        <v>464</v>
      </c>
      <c r="AY44" s="13">
        <f t="shared" si="49"/>
        <v>468</v>
      </c>
      <c r="AZ44" s="13">
        <f t="shared" si="50"/>
        <v>0</v>
      </c>
      <c r="BA44" s="13">
        <f t="shared" si="51"/>
        <v>462</v>
      </c>
      <c r="BB44" s="13">
        <f t="shared" si="52"/>
        <v>462</v>
      </c>
      <c r="BC44" s="13">
        <f t="shared" si="53"/>
        <v>468</v>
      </c>
      <c r="BD44" s="13">
        <f t="shared" si="54"/>
        <v>462</v>
      </c>
      <c r="BE44" s="14">
        <f t="shared" si="55"/>
        <v>458</v>
      </c>
      <c r="BF44" s="13">
        <f t="shared" si="56"/>
        <v>462</v>
      </c>
      <c r="BG44" s="13">
        <f t="shared" si="57"/>
        <v>460</v>
      </c>
      <c r="BH44" s="13">
        <f t="shared" si="58"/>
        <v>462</v>
      </c>
      <c r="BI44" s="13">
        <f t="shared" si="59"/>
        <v>468</v>
      </c>
      <c r="BJ44" s="13">
        <f t="shared" si="60"/>
        <v>468</v>
      </c>
      <c r="BK44" s="13">
        <f t="shared" si="61"/>
        <v>473</v>
      </c>
      <c r="BL44" s="14">
        <f t="shared" si="62"/>
        <v>464</v>
      </c>
      <c r="BM44" s="13">
        <f t="shared" si="63"/>
        <v>464</v>
      </c>
      <c r="BN44" s="13">
        <f t="shared" si="64"/>
        <v>483</v>
      </c>
      <c r="BO44" s="13">
        <f t="shared" si="65"/>
        <v>0</v>
      </c>
      <c r="BP44" s="16">
        <f t="shared" si="33"/>
        <v>13455</v>
      </c>
    </row>
    <row r="45" spans="2:68" x14ac:dyDescent="0.15">
      <c r="B45" s="15" t="s">
        <v>74</v>
      </c>
      <c r="C45" s="16">
        <v>460</v>
      </c>
      <c r="D45" s="16">
        <v>460</v>
      </c>
      <c r="E45" s="16">
        <v>466</v>
      </c>
      <c r="F45" s="16">
        <v>464</v>
      </c>
      <c r="G45" s="16">
        <v>466</v>
      </c>
      <c r="H45" s="16">
        <v>466</v>
      </c>
      <c r="I45" s="16">
        <v>462</v>
      </c>
      <c r="J45" s="16">
        <v>471</v>
      </c>
      <c r="K45" s="16">
        <v>466</v>
      </c>
      <c r="L45" s="16">
        <v>458</v>
      </c>
      <c r="M45" s="16">
        <v>458</v>
      </c>
      <c r="N45" s="16">
        <v>460</v>
      </c>
      <c r="O45" s="16">
        <v>466</v>
      </c>
      <c r="P45" s="16">
        <v>468</v>
      </c>
      <c r="Q45" s="16">
        <v>466</v>
      </c>
      <c r="R45" s="16">
        <v>214</v>
      </c>
      <c r="S45" s="16">
        <v>462</v>
      </c>
      <c r="T45" s="16">
        <v>466</v>
      </c>
      <c r="U45" s="16">
        <v>466</v>
      </c>
      <c r="V45" s="16">
        <v>462</v>
      </c>
      <c r="W45" s="16">
        <v>460</v>
      </c>
      <c r="X45" s="16">
        <v>466</v>
      </c>
      <c r="Y45" s="16">
        <v>464</v>
      </c>
      <c r="Z45" s="16">
        <v>462</v>
      </c>
      <c r="AA45" s="16">
        <v>468</v>
      </c>
      <c r="AB45" s="16">
        <v>468</v>
      </c>
      <c r="AC45" s="16">
        <v>468</v>
      </c>
      <c r="AD45" s="16">
        <v>462</v>
      </c>
      <c r="AE45" s="16">
        <v>477</v>
      </c>
      <c r="AF45" s="16">
        <v>483</v>
      </c>
      <c r="AG45" s="16"/>
      <c r="AH45" s="16">
        <f t="shared" si="32"/>
        <v>13705</v>
      </c>
      <c r="AJ45" s="12" t="str">
        <f t="shared" si="34"/>
        <v>18:00-18:30</v>
      </c>
      <c r="AK45" s="14">
        <f t="shared" si="35"/>
        <v>460</v>
      </c>
      <c r="AL45" s="14">
        <f t="shared" si="36"/>
        <v>460</v>
      </c>
      <c r="AM45" s="14">
        <f t="shared" si="37"/>
        <v>466</v>
      </c>
      <c r="AN45" s="14">
        <f t="shared" si="38"/>
        <v>464</v>
      </c>
      <c r="AO45" s="14">
        <f t="shared" si="39"/>
        <v>466</v>
      </c>
      <c r="AP45" s="13">
        <f t="shared" si="40"/>
        <v>466</v>
      </c>
      <c r="AQ45" s="14">
        <f t="shared" si="41"/>
        <v>462</v>
      </c>
      <c r="AR45" s="13">
        <f t="shared" si="42"/>
        <v>471</v>
      </c>
      <c r="AS45" s="13">
        <f t="shared" si="43"/>
        <v>466</v>
      </c>
      <c r="AT45" s="13">
        <f t="shared" si="44"/>
        <v>458</v>
      </c>
      <c r="AU45" s="13">
        <f t="shared" si="45"/>
        <v>458</v>
      </c>
      <c r="AV45" s="13">
        <f t="shared" si="46"/>
        <v>460</v>
      </c>
      <c r="AW45" s="13">
        <f t="shared" si="47"/>
        <v>466</v>
      </c>
      <c r="AX45" s="14">
        <f t="shared" si="48"/>
        <v>468</v>
      </c>
      <c r="AY45" s="13">
        <f t="shared" si="49"/>
        <v>466</v>
      </c>
      <c r="AZ45" s="13">
        <f t="shared" si="50"/>
        <v>214</v>
      </c>
      <c r="BA45" s="13">
        <f t="shared" si="51"/>
        <v>462</v>
      </c>
      <c r="BB45" s="13">
        <f t="shared" si="52"/>
        <v>466</v>
      </c>
      <c r="BC45" s="13">
        <f t="shared" si="53"/>
        <v>466</v>
      </c>
      <c r="BD45" s="13">
        <f t="shared" si="54"/>
        <v>462</v>
      </c>
      <c r="BE45" s="14">
        <f t="shared" si="55"/>
        <v>460</v>
      </c>
      <c r="BF45" s="13">
        <f t="shared" si="56"/>
        <v>466</v>
      </c>
      <c r="BG45" s="13">
        <f t="shared" si="57"/>
        <v>464</v>
      </c>
      <c r="BH45" s="13">
        <f t="shared" si="58"/>
        <v>462</v>
      </c>
      <c r="BI45" s="13">
        <f t="shared" si="59"/>
        <v>468</v>
      </c>
      <c r="BJ45" s="13">
        <f t="shared" si="60"/>
        <v>468</v>
      </c>
      <c r="BK45" s="13">
        <f t="shared" si="61"/>
        <v>468</v>
      </c>
      <c r="BL45" s="14">
        <f t="shared" si="62"/>
        <v>462</v>
      </c>
      <c r="BM45" s="13">
        <f t="shared" si="63"/>
        <v>477</v>
      </c>
      <c r="BN45" s="13">
        <f t="shared" si="64"/>
        <v>483</v>
      </c>
      <c r="BO45" s="13">
        <f t="shared" si="65"/>
        <v>0</v>
      </c>
      <c r="BP45" s="16">
        <f t="shared" si="33"/>
        <v>13705</v>
      </c>
    </row>
    <row r="46" spans="2:68" x14ac:dyDescent="0.15">
      <c r="B46" s="15" t="s">
        <v>75</v>
      </c>
      <c r="C46" s="16">
        <v>458</v>
      </c>
      <c r="D46" s="16">
        <v>462</v>
      </c>
      <c r="E46" s="16">
        <v>466</v>
      </c>
      <c r="F46" s="16">
        <v>462</v>
      </c>
      <c r="G46" s="16">
        <v>468</v>
      </c>
      <c r="H46" s="16">
        <v>466</v>
      </c>
      <c r="I46" s="16">
        <v>460</v>
      </c>
      <c r="J46" s="16">
        <v>468</v>
      </c>
      <c r="K46" s="16">
        <v>466</v>
      </c>
      <c r="L46" s="16">
        <v>462</v>
      </c>
      <c r="M46" s="16">
        <v>458</v>
      </c>
      <c r="N46" s="16">
        <v>460</v>
      </c>
      <c r="O46" s="16">
        <v>466</v>
      </c>
      <c r="P46" s="16">
        <v>468</v>
      </c>
      <c r="Q46" s="16">
        <v>473</v>
      </c>
      <c r="R46" s="16">
        <v>471</v>
      </c>
      <c r="S46" s="16">
        <v>464</v>
      </c>
      <c r="T46" s="16">
        <v>466</v>
      </c>
      <c r="U46" s="16">
        <v>468</v>
      </c>
      <c r="V46" s="16">
        <v>462</v>
      </c>
      <c r="W46" s="16">
        <v>462</v>
      </c>
      <c r="X46" s="16">
        <v>464</v>
      </c>
      <c r="Y46" s="16">
        <v>466</v>
      </c>
      <c r="Z46" s="16">
        <v>462</v>
      </c>
      <c r="AA46" s="16">
        <v>464</v>
      </c>
      <c r="AB46" s="16">
        <v>468</v>
      </c>
      <c r="AC46" s="16">
        <v>473</v>
      </c>
      <c r="AD46" s="16">
        <v>464</v>
      </c>
      <c r="AE46" s="16">
        <v>466</v>
      </c>
      <c r="AF46" s="16">
        <v>483</v>
      </c>
      <c r="AG46" s="16"/>
      <c r="AH46" s="16">
        <f t="shared" si="32"/>
        <v>13966</v>
      </c>
      <c r="AJ46" s="12" t="str">
        <f t="shared" si="34"/>
        <v>18:30-19:00</v>
      </c>
      <c r="AK46" s="14">
        <f t="shared" si="35"/>
        <v>458</v>
      </c>
      <c r="AL46" s="14">
        <f t="shared" si="36"/>
        <v>462</v>
      </c>
      <c r="AM46" s="14">
        <f t="shared" si="37"/>
        <v>466</v>
      </c>
      <c r="AN46" s="14">
        <f t="shared" si="38"/>
        <v>462</v>
      </c>
      <c r="AO46" s="14">
        <f t="shared" si="39"/>
        <v>468</v>
      </c>
      <c r="AP46" s="13">
        <f t="shared" si="40"/>
        <v>466</v>
      </c>
      <c r="AQ46" s="14">
        <f t="shared" si="41"/>
        <v>460</v>
      </c>
      <c r="AR46" s="13">
        <f t="shared" si="42"/>
        <v>468</v>
      </c>
      <c r="AS46" s="13">
        <f t="shared" si="43"/>
        <v>466</v>
      </c>
      <c r="AT46" s="13">
        <f t="shared" si="44"/>
        <v>462</v>
      </c>
      <c r="AU46" s="13">
        <f t="shared" si="45"/>
        <v>458</v>
      </c>
      <c r="AV46" s="13">
        <f t="shared" si="46"/>
        <v>460</v>
      </c>
      <c r="AW46" s="13">
        <f t="shared" si="47"/>
        <v>466</v>
      </c>
      <c r="AX46" s="14">
        <f t="shared" si="48"/>
        <v>468</v>
      </c>
      <c r="AY46" s="13">
        <f t="shared" si="49"/>
        <v>473</v>
      </c>
      <c r="AZ46" s="13">
        <f t="shared" si="50"/>
        <v>471</v>
      </c>
      <c r="BA46" s="13">
        <f t="shared" si="51"/>
        <v>464</v>
      </c>
      <c r="BB46" s="13">
        <f t="shared" si="52"/>
        <v>466</v>
      </c>
      <c r="BC46" s="13">
        <f t="shared" si="53"/>
        <v>468</v>
      </c>
      <c r="BD46" s="13">
        <f t="shared" si="54"/>
        <v>462</v>
      </c>
      <c r="BE46" s="14">
        <f t="shared" si="55"/>
        <v>462</v>
      </c>
      <c r="BF46" s="13">
        <f t="shared" si="56"/>
        <v>464</v>
      </c>
      <c r="BG46" s="13">
        <f t="shared" si="57"/>
        <v>466</v>
      </c>
      <c r="BH46" s="13">
        <f t="shared" si="58"/>
        <v>462</v>
      </c>
      <c r="BI46" s="13">
        <f t="shared" si="59"/>
        <v>464</v>
      </c>
      <c r="BJ46" s="13">
        <f t="shared" si="60"/>
        <v>468</v>
      </c>
      <c r="BK46" s="13">
        <f t="shared" si="61"/>
        <v>473</v>
      </c>
      <c r="BL46" s="14">
        <f t="shared" si="62"/>
        <v>464</v>
      </c>
      <c r="BM46" s="13">
        <f t="shared" si="63"/>
        <v>466</v>
      </c>
      <c r="BN46" s="13">
        <f t="shared" si="64"/>
        <v>483</v>
      </c>
      <c r="BO46" s="13">
        <f t="shared" si="65"/>
        <v>0</v>
      </c>
      <c r="BP46" s="16">
        <f t="shared" si="33"/>
        <v>13966</v>
      </c>
    </row>
    <row r="47" spans="2:68" x14ac:dyDescent="0.15">
      <c r="B47" s="15" t="s">
        <v>76</v>
      </c>
      <c r="C47" s="16">
        <v>462</v>
      </c>
      <c r="D47" s="16">
        <v>460</v>
      </c>
      <c r="E47" s="16">
        <v>464</v>
      </c>
      <c r="F47" s="16">
        <v>468</v>
      </c>
      <c r="G47" s="16">
        <v>468</v>
      </c>
      <c r="H47" s="16">
        <v>466</v>
      </c>
      <c r="I47" s="16">
        <v>462</v>
      </c>
      <c r="J47" s="16">
        <v>471</v>
      </c>
      <c r="K47" s="16">
        <v>466</v>
      </c>
      <c r="L47" s="16">
        <v>462</v>
      </c>
      <c r="M47" s="16">
        <v>460</v>
      </c>
      <c r="N47" s="16">
        <v>462</v>
      </c>
      <c r="O47" s="16">
        <v>462</v>
      </c>
      <c r="P47" s="16">
        <v>466</v>
      </c>
      <c r="Q47" s="16">
        <v>475</v>
      </c>
      <c r="R47" s="16">
        <v>471</v>
      </c>
      <c r="S47" s="16">
        <v>464</v>
      </c>
      <c r="T47" s="16">
        <v>466</v>
      </c>
      <c r="U47" s="16">
        <v>466</v>
      </c>
      <c r="V47" s="16">
        <v>464</v>
      </c>
      <c r="W47" s="16">
        <v>462</v>
      </c>
      <c r="X47" s="16">
        <v>466</v>
      </c>
      <c r="Y47" s="16">
        <v>468</v>
      </c>
      <c r="Z47" s="16">
        <v>464</v>
      </c>
      <c r="AA47" s="16">
        <v>468</v>
      </c>
      <c r="AB47" s="16">
        <v>468</v>
      </c>
      <c r="AC47" s="16">
        <v>471</v>
      </c>
      <c r="AD47" s="16">
        <v>468</v>
      </c>
      <c r="AE47" s="16">
        <v>466</v>
      </c>
      <c r="AF47" s="16">
        <v>483</v>
      </c>
      <c r="AG47" s="16"/>
      <c r="AH47" s="16">
        <f t="shared" si="32"/>
        <v>13989</v>
      </c>
      <c r="AJ47" s="12" t="str">
        <f t="shared" si="34"/>
        <v>19:00-19:30</v>
      </c>
      <c r="AK47" s="14">
        <f t="shared" si="35"/>
        <v>462</v>
      </c>
      <c r="AL47" s="14">
        <f t="shared" si="36"/>
        <v>460</v>
      </c>
      <c r="AM47" s="14">
        <f t="shared" si="37"/>
        <v>464</v>
      </c>
      <c r="AN47" s="14">
        <f t="shared" si="38"/>
        <v>468</v>
      </c>
      <c r="AO47" s="14">
        <f t="shared" si="39"/>
        <v>468</v>
      </c>
      <c r="AP47" s="13">
        <f t="shared" si="40"/>
        <v>466</v>
      </c>
      <c r="AQ47" s="14">
        <f t="shared" si="41"/>
        <v>462</v>
      </c>
      <c r="AR47" s="13">
        <f t="shared" si="42"/>
        <v>471</v>
      </c>
      <c r="AS47" s="13">
        <f t="shared" si="43"/>
        <v>466</v>
      </c>
      <c r="AT47" s="13">
        <f t="shared" si="44"/>
        <v>462</v>
      </c>
      <c r="AU47" s="13">
        <f t="shared" si="45"/>
        <v>460</v>
      </c>
      <c r="AV47" s="13">
        <f t="shared" si="46"/>
        <v>462</v>
      </c>
      <c r="AW47" s="13">
        <f t="shared" si="47"/>
        <v>462</v>
      </c>
      <c r="AX47" s="14">
        <f t="shared" si="48"/>
        <v>466</v>
      </c>
      <c r="AY47" s="13">
        <f t="shared" si="49"/>
        <v>475</v>
      </c>
      <c r="AZ47" s="13">
        <f t="shared" si="50"/>
        <v>471</v>
      </c>
      <c r="BA47" s="13">
        <f t="shared" si="51"/>
        <v>464</v>
      </c>
      <c r="BB47" s="13">
        <f t="shared" si="52"/>
        <v>466</v>
      </c>
      <c r="BC47" s="13">
        <f t="shared" si="53"/>
        <v>466</v>
      </c>
      <c r="BD47" s="13">
        <f t="shared" si="54"/>
        <v>464</v>
      </c>
      <c r="BE47" s="14">
        <f t="shared" si="55"/>
        <v>462</v>
      </c>
      <c r="BF47" s="13">
        <f t="shared" si="56"/>
        <v>466</v>
      </c>
      <c r="BG47" s="13">
        <f t="shared" si="57"/>
        <v>468</v>
      </c>
      <c r="BH47" s="13">
        <f t="shared" si="58"/>
        <v>464</v>
      </c>
      <c r="BI47" s="13">
        <f t="shared" si="59"/>
        <v>468</v>
      </c>
      <c r="BJ47" s="13">
        <f t="shared" si="60"/>
        <v>468</v>
      </c>
      <c r="BK47" s="13">
        <f t="shared" si="61"/>
        <v>471</v>
      </c>
      <c r="BL47" s="14">
        <f t="shared" si="62"/>
        <v>468</v>
      </c>
      <c r="BM47" s="13">
        <f t="shared" si="63"/>
        <v>466</v>
      </c>
      <c r="BN47" s="13">
        <f t="shared" si="64"/>
        <v>483</v>
      </c>
      <c r="BO47" s="13">
        <f t="shared" si="65"/>
        <v>0</v>
      </c>
      <c r="BP47" s="16">
        <f t="shared" si="33"/>
        <v>13989</v>
      </c>
    </row>
    <row r="48" spans="2:68" x14ac:dyDescent="0.15">
      <c r="B48" s="15" t="s">
        <v>77</v>
      </c>
      <c r="C48" s="16">
        <v>462</v>
      </c>
      <c r="D48" s="16">
        <v>462</v>
      </c>
      <c r="E48" s="16">
        <v>464</v>
      </c>
      <c r="F48" s="16">
        <v>466</v>
      </c>
      <c r="G48" s="16">
        <v>468</v>
      </c>
      <c r="H48" s="16">
        <v>466</v>
      </c>
      <c r="I48" s="16">
        <v>460</v>
      </c>
      <c r="J48" s="16">
        <v>471</v>
      </c>
      <c r="K48" s="16">
        <v>466</v>
      </c>
      <c r="L48" s="16">
        <v>460</v>
      </c>
      <c r="M48" s="16">
        <v>458</v>
      </c>
      <c r="N48" s="16">
        <v>460</v>
      </c>
      <c r="O48" s="16">
        <v>464</v>
      </c>
      <c r="P48" s="16">
        <v>468</v>
      </c>
      <c r="Q48" s="16">
        <v>473</v>
      </c>
      <c r="R48" s="16">
        <v>466</v>
      </c>
      <c r="S48" s="16">
        <v>464</v>
      </c>
      <c r="T48" s="16">
        <v>464</v>
      </c>
      <c r="U48" s="16">
        <v>468</v>
      </c>
      <c r="V48" s="16">
        <v>464</v>
      </c>
      <c r="W48" s="16">
        <v>464</v>
      </c>
      <c r="X48" s="16">
        <v>468</v>
      </c>
      <c r="Y48" s="16">
        <v>468</v>
      </c>
      <c r="Z48" s="16">
        <v>468</v>
      </c>
      <c r="AA48" s="16">
        <v>466</v>
      </c>
      <c r="AB48" s="16">
        <v>468</v>
      </c>
      <c r="AC48" s="16">
        <v>473</v>
      </c>
      <c r="AD48" s="16">
        <v>468</v>
      </c>
      <c r="AE48" s="16">
        <v>477</v>
      </c>
      <c r="AF48" s="16">
        <v>483</v>
      </c>
      <c r="AG48" s="16"/>
      <c r="AH48" s="16">
        <f t="shared" si="32"/>
        <v>13997</v>
      </c>
      <c r="AJ48" s="12" t="str">
        <f t="shared" si="34"/>
        <v>19:30-20:00</v>
      </c>
      <c r="AK48" s="14">
        <f t="shared" si="35"/>
        <v>462</v>
      </c>
      <c r="AL48" s="14">
        <f t="shared" si="36"/>
        <v>462</v>
      </c>
      <c r="AM48" s="14">
        <f t="shared" si="37"/>
        <v>464</v>
      </c>
      <c r="AN48" s="14">
        <f t="shared" si="38"/>
        <v>466</v>
      </c>
      <c r="AO48" s="14">
        <f t="shared" si="39"/>
        <v>468</v>
      </c>
      <c r="AP48" s="13">
        <f t="shared" si="40"/>
        <v>466</v>
      </c>
      <c r="AQ48" s="14">
        <f t="shared" si="41"/>
        <v>460</v>
      </c>
      <c r="AR48" s="13">
        <f t="shared" si="42"/>
        <v>471</v>
      </c>
      <c r="AS48" s="13">
        <f t="shared" si="43"/>
        <v>466</v>
      </c>
      <c r="AT48" s="13">
        <f t="shared" si="44"/>
        <v>460</v>
      </c>
      <c r="AU48" s="13">
        <f t="shared" si="45"/>
        <v>458</v>
      </c>
      <c r="AV48" s="13">
        <f t="shared" si="46"/>
        <v>460</v>
      </c>
      <c r="AW48" s="13">
        <f t="shared" si="47"/>
        <v>464</v>
      </c>
      <c r="AX48" s="14">
        <f t="shared" si="48"/>
        <v>468</v>
      </c>
      <c r="AY48" s="13">
        <f t="shared" si="49"/>
        <v>473</v>
      </c>
      <c r="AZ48" s="13">
        <f t="shared" si="50"/>
        <v>466</v>
      </c>
      <c r="BA48" s="13">
        <f t="shared" si="51"/>
        <v>464</v>
      </c>
      <c r="BB48" s="13">
        <f t="shared" si="52"/>
        <v>464</v>
      </c>
      <c r="BC48" s="13">
        <f t="shared" si="53"/>
        <v>468</v>
      </c>
      <c r="BD48" s="13">
        <f t="shared" si="54"/>
        <v>464</v>
      </c>
      <c r="BE48" s="14">
        <f t="shared" si="55"/>
        <v>464</v>
      </c>
      <c r="BF48" s="13">
        <f t="shared" si="56"/>
        <v>468</v>
      </c>
      <c r="BG48" s="13">
        <f t="shared" si="57"/>
        <v>468</v>
      </c>
      <c r="BH48" s="13">
        <f t="shared" si="58"/>
        <v>468</v>
      </c>
      <c r="BI48" s="13">
        <f t="shared" si="59"/>
        <v>466</v>
      </c>
      <c r="BJ48" s="13">
        <f t="shared" si="60"/>
        <v>468</v>
      </c>
      <c r="BK48" s="13">
        <f t="shared" si="61"/>
        <v>473</v>
      </c>
      <c r="BL48" s="14">
        <f t="shared" si="62"/>
        <v>468</v>
      </c>
      <c r="BM48" s="13">
        <f t="shared" si="63"/>
        <v>477</v>
      </c>
      <c r="BN48" s="13">
        <f t="shared" si="64"/>
        <v>483</v>
      </c>
      <c r="BO48" s="13">
        <f t="shared" si="65"/>
        <v>0</v>
      </c>
      <c r="BP48" s="16">
        <f t="shared" si="33"/>
        <v>13997</v>
      </c>
    </row>
    <row r="49" spans="2:69" x14ac:dyDescent="0.15">
      <c r="B49" s="15" t="s">
        <v>78</v>
      </c>
      <c r="C49" s="16">
        <v>471</v>
      </c>
      <c r="D49" s="16">
        <v>464</v>
      </c>
      <c r="E49" s="16">
        <v>466</v>
      </c>
      <c r="F49" s="16">
        <v>471</v>
      </c>
      <c r="G49" s="16">
        <v>468</v>
      </c>
      <c r="H49" s="16">
        <v>466</v>
      </c>
      <c r="I49" s="16">
        <v>464</v>
      </c>
      <c r="J49" s="16">
        <v>466</v>
      </c>
      <c r="K49" s="16">
        <v>464</v>
      </c>
      <c r="L49" s="16">
        <v>460</v>
      </c>
      <c r="M49" s="16">
        <v>462</v>
      </c>
      <c r="N49" s="16">
        <v>464</v>
      </c>
      <c r="O49" s="16">
        <v>464</v>
      </c>
      <c r="P49" s="16">
        <v>468</v>
      </c>
      <c r="Q49" s="16">
        <v>473</v>
      </c>
      <c r="R49" s="16">
        <v>468</v>
      </c>
      <c r="S49" s="16">
        <v>466</v>
      </c>
      <c r="T49" s="16">
        <v>464</v>
      </c>
      <c r="U49" s="16">
        <v>466</v>
      </c>
      <c r="V49" s="16">
        <v>464</v>
      </c>
      <c r="W49" s="16">
        <v>466</v>
      </c>
      <c r="X49" s="16">
        <v>466</v>
      </c>
      <c r="Y49" s="16">
        <v>468</v>
      </c>
      <c r="Z49" s="16">
        <v>468</v>
      </c>
      <c r="AA49" s="16">
        <v>468</v>
      </c>
      <c r="AB49" s="16">
        <v>471</v>
      </c>
      <c r="AC49" s="16">
        <v>471</v>
      </c>
      <c r="AD49" s="16">
        <v>464</v>
      </c>
      <c r="AE49" s="16">
        <v>477</v>
      </c>
      <c r="AF49" s="16">
        <v>483</v>
      </c>
      <c r="AG49" s="16"/>
      <c r="AH49" s="16">
        <f t="shared" si="32"/>
        <v>14021</v>
      </c>
      <c r="AJ49" s="12" t="str">
        <f t="shared" si="34"/>
        <v>20:00-20:30</v>
      </c>
      <c r="AK49" s="14">
        <f t="shared" si="35"/>
        <v>471</v>
      </c>
      <c r="AL49" s="14">
        <f t="shared" si="36"/>
        <v>464</v>
      </c>
      <c r="AM49" s="14">
        <f t="shared" si="37"/>
        <v>466</v>
      </c>
      <c r="AN49" s="14">
        <f t="shared" si="38"/>
        <v>471</v>
      </c>
      <c r="AO49" s="14">
        <f t="shared" si="39"/>
        <v>468</v>
      </c>
      <c r="AP49" s="13">
        <f t="shared" si="40"/>
        <v>466</v>
      </c>
      <c r="AQ49" s="14">
        <f t="shared" si="41"/>
        <v>464</v>
      </c>
      <c r="AR49" s="13">
        <f t="shared" si="42"/>
        <v>466</v>
      </c>
      <c r="AS49" s="13">
        <f t="shared" si="43"/>
        <v>464</v>
      </c>
      <c r="AT49" s="13">
        <f t="shared" si="44"/>
        <v>460</v>
      </c>
      <c r="AU49" s="13">
        <f t="shared" si="45"/>
        <v>462</v>
      </c>
      <c r="AV49" s="13">
        <f t="shared" si="46"/>
        <v>464</v>
      </c>
      <c r="AW49" s="13">
        <f t="shared" si="47"/>
        <v>464</v>
      </c>
      <c r="AX49" s="14">
        <f t="shared" si="48"/>
        <v>468</v>
      </c>
      <c r="AY49" s="13">
        <f t="shared" si="49"/>
        <v>473</v>
      </c>
      <c r="AZ49" s="13">
        <f t="shared" si="50"/>
        <v>468</v>
      </c>
      <c r="BA49" s="13">
        <f t="shared" si="51"/>
        <v>466</v>
      </c>
      <c r="BB49" s="13">
        <f t="shared" si="52"/>
        <v>464</v>
      </c>
      <c r="BC49" s="13">
        <f t="shared" si="53"/>
        <v>466</v>
      </c>
      <c r="BD49" s="13">
        <f t="shared" si="54"/>
        <v>464</v>
      </c>
      <c r="BE49" s="14">
        <f t="shared" si="55"/>
        <v>466</v>
      </c>
      <c r="BF49" s="13">
        <f t="shared" si="56"/>
        <v>466</v>
      </c>
      <c r="BG49" s="13">
        <f t="shared" si="57"/>
        <v>468</v>
      </c>
      <c r="BH49" s="13">
        <f t="shared" si="58"/>
        <v>468</v>
      </c>
      <c r="BI49" s="13">
        <f t="shared" si="59"/>
        <v>468</v>
      </c>
      <c r="BJ49" s="13">
        <f t="shared" si="60"/>
        <v>471</v>
      </c>
      <c r="BK49" s="13">
        <f t="shared" si="61"/>
        <v>471</v>
      </c>
      <c r="BL49" s="14">
        <f t="shared" si="62"/>
        <v>464</v>
      </c>
      <c r="BM49" s="13">
        <f t="shared" si="63"/>
        <v>477</v>
      </c>
      <c r="BN49" s="13">
        <f t="shared" si="64"/>
        <v>483</v>
      </c>
      <c r="BO49" s="13">
        <f t="shared" si="65"/>
        <v>0</v>
      </c>
      <c r="BP49" s="16">
        <f t="shared" si="33"/>
        <v>14021</v>
      </c>
    </row>
    <row r="50" spans="2:69" x14ac:dyDescent="0.15">
      <c r="B50" s="15" t="s">
        <v>79</v>
      </c>
      <c r="C50" s="16">
        <v>471</v>
      </c>
      <c r="D50" s="16">
        <v>466</v>
      </c>
      <c r="E50" s="16">
        <v>466</v>
      </c>
      <c r="F50" s="16">
        <v>471</v>
      </c>
      <c r="G50" s="16">
        <v>466</v>
      </c>
      <c r="H50" s="16">
        <v>468</v>
      </c>
      <c r="I50" s="16">
        <v>464</v>
      </c>
      <c r="J50" s="16">
        <v>473</v>
      </c>
      <c r="K50" s="16">
        <v>464</v>
      </c>
      <c r="L50" s="16">
        <v>462</v>
      </c>
      <c r="M50" s="16">
        <v>466</v>
      </c>
      <c r="N50" s="16">
        <v>460</v>
      </c>
      <c r="O50" s="16">
        <v>466</v>
      </c>
      <c r="P50" s="16">
        <v>468</v>
      </c>
      <c r="Q50" s="16">
        <v>477</v>
      </c>
      <c r="R50" s="16">
        <v>468</v>
      </c>
      <c r="S50" s="16">
        <v>466</v>
      </c>
      <c r="T50" s="16">
        <v>466</v>
      </c>
      <c r="U50" s="16">
        <v>464</v>
      </c>
      <c r="V50" s="16">
        <v>468</v>
      </c>
      <c r="W50" s="16">
        <v>464</v>
      </c>
      <c r="X50" s="16">
        <v>468</v>
      </c>
      <c r="Y50" s="16">
        <v>468</v>
      </c>
      <c r="Z50" s="16">
        <v>471</v>
      </c>
      <c r="AA50" s="16">
        <v>468</v>
      </c>
      <c r="AB50" s="16">
        <v>471</v>
      </c>
      <c r="AC50" s="16">
        <v>468</v>
      </c>
      <c r="AD50" s="16">
        <v>471</v>
      </c>
      <c r="AE50" s="16">
        <v>481</v>
      </c>
      <c r="AF50" s="16">
        <v>483</v>
      </c>
      <c r="AG50" s="16"/>
      <c r="AH50" s="16">
        <f t="shared" si="32"/>
        <v>14053</v>
      </c>
      <c r="AJ50" s="12" t="str">
        <f t="shared" si="34"/>
        <v>20:30-21:00</v>
      </c>
      <c r="AK50" s="14">
        <f t="shared" si="35"/>
        <v>471</v>
      </c>
      <c r="AL50" s="14">
        <f t="shared" si="36"/>
        <v>466</v>
      </c>
      <c r="AM50" s="14">
        <f t="shared" si="37"/>
        <v>466</v>
      </c>
      <c r="AN50" s="14">
        <f t="shared" si="38"/>
        <v>471</v>
      </c>
      <c r="AO50" s="14">
        <f t="shared" si="39"/>
        <v>466</v>
      </c>
      <c r="AP50" s="13">
        <f t="shared" si="40"/>
        <v>468</v>
      </c>
      <c r="AQ50" s="14">
        <f t="shared" si="41"/>
        <v>464</v>
      </c>
      <c r="AR50" s="13">
        <f t="shared" si="42"/>
        <v>473</v>
      </c>
      <c r="AS50" s="13">
        <f t="shared" si="43"/>
        <v>464</v>
      </c>
      <c r="AT50" s="13">
        <f t="shared" si="44"/>
        <v>462</v>
      </c>
      <c r="AU50" s="13">
        <f t="shared" si="45"/>
        <v>466</v>
      </c>
      <c r="AV50" s="13">
        <f t="shared" si="46"/>
        <v>460</v>
      </c>
      <c r="AW50" s="13">
        <f t="shared" si="47"/>
        <v>466</v>
      </c>
      <c r="AX50" s="14">
        <f t="shared" si="48"/>
        <v>468</v>
      </c>
      <c r="AY50" s="13">
        <f t="shared" si="49"/>
        <v>477</v>
      </c>
      <c r="AZ50" s="13">
        <f t="shared" si="50"/>
        <v>468</v>
      </c>
      <c r="BA50" s="13">
        <f t="shared" si="51"/>
        <v>466</v>
      </c>
      <c r="BB50" s="13">
        <f t="shared" si="52"/>
        <v>466</v>
      </c>
      <c r="BC50" s="13">
        <f t="shared" si="53"/>
        <v>464</v>
      </c>
      <c r="BD50" s="13">
        <f t="shared" si="54"/>
        <v>468</v>
      </c>
      <c r="BE50" s="14">
        <f t="shared" si="55"/>
        <v>464</v>
      </c>
      <c r="BF50" s="13">
        <f t="shared" si="56"/>
        <v>468</v>
      </c>
      <c r="BG50" s="13">
        <f t="shared" si="57"/>
        <v>468</v>
      </c>
      <c r="BH50" s="13">
        <f t="shared" si="58"/>
        <v>471</v>
      </c>
      <c r="BI50" s="13">
        <f t="shared" si="59"/>
        <v>468</v>
      </c>
      <c r="BJ50" s="13">
        <f t="shared" si="60"/>
        <v>471</v>
      </c>
      <c r="BK50" s="13">
        <f t="shared" si="61"/>
        <v>468</v>
      </c>
      <c r="BL50" s="14">
        <f t="shared" si="62"/>
        <v>471</v>
      </c>
      <c r="BM50" s="13">
        <f t="shared" si="63"/>
        <v>481</v>
      </c>
      <c r="BN50" s="13">
        <f t="shared" si="64"/>
        <v>483</v>
      </c>
      <c r="BO50" s="13">
        <f t="shared" si="65"/>
        <v>0</v>
      </c>
      <c r="BP50" s="16">
        <f t="shared" si="33"/>
        <v>14053</v>
      </c>
    </row>
    <row r="51" spans="2:69" x14ac:dyDescent="0.15">
      <c r="B51" s="15" t="s">
        <v>80</v>
      </c>
      <c r="C51" s="16">
        <v>473</v>
      </c>
      <c r="D51" s="16">
        <v>468</v>
      </c>
      <c r="E51" s="16">
        <v>464</v>
      </c>
      <c r="F51" s="16">
        <v>471</v>
      </c>
      <c r="G51" s="16">
        <v>468</v>
      </c>
      <c r="H51" s="16">
        <v>466</v>
      </c>
      <c r="I51" s="16">
        <v>468</v>
      </c>
      <c r="J51" s="16">
        <v>471</v>
      </c>
      <c r="K51" s="16">
        <v>466</v>
      </c>
      <c r="L51" s="16">
        <v>464</v>
      </c>
      <c r="M51" s="16">
        <v>466</v>
      </c>
      <c r="N51" s="16">
        <v>464</v>
      </c>
      <c r="O51" s="16">
        <v>466</v>
      </c>
      <c r="P51" s="16">
        <v>471</v>
      </c>
      <c r="Q51" s="16">
        <v>473</v>
      </c>
      <c r="R51" s="16">
        <v>471</v>
      </c>
      <c r="S51" s="16">
        <v>466</v>
      </c>
      <c r="T51" s="16">
        <v>464</v>
      </c>
      <c r="U51" s="16">
        <v>466</v>
      </c>
      <c r="V51" s="16">
        <v>466</v>
      </c>
      <c r="W51" s="16">
        <v>466</v>
      </c>
      <c r="X51" s="16">
        <v>466</v>
      </c>
      <c r="Y51" s="16">
        <v>468</v>
      </c>
      <c r="Z51" s="16">
        <v>473</v>
      </c>
      <c r="AA51" s="16">
        <v>471</v>
      </c>
      <c r="AB51" s="16">
        <v>468</v>
      </c>
      <c r="AC51" s="16">
        <v>471</v>
      </c>
      <c r="AD51" s="16">
        <v>468</v>
      </c>
      <c r="AE51" s="16">
        <v>481</v>
      </c>
      <c r="AF51" s="16">
        <v>485</v>
      </c>
      <c r="AG51" s="16"/>
      <c r="AH51" s="16">
        <f t="shared" si="32"/>
        <v>14069</v>
      </c>
      <c r="AJ51" s="12" t="str">
        <f t="shared" si="34"/>
        <v>21:00-21:30</v>
      </c>
      <c r="AK51" s="14">
        <f t="shared" si="35"/>
        <v>473</v>
      </c>
      <c r="AL51" s="14">
        <f t="shared" si="36"/>
        <v>468</v>
      </c>
      <c r="AM51" s="14">
        <f t="shared" si="37"/>
        <v>464</v>
      </c>
      <c r="AN51" s="14">
        <f t="shared" si="38"/>
        <v>471</v>
      </c>
      <c r="AO51" s="14">
        <f t="shared" si="39"/>
        <v>468</v>
      </c>
      <c r="AP51" s="13">
        <f t="shared" si="40"/>
        <v>466</v>
      </c>
      <c r="AQ51" s="14">
        <f t="shared" si="41"/>
        <v>468</v>
      </c>
      <c r="AR51" s="13">
        <f t="shared" si="42"/>
        <v>471</v>
      </c>
      <c r="AS51" s="13">
        <f t="shared" si="43"/>
        <v>466</v>
      </c>
      <c r="AT51" s="13">
        <f t="shared" si="44"/>
        <v>464</v>
      </c>
      <c r="AU51" s="13">
        <f t="shared" si="45"/>
        <v>466</v>
      </c>
      <c r="AV51" s="13">
        <f t="shared" si="46"/>
        <v>464</v>
      </c>
      <c r="AW51" s="13">
        <f t="shared" si="47"/>
        <v>466</v>
      </c>
      <c r="AX51" s="14">
        <f t="shared" si="48"/>
        <v>471</v>
      </c>
      <c r="AY51" s="13">
        <f t="shared" si="49"/>
        <v>473</v>
      </c>
      <c r="AZ51" s="13">
        <f t="shared" si="50"/>
        <v>471</v>
      </c>
      <c r="BA51" s="13">
        <f t="shared" si="51"/>
        <v>466</v>
      </c>
      <c r="BB51" s="13">
        <f t="shared" si="52"/>
        <v>464</v>
      </c>
      <c r="BC51" s="13">
        <f t="shared" si="53"/>
        <v>466</v>
      </c>
      <c r="BD51" s="13">
        <f t="shared" si="54"/>
        <v>466</v>
      </c>
      <c r="BE51" s="14">
        <f t="shared" si="55"/>
        <v>466</v>
      </c>
      <c r="BF51" s="13">
        <f t="shared" si="56"/>
        <v>466</v>
      </c>
      <c r="BG51" s="13">
        <f t="shared" si="57"/>
        <v>468</v>
      </c>
      <c r="BH51" s="13">
        <f t="shared" si="58"/>
        <v>473</v>
      </c>
      <c r="BI51" s="13">
        <f t="shared" si="59"/>
        <v>471</v>
      </c>
      <c r="BJ51" s="13">
        <f t="shared" si="60"/>
        <v>468</v>
      </c>
      <c r="BK51" s="13">
        <f t="shared" si="61"/>
        <v>471</v>
      </c>
      <c r="BL51" s="14">
        <f t="shared" si="62"/>
        <v>468</v>
      </c>
      <c r="BM51" s="13">
        <f t="shared" si="63"/>
        <v>481</v>
      </c>
      <c r="BN51" s="13">
        <f t="shared" si="64"/>
        <v>485</v>
      </c>
      <c r="BO51" s="13">
        <f t="shared" si="65"/>
        <v>0</v>
      </c>
      <c r="BP51" s="16">
        <f t="shared" si="33"/>
        <v>14069</v>
      </c>
    </row>
    <row r="52" spans="2:69" x14ac:dyDescent="0.15">
      <c r="B52" s="17" t="s">
        <v>81</v>
      </c>
      <c r="C52" s="18">
        <v>471</v>
      </c>
      <c r="D52" s="18">
        <v>468</v>
      </c>
      <c r="E52" s="18">
        <v>466</v>
      </c>
      <c r="F52" s="18">
        <v>468</v>
      </c>
      <c r="G52" s="18">
        <v>468</v>
      </c>
      <c r="H52" s="18">
        <v>468</v>
      </c>
      <c r="I52" s="18">
        <v>466</v>
      </c>
      <c r="J52" s="18">
        <v>471</v>
      </c>
      <c r="K52" s="18">
        <v>466</v>
      </c>
      <c r="L52" s="18">
        <v>468</v>
      </c>
      <c r="M52" s="18">
        <v>468</v>
      </c>
      <c r="N52" s="18">
        <v>460</v>
      </c>
      <c r="O52" s="18">
        <v>471</v>
      </c>
      <c r="P52" s="18">
        <v>468</v>
      </c>
      <c r="Q52" s="18">
        <v>471</v>
      </c>
      <c r="R52" s="18">
        <v>471</v>
      </c>
      <c r="S52" s="18">
        <v>468</v>
      </c>
      <c r="T52" s="18">
        <v>466</v>
      </c>
      <c r="U52" s="18">
        <v>466</v>
      </c>
      <c r="V52" s="18">
        <v>464</v>
      </c>
      <c r="W52" s="18">
        <v>466</v>
      </c>
      <c r="X52" s="18">
        <v>471</v>
      </c>
      <c r="Y52" s="18">
        <v>468</v>
      </c>
      <c r="Z52" s="18">
        <v>471</v>
      </c>
      <c r="AA52" s="18">
        <v>468</v>
      </c>
      <c r="AB52" s="18">
        <v>468</v>
      </c>
      <c r="AC52" s="18">
        <v>473</v>
      </c>
      <c r="AD52" s="18">
        <v>473</v>
      </c>
      <c r="AE52" s="18">
        <v>481</v>
      </c>
      <c r="AF52" s="18">
        <v>485</v>
      </c>
      <c r="AG52" s="18"/>
      <c r="AH52" s="18">
        <f t="shared" si="32"/>
        <v>14077</v>
      </c>
      <c r="AJ52" s="12" t="str">
        <f t="shared" si="34"/>
        <v>21:30-22:00</v>
      </c>
      <c r="AK52" s="14">
        <f t="shared" si="35"/>
        <v>471</v>
      </c>
      <c r="AL52" s="14">
        <f t="shared" si="36"/>
        <v>468</v>
      </c>
      <c r="AM52" s="14">
        <f t="shared" si="37"/>
        <v>466</v>
      </c>
      <c r="AN52" s="14">
        <f t="shared" si="38"/>
        <v>468</v>
      </c>
      <c r="AO52" s="14">
        <f t="shared" si="39"/>
        <v>468</v>
      </c>
      <c r="AP52" s="13">
        <f t="shared" si="40"/>
        <v>468</v>
      </c>
      <c r="AQ52" s="14">
        <f t="shared" si="41"/>
        <v>466</v>
      </c>
      <c r="AR52" s="13">
        <f t="shared" si="42"/>
        <v>471</v>
      </c>
      <c r="AS52" s="13">
        <f t="shared" si="43"/>
        <v>466</v>
      </c>
      <c r="AT52" s="13">
        <f t="shared" si="44"/>
        <v>468</v>
      </c>
      <c r="AU52" s="13">
        <f t="shared" si="45"/>
        <v>468</v>
      </c>
      <c r="AV52" s="13">
        <f t="shared" si="46"/>
        <v>460</v>
      </c>
      <c r="AW52" s="13">
        <f t="shared" si="47"/>
        <v>471</v>
      </c>
      <c r="AX52" s="14">
        <f t="shared" si="48"/>
        <v>468</v>
      </c>
      <c r="AY52" s="13">
        <f t="shared" si="49"/>
        <v>471</v>
      </c>
      <c r="AZ52" s="13">
        <f t="shared" si="50"/>
        <v>471</v>
      </c>
      <c r="BA52" s="13">
        <f t="shared" si="51"/>
        <v>468</v>
      </c>
      <c r="BB52" s="13">
        <f t="shared" si="52"/>
        <v>466</v>
      </c>
      <c r="BC52" s="13">
        <f t="shared" si="53"/>
        <v>466</v>
      </c>
      <c r="BD52" s="13">
        <f t="shared" si="54"/>
        <v>464</v>
      </c>
      <c r="BE52" s="14">
        <f t="shared" si="55"/>
        <v>466</v>
      </c>
      <c r="BF52" s="13">
        <f t="shared" si="56"/>
        <v>471</v>
      </c>
      <c r="BG52" s="13">
        <f t="shared" si="57"/>
        <v>468</v>
      </c>
      <c r="BH52" s="13">
        <f t="shared" si="58"/>
        <v>471</v>
      </c>
      <c r="BI52" s="13">
        <f t="shared" si="59"/>
        <v>468</v>
      </c>
      <c r="BJ52" s="13">
        <f t="shared" si="60"/>
        <v>468</v>
      </c>
      <c r="BK52" s="13">
        <f t="shared" si="61"/>
        <v>473</v>
      </c>
      <c r="BL52" s="14">
        <f t="shared" si="62"/>
        <v>473</v>
      </c>
      <c r="BM52" s="13">
        <f t="shared" si="63"/>
        <v>481</v>
      </c>
      <c r="BN52" s="13">
        <f t="shared" si="64"/>
        <v>485</v>
      </c>
      <c r="BO52" s="13">
        <f t="shared" si="65"/>
        <v>0</v>
      </c>
      <c r="BP52" s="18">
        <f t="shared" si="33"/>
        <v>14077</v>
      </c>
    </row>
    <row r="53" spans="2:69" x14ac:dyDescent="0.15">
      <c r="B53" s="12" t="s">
        <v>82</v>
      </c>
      <c r="C53" s="13">
        <v>473</v>
      </c>
      <c r="D53" s="13">
        <v>466</v>
      </c>
      <c r="E53" s="13">
        <v>466</v>
      </c>
      <c r="F53" s="13">
        <v>471</v>
      </c>
      <c r="G53" s="13">
        <v>471</v>
      </c>
      <c r="H53" s="13">
        <v>466</v>
      </c>
      <c r="I53" s="13">
        <v>468</v>
      </c>
      <c r="J53" s="13">
        <v>473</v>
      </c>
      <c r="K53" s="13">
        <v>466</v>
      </c>
      <c r="L53" s="13">
        <v>466</v>
      </c>
      <c r="M53" s="13">
        <v>464</v>
      </c>
      <c r="N53" s="13">
        <v>464</v>
      </c>
      <c r="O53" s="13">
        <v>468</v>
      </c>
      <c r="P53" s="13">
        <v>468</v>
      </c>
      <c r="Q53" s="13">
        <v>473</v>
      </c>
      <c r="R53" s="13">
        <v>473</v>
      </c>
      <c r="S53" s="13">
        <v>466</v>
      </c>
      <c r="T53" s="13">
        <v>466</v>
      </c>
      <c r="U53" s="13">
        <v>464</v>
      </c>
      <c r="V53" s="13">
        <v>466</v>
      </c>
      <c r="W53" s="13">
        <v>466</v>
      </c>
      <c r="X53" s="13">
        <v>468</v>
      </c>
      <c r="Y53" s="13">
        <v>473</v>
      </c>
      <c r="Z53" s="13">
        <v>473</v>
      </c>
      <c r="AA53" s="13">
        <v>473</v>
      </c>
      <c r="AB53" s="13">
        <v>468</v>
      </c>
      <c r="AC53" s="13">
        <v>471</v>
      </c>
      <c r="AD53" s="13">
        <v>473</v>
      </c>
      <c r="AE53" s="13">
        <v>477</v>
      </c>
      <c r="AF53" s="13">
        <v>483</v>
      </c>
      <c r="AG53" s="13"/>
      <c r="AH53" s="13">
        <f t="shared" si="32"/>
        <v>14083</v>
      </c>
      <c r="AJ53" s="12" t="str">
        <f t="shared" si="34"/>
        <v>22:00-22:30</v>
      </c>
      <c r="AK53" s="14">
        <f t="shared" si="35"/>
        <v>473</v>
      </c>
      <c r="AL53" s="14">
        <f t="shared" si="36"/>
        <v>466</v>
      </c>
      <c r="AM53" s="14">
        <f t="shared" si="37"/>
        <v>466</v>
      </c>
      <c r="AN53" s="14">
        <f t="shared" si="38"/>
        <v>471</v>
      </c>
      <c r="AO53" s="14">
        <f t="shared" si="39"/>
        <v>471</v>
      </c>
      <c r="AP53" s="13">
        <f t="shared" si="40"/>
        <v>466</v>
      </c>
      <c r="AQ53" s="14">
        <f t="shared" si="41"/>
        <v>468</v>
      </c>
      <c r="AR53" s="13">
        <f t="shared" si="42"/>
        <v>473</v>
      </c>
      <c r="AS53" s="13">
        <f t="shared" si="43"/>
        <v>466</v>
      </c>
      <c r="AT53" s="13">
        <f t="shared" si="44"/>
        <v>466</v>
      </c>
      <c r="AU53" s="13">
        <f t="shared" si="45"/>
        <v>464</v>
      </c>
      <c r="AV53" s="13">
        <f t="shared" si="46"/>
        <v>464</v>
      </c>
      <c r="AW53" s="13">
        <f t="shared" si="47"/>
        <v>468</v>
      </c>
      <c r="AX53" s="14">
        <f t="shared" si="48"/>
        <v>468</v>
      </c>
      <c r="AY53" s="13">
        <f t="shared" si="49"/>
        <v>473</v>
      </c>
      <c r="AZ53" s="13">
        <f t="shared" si="50"/>
        <v>473</v>
      </c>
      <c r="BA53" s="13">
        <f t="shared" si="51"/>
        <v>466</v>
      </c>
      <c r="BB53" s="13">
        <f t="shared" si="52"/>
        <v>466</v>
      </c>
      <c r="BC53" s="13">
        <f t="shared" si="53"/>
        <v>464</v>
      </c>
      <c r="BD53" s="13">
        <f t="shared" si="54"/>
        <v>466</v>
      </c>
      <c r="BE53" s="14">
        <f t="shared" si="55"/>
        <v>466</v>
      </c>
      <c r="BF53" s="13">
        <f t="shared" si="56"/>
        <v>468</v>
      </c>
      <c r="BG53" s="13">
        <f t="shared" si="57"/>
        <v>473</v>
      </c>
      <c r="BH53" s="13">
        <f t="shared" si="58"/>
        <v>473</v>
      </c>
      <c r="BI53" s="13">
        <f t="shared" si="59"/>
        <v>473</v>
      </c>
      <c r="BJ53" s="13">
        <f t="shared" si="60"/>
        <v>468</v>
      </c>
      <c r="BK53" s="13">
        <f t="shared" si="61"/>
        <v>471</v>
      </c>
      <c r="BL53" s="14">
        <f t="shared" si="62"/>
        <v>473</v>
      </c>
      <c r="BM53" s="13">
        <f t="shared" si="63"/>
        <v>477</v>
      </c>
      <c r="BN53" s="13">
        <f t="shared" si="64"/>
        <v>483</v>
      </c>
      <c r="BO53" s="13">
        <f t="shared" si="65"/>
        <v>0</v>
      </c>
      <c r="BP53" s="13">
        <f t="shared" si="33"/>
        <v>14083</v>
      </c>
    </row>
    <row r="54" spans="2:69" x14ac:dyDescent="0.15">
      <c r="B54" s="15" t="s">
        <v>83</v>
      </c>
      <c r="C54" s="16">
        <v>473</v>
      </c>
      <c r="D54" s="16">
        <v>468</v>
      </c>
      <c r="E54" s="16">
        <v>466</v>
      </c>
      <c r="F54" s="16">
        <v>471</v>
      </c>
      <c r="G54" s="16">
        <v>471</v>
      </c>
      <c r="H54" s="16">
        <v>468</v>
      </c>
      <c r="I54" s="16">
        <v>468</v>
      </c>
      <c r="J54" s="16">
        <v>468</v>
      </c>
      <c r="K54" s="16">
        <v>466</v>
      </c>
      <c r="L54" s="16">
        <v>468</v>
      </c>
      <c r="M54" s="16">
        <v>466</v>
      </c>
      <c r="N54" s="16">
        <v>464</v>
      </c>
      <c r="O54" s="16">
        <v>468</v>
      </c>
      <c r="P54" s="16">
        <v>468</v>
      </c>
      <c r="Q54" s="16">
        <v>473</v>
      </c>
      <c r="R54" s="16">
        <v>471</v>
      </c>
      <c r="S54" s="16">
        <v>468</v>
      </c>
      <c r="T54" s="16">
        <v>464</v>
      </c>
      <c r="U54" s="16">
        <v>462</v>
      </c>
      <c r="V54" s="16">
        <v>464</v>
      </c>
      <c r="W54" s="16">
        <v>468</v>
      </c>
      <c r="X54" s="16">
        <v>471</v>
      </c>
      <c r="Y54" s="16">
        <v>468</v>
      </c>
      <c r="Z54" s="16">
        <v>473</v>
      </c>
      <c r="AA54" s="16">
        <v>473</v>
      </c>
      <c r="AB54" s="16">
        <v>473</v>
      </c>
      <c r="AC54" s="16">
        <v>471</v>
      </c>
      <c r="AD54" s="16">
        <v>475</v>
      </c>
      <c r="AE54" s="16">
        <v>479</v>
      </c>
      <c r="AF54" s="16">
        <v>483</v>
      </c>
      <c r="AG54" s="16"/>
      <c r="AH54" s="16">
        <f t="shared" si="32"/>
        <v>14089</v>
      </c>
      <c r="AJ54" s="12" t="str">
        <f t="shared" si="34"/>
        <v>22:30-23:00</v>
      </c>
      <c r="AK54" s="14">
        <f t="shared" si="35"/>
        <v>473</v>
      </c>
      <c r="AL54" s="14">
        <f t="shared" si="36"/>
        <v>468</v>
      </c>
      <c r="AM54" s="14">
        <f t="shared" si="37"/>
        <v>466</v>
      </c>
      <c r="AN54" s="14">
        <f t="shared" si="38"/>
        <v>471</v>
      </c>
      <c r="AO54" s="14">
        <f t="shared" si="39"/>
        <v>471</v>
      </c>
      <c r="AP54" s="13">
        <f t="shared" si="40"/>
        <v>468</v>
      </c>
      <c r="AQ54" s="14">
        <f t="shared" si="41"/>
        <v>468</v>
      </c>
      <c r="AR54" s="13">
        <f t="shared" si="42"/>
        <v>468</v>
      </c>
      <c r="AS54" s="13">
        <f t="shared" si="43"/>
        <v>466</v>
      </c>
      <c r="AT54" s="13">
        <f t="shared" si="44"/>
        <v>468</v>
      </c>
      <c r="AU54" s="13">
        <f t="shared" si="45"/>
        <v>466</v>
      </c>
      <c r="AV54" s="13">
        <f t="shared" si="46"/>
        <v>464</v>
      </c>
      <c r="AW54" s="13">
        <f t="shared" si="47"/>
        <v>468</v>
      </c>
      <c r="AX54" s="14">
        <f t="shared" si="48"/>
        <v>468</v>
      </c>
      <c r="AY54" s="13">
        <f t="shared" si="49"/>
        <v>473</v>
      </c>
      <c r="AZ54" s="13">
        <f t="shared" si="50"/>
        <v>471</v>
      </c>
      <c r="BA54" s="13">
        <f t="shared" si="51"/>
        <v>468</v>
      </c>
      <c r="BB54" s="13">
        <f t="shared" si="52"/>
        <v>464</v>
      </c>
      <c r="BC54" s="13">
        <f t="shared" si="53"/>
        <v>462</v>
      </c>
      <c r="BD54" s="13">
        <f t="shared" si="54"/>
        <v>464</v>
      </c>
      <c r="BE54" s="14">
        <f t="shared" si="55"/>
        <v>468</v>
      </c>
      <c r="BF54" s="13">
        <f t="shared" si="56"/>
        <v>471</v>
      </c>
      <c r="BG54" s="13">
        <f t="shared" si="57"/>
        <v>468</v>
      </c>
      <c r="BH54" s="13">
        <f t="shared" si="58"/>
        <v>473</v>
      </c>
      <c r="BI54" s="13">
        <f t="shared" si="59"/>
        <v>473</v>
      </c>
      <c r="BJ54" s="13">
        <f t="shared" si="60"/>
        <v>473</v>
      </c>
      <c r="BK54" s="13">
        <f t="shared" si="61"/>
        <v>471</v>
      </c>
      <c r="BL54" s="14">
        <f t="shared" si="62"/>
        <v>475</v>
      </c>
      <c r="BM54" s="13">
        <f t="shared" si="63"/>
        <v>479</v>
      </c>
      <c r="BN54" s="13">
        <f t="shared" si="64"/>
        <v>483</v>
      </c>
      <c r="BO54" s="13">
        <f t="shared" si="65"/>
        <v>0</v>
      </c>
      <c r="BP54" s="16">
        <f t="shared" si="33"/>
        <v>14089</v>
      </c>
    </row>
    <row r="55" spans="2:69" x14ac:dyDescent="0.15">
      <c r="B55" s="15" t="s">
        <v>84</v>
      </c>
      <c r="C55" s="16">
        <v>462</v>
      </c>
      <c r="D55" s="16">
        <v>468</v>
      </c>
      <c r="E55" s="16">
        <v>464</v>
      </c>
      <c r="F55" s="16">
        <v>468</v>
      </c>
      <c r="G55" s="16">
        <v>468</v>
      </c>
      <c r="H55" s="16">
        <v>464</v>
      </c>
      <c r="I55" s="16">
        <v>466</v>
      </c>
      <c r="J55" s="16">
        <v>473</v>
      </c>
      <c r="K55" s="16">
        <v>466</v>
      </c>
      <c r="L55" s="16">
        <v>466</v>
      </c>
      <c r="M55" s="16">
        <v>466</v>
      </c>
      <c r="N55" s="16">
        <v>464</v>
      </c>
      <c r="O55" s="16">
        <v>468</v>
      </c>
      <c r="P55" s="16">
        <v>471</v>
      </c>
      <c r="Q55" s="16">
        <v>471</v>
      </c>
      <c r="R55" s="16">
        <v>473</v>
      </c>
      <c r="S55" s="16">
        <v>466</v>
      </c>
      <c r="T55" s="16">
        <v>468</v>
      </c>
      <c r="U55" s="16">
        <v>466</v>
      </c>
      <c r="V55" s="16">
        <v>464</v>
      </c>
      <c r="W55" s="16">
        <v>471</v>
      </c>
      <c r="X55" s="16">
        <v>468</v>
      </c>
      <c r="Y55" s="16">
        <v>468</v>
      </c>
      <c r="Z55" s="16">
        <v>473</v>
      </c>
      <c r="AA55" s="16">
        <v>468</v>
      </c>
      <c r="AB55" s="16">
        <v>471</v>
      </c>
      <c r="AC55" s="16">
        <v>473</v>
      </c>
      <c r="AD55" s="16">
        <v>475</v>
      </c>
      <c r="AE55" s="16">
        <v>477</v>
      </c>
      <c r="AF55" s="16">
        <v>488</v>
      </c>
      <c r="AG55" s="16"/>
      <c r="AH55" s="16">
        <f t="shared" si="32"/>
        <v>14074</v>
      </c>
      <c r="AJ55" s="12" t="str">
        <f t="shared" si="34"/>
        <v>23:00-23:30</v>
      </c>
      <c r="AK55" s="14">
        <f t="shared" si="35"/>
        <v>462</v>
      </c>
      <c r="AL55" s="14">
        <f t="shared" si="36"/>
        <v>468</v>
      </c>
      <c r="AM55" s="14">
        <f t="shared" si="37"/>
        <v>464</v>
      </c>
      <c r="AN55" s="14">
        <f t="shared" si="38"/>
        <v>468</v>
      </c>
      <c r="AO55" s="14">
        <f t="shared" si="39"/>
        <v>468</v>
      </c>
      <c r="AP55" s="13">
        <f t="shared" si="40"/>
        <v>464</v>
      </c>
      <c r="AQ55" s="14">
        <f t="shared" si="41"/>
        <v>466</v>
      </c>
      <c r="AR55" s="13">
        <f t="shared" si="42"/>
        <v>473</v>
      </c>
      <c r="AS55" s="13">
        <f t="shared" si="43"/>
        <v>466</v>
      </c>
      <c r="AT55" s="13">
        <f t="shared" si="44"/>
        <v>466</v>
      </c>
      <c r="AU55" s="13">
        <f t="shared" si="45"/>
        <v>466</v>
      </c>
      <c r="AV55" s="13">
        <f t="shared" si="46"/>
        <v>464</v>
      </c>
      <c r="AW55" s="13">
        <f t="shared" si="47"/>
        <v>468</v>
      </c>
      <c r="AX55" s="14">
        <f t="shared" si="48"/>
        <v>471</v>
      </c>
      <c r="AY55" s="13">
        <f t="shared" si="49"/>
        <v>471</v>
      </c>
      <c r="AZ55" s="13">
        <f t="shared" si="50"/>
        <v>473</v>
      </c>
      <c r="BA55" s="13">
        <f t="shared" si="51"/>
        <v>466</v>
      </c>
      <c r="BB55" s="13">
        <f t="shared" si="52"/>
        <v>468</v>
      </c>
      <c r="BC55" s="13">
        <f t="shared" si="53"/>
        <v>466</v>
      </c>
      <c r="BD55" s="13">
        <f t="shared" si="54"/>
        <v>464</v>
      </c>
      <c r="BE55" s="14">
        <f t="shared" si="55"/>
        <v>471</v>
      </c>
      <c r="BF55" s="13">
        <f t="shared" si="56"/>
        <v>468</v>
      </c>
      <c r="BG55" s="13">
        <f t="shared" si="57"/>
        <v>468</v>
      </c>
      <c r="BH55" s="13">
        <f t="shared" si="58"/>
        <v>473</v>
      </c>
      <c r="BI55" s="13">
        <f t="shared" si="59"/>
        <v>468</v>
      </c>
      <c r="BJ55" s="13">
        <f t="shared" si="60"/>
        <v>471</v>
      </c>
      <c r="BK55" s="13">
        <f t="shared" si="61"/>
        <v>473</v>
      </c>
      <c r="BL55" s="14">
        <f t="shared" si="62"/>
        <v>475</v>
      </c>
      <c r="BM55" s="13">
        <f t="shared" si="63"/>
        <v>477</v>
      </c>
      <c r="BN55" s="13">
        <f t="shared" si="64"/>
        <v>488</v>
      </c>
      <c r="BO55" s="13">
        <f t="shared" si="65"/>
        <v>0</v>
      </c>
      <c r="BP55" s="16">
        <f t="shared" si="33"/>
        <v>14074</v>
      </c>
    </row>
    <row r="56" spans="2:69" x14ac:dyDescent="0.15">
      <c r="B56" s="17" t="s">
        <v>85</v>
      </c>
      <c r="C56" s="18">
        <v>464</v>
      </c>
      <c r="D56" s="18">
        <v>468</v>
      </c>
      <c r="E56" s="18">
        <v>462</v>
      </c>
      <c r="F56" s="18">
        <v>471</v>
      </c>
      <c r="G56" s="18">
        <v>468</v>
      </c>
      <c r="H56" s="18">
        <v>464</v>
      </c>
      <c r="I56" s="18">
        <v>466</v>
      </c>
      <c r="J56" s="18">
        <v>471</v>
      </c>
      <c r="K56" s="18">
        <v>466</v>
      </c>
      <c r="L56" s="18">
        <v>466</v>
      </c>
      <c r="M56" s="18">
        <v>464</v>
      </c>
      <c r="N56" s="18">
        <v>462</v>
      </c>
      <c r="O56" s="18">
        <v>471</v>
      </c>
      <c r="P56" s="18">
        <v>471</v>
      </c>
      <c r="Q56" s="18">
        <v>471</v>
      </c>
      <c r="R56" s="18">
        <v>475</v>
      </c>
      <c r="S56" s="18">
        <v>471</v>
      </c>
      <c r="T56" s="18">
        <v>468</v>
      </c>
      <c r="U56" s="18">
        <v>466</v>
      </c>
      <c r="V56" s="18">
        <v>462</v>
      </c>
      <c r="W56" s="18">
        <v>468</v>
      </c>
      <c r="X56" s="18">
        <v>468</v>
      </c>
      <c r="Y56" s="18">
        <v>471</v>
      </c>
      <c r="Z56" s="18">
        <v>473</v>
      </c>
      <c r="AA56" s="18">
        <v>473</v>
      </c>
      <c r="AB56" s="18">
        <v>471</v>
      </c>
      <c r="AC56" s="18">
        <v>471</v>
      </c>
      <c r="AD56" s="18">
        <v>471</v>
      </c>
      <c r="AE56" s="18">
        <v>479</v>
      </c>
      <c r="AF56" s="18">
        <v>488</v>
      </c>
      <c r="AG56" s="18"/>
      <c r="AH56" s="18">
        <f t="shared" si="32"/>
        <v>14080</v>
      </c>
      <c r="AJ56" s="12" t="str">
        <f t="shared" si="34"/>
        <v>23:30-24:00</v>
      </c>
      <c r="AK56" s="14">
        <f t="shared" si="35"/>
        <v>464</v>
      </c>
      <c r="AL56" s="14">
        <f t="shared" si="36"/>
        <v>468</v>
      </c>
      <c r="AM56" s="14">
        <f t="shared" si="37"/>
        <v>462</v>
      </c>
      <c r="AN56" s="14">
        <f t="shared" si="38"/>
        <v>471</v>
      </c>
      <c r="AO56" s="14">
        <f t="shared" si="39"/>
        <v>468</v>
      </c>
      <c r="AP56" s="13">
        <f t="shared" si="40"/>
        <v>464</v>
      </c>
      <c r="AQ56" s="14">
        <f t="shared" si="41"/>
        <v>466</v>
      </c>
      <c r="AR56" s="13">
        <f t="shared" si="42"/>
        <v>471</v>
      </c>
      <c r="AS56" s="13">
        <f t="shared" si="43"/>
        <v>466</v>
      </c>
      <c r="AT56" s="13">
        <f t="shared" si="44"/>
        <v>466</v>
      </c>
      <c r="AU56" s="13">
        <f t="shared" si="45"/>
        <v>464</v>
      </c>
      <c r="AV56" s="13">
        <f t="shared" si="46"/>
        <v>462</v>
      </c>
      <c r="AW56" s="13">
        <f t="shared" si="47"/>
        <v>471</v>
      </c>
      <c r="AX56" s="14">
        <f t="shared" si="48"/>
        <v>471</v>
      </c>
      <c r="AY56" s="13">
        <f t="shared" si="49"/>
        <v>471</v>
      </c>
      <c r="AZ56" s="13">
        <f t="shared" si="50"/>
        <v>475</v>
      </c>
      <c r="BA56" s="13">
        <f t="shared" si="51"/>
        <v>471</v>
      </c>
      <c r="BB56" s="13">
        <f t="shared" si="52"/>
        <v>468</v>
      </c>
      <c r="BC56" s="13">
        <f t="shared" si="53"/>
        <v>466</v>
      </c>
      <c r="BD56" s="13">
        <f t="shared" si="54"/>
        <v>462</v>
      </c>
      <c r="BE56" s="14">
        <f t="shared" si="55"/>
        <v>468</v>
      </c>
      <c r="BF56" s="13">
        <f t="shared" si="56"/>
        <v>468</v>
      </c>
      <c r="BG56" s="13">
        <f t="shared" si="57"/>
        <v>471</v>
      </c>
      <c r="BH56" s="13">
        <f t="shared" si="58"/>
        <v>473</v>
      </c>
      <c r="BI56" s="13">
        <f t="shared" si="59"/>
        <v>473</v>
      </c>
      <c r="BJ56" s="13">
        <f t="shared" si="60"/>
        <v>471</v>
      </c>
      <c r="BK56" s="13">
        <f t="shared" si="61"/>
        <v>471</v>
      </c>
      <c r="BL56" s="14">
        <f t="shared" si="62"/>
        <v>471</v>
      </c>
      <c r="BM56" s="13">
        <f t="shared" si="63"/>
        <v>479</v>
      </c>
      <c r="BN56" s="13">
        <f t="shared" si="64"/>
        <v>488</v>
      </c>
      <c r="BO56" s="13">
        <f t="shared" si="65"/>
        <v>0</v>
      </c>
      <c r="BP56" s="18">
        <f t="shared" si="33"/>
        <v>14080</v>
      </c>
    </row>
    <row r="57" spans="2:69" x14ac:dyDescent="0.15">
      <c r="B57" s="1" t="s">
        <v>86</v>
      </c>
      <c r="C57" s="3">
        <f t="shared" ref="C57:AF57" si="66">SUM(C9:C56)</f>
        <v>22467</v>
      </c>
      <c r="D57" s="3">
        <f t="shared" si="66"/>
        <v>22253</v>
      </c>
      <c r="E57" s="3">
        <f t="shared" si="66"/>
        <v>22219</v>
      </c>
      <c r="F57" s="3">
        <f t="shared" si="66"/>
        <v>22218</v>
      </c>
      <c r="G57" s="3">
        <f t="shared" si="66"/>
        <v>22398</v>
      </c>
      <c r="H57" s="3">
        <f t="shared" si="66"/>
        <v>22401</v>
      </c>
      <c r="I57" s="3">
        <f t="shared" si="66"/>
        <v>22211</v>
      </c>
      <c r="J57" s="3">
        <f t="shared" si="66"/>
        <v>22426</v>
      </c>
      <c r="K57" s="3">
        <f t="shared" si="66"/>
        <v>22309</v>
      </c>
      <c r="L57" s="3">
        <f t="shared" si="66"/>
        <v>22231</v>
      </c>
      <c r="M57" s="3">
        <f t="shared" si="66"/>
        <v>22193</v>
      </c>
      <c r="N57" s="3">
        <f t="shared" si="66"/>
        <v>22170</v>
      </c>
      <c r="O57" s="3">
        <f t="shared" si="66"/>
        <v>22152</v>
      </c>
      <c r="P57" s="3">
        <f t="shared" si="66"/>
        <v>22345</v>
      </c>
      <c r="Q57" s="3">
        <f t="shared" si="66"/>
        <v>22431</v>
      </c>
      <c r="R57" s="3">
        <f t="shared" si="66"/>
        <v>13361</v>
      </c>
      <c r="S57" s="3">
        <f t="shared" si="66"/>
        <v>22407</v>
      </c>
      <c r="T57" s="3">
        <f t="shared" si="66"/>
        <v>22262</v>
      </c>
      <c r="U57" s="3">
        <f t="shared" si="66"/>
        <v>22337</v>
      </c>
      <c r="V57" s="3">
        <f t="shared" si="66"/>
        <v>22269</v>
      </c>
      <c r="W57" s="3">
        <f t="shared" si="66"/>
        <v>22186</v>
      </c>
      <c r="X57" s="3">
        <f t="shared" si="66"/>
        <v>22303</v>
      </c>
      <c r="Y57" s="3">
        <f t="shared" si="66"/>
        <v>22308</v>
      </c>
      <c r="Z57" s="3">
        <f t="shared" si="66"/>
        <v>22385</v>
      </c>
      <c r="AA57" s="3">
        <f t="shared" si="66"/>
        <v>22397</v>
      </c>
      <c r="AB57" s="3">
        <f t="shared" si="66"/>
        <v>22525</v>
      </c>
      <c r="AC57" s="3">
        <f t="shared" si="66"/>
        <v>22609</v>
      </c>
      <c r="AD57" s="3">
        <f t="shared" si="66"/>
        <v>22399</v>
      </c>
      <c r="AE57" s="3">
        <f t="shared" si="66"/>
        <v>20976</v>
      </c>
      <c r="AF57" s="3">
        <f t="shared" si="66"/>
        <v>23084</v>
      </c>
      <c r="AG57" s="3"/>
      <c r="AH57" s="3">
        <f>SUM(C9:AG56)</f>
        <v>660232</v>
      </c>
      <c r="AJ57" s="2" t="str">
        <f>B57</f>
        <v>計</v>
      </c>
      <c r="AK57" s="23">
        <f t="shared" ref="AK57:BN57" si="67">SUM(AK9:AK56)</f>
        <v>22467</v>
      </c>
      <c r="AL57" s="23">
        <f t="shared" si="67"/>
        <v>22253</v>
      </c>
      <c r="AM57" s="23">
        <f t="shared" si="67"/>
        <v>22219</v>
      </c>
      <c r="AN57" s="23">
        <f t="shared" si="67"/>
        <v>22218</v>
      </c>
      <c r="AO57" s="23">
        <f t="shared" si="67"/>
        <v>22398</v>
      </c>
      <c r="AP57" s="3">
        <f t="shared" si="67"/>
        <v>22401</v>
      </c>
      <c r="AQ57" s="23">
        <f t="shared" si="67"/>
        <v>22211</v>
      </c>
      <c r="AR57" s="3">
        <f t="shared" si="67"/>
        <v>22426</v>
      </c>
      <c r="AS57" s="3">
        <f t="shared" si="67"/>
        <v>22309</v>
      </c>
      <c r="AT57" s="3">
        <f t="shared" si="67"/>
        <v>22231</v>
      </c>
      <c r="AU57" s="3">
        <f t="shared" si="67"/>
        <v>22193</v>
      </c>
      <c r="AV57" s="3">
        <f t="shared" si="67"/>
        <v>22170</v>
      </c>
      <c r="AW57" s="3">
        <f t="shared" si="67"/>
        <v>22152</v>
      </c>
      <c r="AX57" s="23">
        <f t="shared" si="67"/>
        <v>22345</v>
      </c>
      <c r="AY57" s="3">
        <f t="shared" si="67"/>
        <v>22431</v>
      </c>
      <c r="AZ57" s="3">
        <f t="shared" si="67"/>
        <v>13361</v>
      </c>
      <c r="BA57" s="3">
        <f t="shared" si="67"/>
        <v>22407</v>
      </c>
      <c r="BB57" s="3">
        <f t="shared" si="67"/>
        <v>22262</v>
      </c>
      <c r="BC57" s="3">
        <f t="shared" si="67"/>
        <v>22337</v>
      </c>
      <c r="BD57" s="3">
        <f t="shared" si="67"/>
        <v>22269</v>
      </c>
      <c r="BE57" s="23">
        <f t="shared" si="67"/>
        <v>22186</v>
      </c>
      <c r="BF57" s="3">
        <f t="shared" si="67"/>
        <v>22303</v>
      </c>
      <c r="BG57" s="3">
        <f t="shared" si="67"/>
        <v>22308</v>
      </c>
      <c r="BH57" s="3">
        <f t="shared" si="67"/>
        <v>22385</v>
      </c>
      <c r="BI57" s="3">
        <f t="shared" si="67"/>
        <v>22397</v>
      </c>
      <c r="BJ57" s="3">
        <f t="shared" si="67"/>
        <v>22525</v>
      </c>
      <c r="BK57" s="3">
        <f t="shared" si="67"/>
        <v>22609</v>
      </c>
      <c r="BL57" s="23">
        <f t="shared" si="67"/>
        <v>22399</v>
      </c>
      <c r="BM57" s="3">
        <f t="shared" si="67"/>
        <v>20976</v>
      </c>
      <c r="BN57" s="3">
        <f t="shared" si="67"/>
        <v>23084</v>
      </c>
      <c r="BO57" s="3"/>
      <c r="BP57" s="3">
        <f>SUM(AK9:BO56)</f>
        <v>660232</v>
      </c>
    </row>
    <row r="59" spans="2:69" x14ac:dyDescent="0.15">
      <c r="C59" t="s">
        <v>101</v>
      </c>
      <c r="AJ59" s="24" t="s">
        <v>121</v>
      </c>
      <c r="BQ59" s="8" t="s">
        <v>119</v>
      </c>
    </row>
    <row r="60" spans="2:69" x14ac:dyDescent="0.15">
      <c r="C60" t="s">
        <v>102</v>
      </c>
      <c r="AJ60" s="24" t="s">
        <v>115</v>
      </c>
      <c r="BQ60" s="8" t="e">
        <f>AVERAGE(AK60:BO60)</f>
        <v>#DIV/0!</v>
      </c>
    </row>
    <row r="61" spans="2:69" ht="40.5" x14ac:dyDescent="0.15">
      <c r="AJ61" s="25" t="s">
        <v>114</v>
      </c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 t="e">
        <f>AVERAGE(AK61:BO61)</f>
        <v>#DIV/0!</v>
      </c>
    </row>
    <row r="62" spans="2:69" ht="40.5" x14ac:dyDescent="0.15">
      <c r="AJ62" s="25" t="s">
        <v>113</v>
      </c>
      <c r="BP62" s="26"/>
      <c r="BQ62" s="26" t="e">
        <f>AVERAGE(AK62:BO62)</f>
        <v>#DIV/0!</v>
      </c>
    </row>
    <row r="63" spans="2:69" ht="54" x14ac:dyDescent="0.15">
      <c r="AJ63" s="25" t="s">
        <v>112</v>
      </c>
      <c r="BP63" s="26"/>
      <c r="BQ63" s="26" t="e">
        <f>AVERAGE(AK63:BO63)</f>
        <v>#DIV/0!</v>
      </c>
    </row>
    <row r="64" spans="2:69" x14ac:dyDescent="0.15">
      <c r="AJ64" s="27"/>
      <c r="BP64" s="26"/>
    </row>
    <row r="65" spans="36:70" x14ac:dyDescent="0.15">
      <c r="AJ65" s="28" t="s">
        <v>120</v>
      </c>
      <c r="BP65" s="26"/>
      <c r="BQ65" s="8" t="s">
        <v>119</v>
      </c>
    </row>
    <row r="66" spans="36:70" ht="27" x14ac:dyDescent="0.15">
      <c r="AJ66" s="29" t="s">
        <v>115</v>
      </c>
      <c r="AK66" s="26">
        <f>SUM(AK$25:AK$52)</f>
        <v>13003</v>
      </c>
      <c r="AL66" s="26">
        <f>SUM(AL$25:AL$52)</f>
        <v>12894</v>
      </c>
      <c r="AM66" s="26"/>
      <c r="AN66" s="26">
        <f>SUM(AN$25:AN$52)</f>
        <v>12903</v>
      </c>
      <c r="AO66" s="26">
        <f>SUM(AO$25:AO$52)</f>
        <v>12999</v>
      </c>
      <c r="AP66" s="26"/>
      <c r="AQ66" s="26">
        <f t="shared" ref="AQ66:AV66" si="68">SUM(AQ$25:AQ$52)</f>
        <v>12874</v>
      </c>
      <c r="AR66" s="26">
        <f t="shared" si="68"/>
        <v>13002</v>
      </c>
      <c r="AS66" s="26">
        <f t="shared" si="68"/>
        <v>12934</v>
      </c>
      <c r="AT66" s="26">
        <f t="shared" si="68"/>
        <v>12879</v>
      </c>
      <c r="AU66" s="26">
        <f t="shared" si="68"/>
        <v>12860</v>
      </c>
      <c r="AV66" s="26">
        <f t="shared" si="68"/>
        <v>12890</v>
      </c>
      <c r="AW66" s="26"/>
      <c r="AX66" s="26">
        <f t="shared" ref="AX66:BC66" si="69">SUM(AX$25:AX$52)</f>
        <v>12967</v>
      </c>
      <c r="AY66" s="26">
        <f t="shared" si="69"/>
        <v>13051</v>
      </c>
      <c r="AZ66" s="26">
        <f t="shared" si="69"/>
        <v>3915</v>
      </c>
      <c r="BA66" s="26">
        <f t="shared" si="69"/>
        <v>12966</v>
      </c>
      <c r="BB66" s="26">
        <f t="shared" si="69"/>
        <v>12908</v>
      </c>
      <c r="BC66" s="26">
        <f t="shared" si="69"/>
        <v>13009</v>
      </c>
      <c r="BD66" s="26"/>
      <c r="BE66" s="26">
        <f>SUM(BE$25:BE$52)</f>
        <v>12860</v>
      </c>
      <c r="BF66" s="26">
        <f>SUM(BF$25:BF$52)</f>
        <v>12943</v>
      </c>
      <c r="BG66" s="26"/>
      <c r="BH66" s="26">
        <f>SUM(BH$25:BH$52)</f>
        <v>12947</v>
      </c>
      <c r="BI66" s="26">
        <f>SUM(BI$25:BI$52)</f>
        <v>12975</v>
      </c>
      <c r="BJ66" s="26">
        <f>SUM(BJ$25:BJ$52)</f>
        <v>13076</v>
      </c>
      <c r="BK66" s="26"/>
      <c r="BL66" s="26">
        <f>SUM(BL$25:BL$52)</f>
        <v>13021</v>
      </c>
      <c r="BM66" s="26">
        <f>SUM(BM$25:BM$52)</f>
        <v>11556</v>
      </c>
      <c r="BN66" s="26">
        <f>SUM(BN$25:BN$52)</f>
        <v>13454</v>
      </c>
      <c r="BO66" s="26"/>
      <c r="BP66" s="26"/>
      <c r="BQ66" s="26">
        <f>AVERAGE(AK66:BO66)</f>
        <v>12536.916666666666</v>
      </c>
      <c r="BR66" t="s">
        <v>118</v>
      </c>
    </row>
    <row r="67" spans="36:70" ht="40.5" x14ac:dyDescent="0.15">
      <c r="AJ67" s="29" t="s">
        <v>114</v>
      </c>
      <c r="AK67" s="26">
        <f>SUM(AK$9:AK$24,AK$53:AK$56)</f>
        <v>9464</v>
      </c>
      <c r="AL67" s="26">
        <f>SUM(AL$9:AL$24,AL$53:AL$56)</f>
        <v>9359</v>
      </c>
      <c r="AM67" s="26">
        <f>SUM(AM$9:AM$56)</f>
        <v>22219</v>
      </c>
      <c r="AN67" s="26">
        <f>SUM(AN$9:AN$24,AN$53:AN$56)</f>
        <v>9315</v>
      </c>
      <c r="AO67" s="26">
        <f>SUM(AO$9:AO$24,AO$53:AO$56)</f>
        <v>9399</v>
      </c>
      <c r="AP67" s="26">
        <f>SUM(AP$9:AP$56)</f>
        <v>22401</v>
      </c>
      <c r="AQ67" s="26">
        <f t="shared" ref="AQ67:AV67" si="70">SUM(AQ$9:AQ$24,AQ$53:AQ$56)</f>
        <v>9337</v>
      </c>
      <c r="AR67" s="26">
        <f t="shared" si="70"/>
        <v>9424</v>
      </c>
      <c r="AS67" s="26">
        <f t="shared" si="70"/>
        <v>9375</v>
      </c>
      <c r="AT67" s="26">
        <f t="shared" si="70"/>
        <v>9352</v>
      </c>
      <c r="AU67" s="26">
        <f t="shared" si="70"/>
        <v>9333</v>
      </c>
      <c r="AV67" s="26">
        <f t="shared" si="70"/>
        <v>9280</v>
      </c>
      <c r="AW67" s="26">
        <f>SUM(AW$9:AW$56)</f>
        <v>22152</v>
      </c>
      <c r="AX67" s="26">
        <f t="shared" ref="AX67:BC67" si="71">SUM(AX$9:AX$24,AX$53:AX$56)</f>
        <v>9378</v>
      </c>
      <c r="AY67" s="26">
        <f t="shared" si="71"/>
        <v>9380</v>
      </c>
      <c r="AZ67" s="26">
        <f t="shared" si="71"/>
        <v>9446</v>
      </c>
      <c r="BA67" s="26">
        <f t="shared" si="71"/>
        <v>9441</v>
      </c>
      <c r="BB67" s="26">
        <f t="shared" si="71"/>
        <v>9354</v>
      </c>
      <c r="BC67" s="26">
        <f t="shared" si="71"/>
        <v>9328</v>
      </c>
      <c r="BD67" s="26">
        <f>SUM(BD$9:BD$56)</f>
        <v>22269</v>
      </c>
      <c r="BE67" s="26">
        <f>SUM(BE$9:BE$24,BE$53:BE$56)</f>
        <v>9326</v>
      </c>
      <c r="BF67" s="26">
        <f>SUM(BF$9:BF$24,BF$53:BF$56)</f>
        <v>9360</v>
      </c>
      <c r="BG67" s="26">
        <f>SUM(BG$9:BG$56)</f>
        <v>22308</v>
      </c>
      <c r="BH67" s="26">
        <f>SUM(BH$9:BH$24,BH$53:BH$56)</f>
        <v>9438</v>
      </c>
      <c r="BI67" s="26">
        <f>SUM(BI$9:BI$24,BI$53:BI$56)</f>
        <v>9422</v>
      </c>
      <c r="BJ67" s="26">
        <f>SUM(BJ$9:BJ$24,BJ$53:BJ$56)</f>
        <v>9449</v>
      </c>
      <c r="BK67" s="26">
        <f>SUM(BK$9:BK$56)</f>
        <v>22609</v>
      </c>
      <c r="BL67" s="26">
        <f>SUM(BL$9:BL$24,BL$53:BL$56)</f>
        <v>9378</v>
      </c>
      <c r="BM67" s="26">
        <f>SUM(BM$9:BM$24,BM$53:BM$56)</f>
        <v>9420</v>
      </c>
      <c r="BN67" s="26">
        <f>SUM(BN$9:BN$24,BN$53:BN$56)</f>
        <v>9630</v>
      </c>
      <c r="BO67" s="26"/>
      <c r="BP67" s="26"/>
      <c r="BQ67" s="26">
        <f>AVERAGE(AK67:AL67,AN67:AO67,AQ67:AV67,AX67:BC67,BE67:BF67,BH67:BJ67,BL67:BN67)</f>
        <v>9391.1666666666661</v>
      </c>
      <c r="BR67" t="s">
        <v>117</v>
      </c>
    </row>
    <row r="68" spans="36:70" ht="40.5" x14ac:dyDescent="0.15">
      <c r="AJ68" s="29" t="s">
        <v>113</v>
      </c>
      <c r="BP68" s="26"/>
      <c r="BQ68" s="26">
        <f>AVERAGE(AM67,AP67,AW67,BD67,BK67)</f>
        <v>22330</v>
      </c>
      <c r="BR68" t="s">
        <v>116</v>
      </c>
    </row>
    <row r="69" spans="36:70" ht="54" x14ac:dyDescent="0.15">
      <c r="AJ69" s="29" t="s">
        <v>112</v>
      </c>
      <c r="BP69" s="26"/>
      <c r="BQ69" s="26" t="e">
        <f>AVERAGE(AK69:BO69)</f>
        <v>#DIV/0!</v>
      </c>
    </row>
    <row r="70" spans="36:70" x14ac:dyDescent="0.15">
      <c r="AK70">
        <f t="shared" ref="AK70:BN70" si="72">SUM(AK60:AK67)</f>
        <v>22467</v>
      </c>
      <c r="AL70">
        <f t="shared" si="72"/>
        <v>22253</v>
      </c>
      <c r="AM70">
        <f t="shared" si="72"/>
        <v>22219</v>
      </c>
      <c r="AN70">
        <f t="shared" si="72"/>
        <v>22218</v>
      </c>
      <c r="AO70">
        <f t="shared" si="72"/>
        <v>22398</v>
      </c>
      <c r="AP70">
        <f t="shared" si="72"/>
        <v>22401</v>
      </c>
      <c r="AQ70">
        <f t="shared" si="72"/>
        <v>22211</v>
      </c>
      <c r="AR70">
        <f t="shared" si="72"/>
        <v>22426</v>
      </c>
      <c r="AS70">
        <f t="shared" si="72"/>
        <v>22309</v>
      </c>
      <c r="AT70">
        <f t="shared" si="72"/>
        <v>22231</v>
      </c>
      <c r="AU70">
        <f t="shared" si="72"/>
        <v>22193</v>
      </c>
      <c r="AV70">
        <f t="shared" si="72"/>
        <v>22170</v>
      </c>
      <c r="AW70">
        <f t="shared" si="72"/>
        <v>22152</v>
      </c>
      <c r="AX70">
        <f t="shared" si="72"/>
        <v>22345</v>
      </c>
      <c r="AY70">
        <f t="shared" si="72"/>
        <v>22431</v>
      </c>
      <c r="AZ70">
        <f t="shared" si="72"/>
        <v>13361</v>
      </c>
      <c r="BA70">
        <f t="shared" si="72"/>
        <v>22407</v>
      </c>
      <c r="BB70">
        <f t="shared" si="72"/>
        <v>22262</v>
      </c>
      <c r="BC70">
        <f t="shared" si="72"/>
        <v>22337</v>
      </c>
      <c r="BD70">
        <f t="shared" si="72"/>
        <v>22269</v>
      </c>
      <c r="BE70">
        <f t="shared" si="72"/>
        <v>22186</v>
      </c>
      <c r="BF70">
        <f t="shared" si="72"/>
        <v>22303</v>
      </c>
      <c r="BG70">
        <f t="shared" si="72"/>
        <v>22308</v>
      </c>
      <c r="BH70">
        <f t="shared" si="72"/>
        <v>22385</v>
      </c>
      <c r="BI70">
        <f t="shared" si="72"/>
        <v>22397</v>
      </c>
      <c r="BJ70">
        <f t="shared" si="72"/>
        <v>22525</v>
      </c>
      <c r="BK70">
        <f t="shared" si="72"/>
        <v>22609</v>
      </c>
      <c r="BL70">
        <f t="shared" si="72"/>
        <v>22399</v>
      </c>
      <c r="BM70">
        <f t="shared" si="72"/>
        <v>20976</v>
      </c>
      <c r="BN70">
        <f t="shared" si="72"/>
        <v>23084</v>
      </c>
    </row>
    <row r="71" spans="36:70" x14ac:dyDescent="0.15">
      <c r="BO71" s="7"/>
      <c r="BP71" s="26"/>
    </row>
    <row r="72" spans="36:70" x14ac:dyDescent="0.15">
      <c r="AJ72" t="s">
        <v>115</v>
      </c>
    </row>
    <row r="73" spans="36:70" x14ac:dyDescent="0.15">
      <c r="AJ73" t="s">
        <v>114</v>
      </c>
    </row>
    <row r="74" spans="36:70" x14ac:dyDescent="0.15">
      <c r="AJ74" t="s">
        <v>113</v>
      </c>
    </row>
    <row r="75" spans="36:70" x14ac:dyDescent="0.15">
      <c r="AJ75" t="s">
        <v>112</v>
      </c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14" priority="1">
      <formula>MONTH(C$4)&lt;&gt;MONTH($D$4)</formula>
    </cfRule>
    <cfRule type="expression" dxfId="13" priority="2">
      <formula>COUNTIF($AJ:$AJ,C$4)=1</formula>
    </cfRule>
    <cfRule type="expression" dxfId="12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BR90"/>
  <sheetViews>
    <sheetView view="pageBreakPreview" topLeftCell="D1" zoomScale="60" zoomScaleNormal="85" workbookViewId="0">
      <selection activeCell="E11" sqref="E11"/>
    </sheetView>
  </sheetViews>
  <sheetFormatPr defaultRowHeight="13.5" x14ac:dyDescent="0.15"/>
  <cols>
    <col min="2" max="2" width="18.375" bestFit="1" customWidth="1"/>
    <col min="36" max="36" width="13.5" hidden="1" customWidth="1"/>
    <col min="37" max="70" width="0" hidden="1" customWidth="1"/>
  </cols>
  <sheetData>
    <row r="2" spans="2:68" ht="17.25" x14ac:dyDescent="0.2">
      <c r="B2" s="6" t="str">
        <f>'４月'!B2</f>
        <v>資料３　令和４年度　時間別電力量（非バイオマス電力）実績　（ｋWｈ）</v>
      </c>
      <c r="AJ2" s="6" t="s">
        <v>128</v>
      </c>
    </row>
    <row r="3" spans="2:68" x14ac:dyDescent="0.15">
      <c r="AJ3" t="s">
        <v>123</v>
      </c>
    </row>
    <row r="4" spans="2:68" x14ac:dyDescent="0.15">
      <c r="B4" s="4" t="s">
        <v>95</v>
      </c>
      <c r="C4" s="5">
        <v>0.65651999999999999</v>
      </c>
      <c r="AJ4" s="9" t="str">
        <f>B4</f>
        <v>バイオマス比率</v>
      </c>
      <c r="AK4" s="10">
        <f>C4</f>
        <v>0.65651999999999999</v>
      </c>
    </row>
    <row r="5" spans="2:68" x14ac:dyDescent="0.15">
      <c r="B5" s="4" t="s">
        <v>96</v>
      </c>
      <c r="C5" s="5">
        <f>1-C4</f>
        <v>0.34348000000000001</v>
      </c>
      <c r="AJ5" s="9" t="str">
        <f>B5</f>
        <v>非バイオマス比率</v>
      </c>
      <c r="AK5" s="10">
        <f>C5</f>
        <v>0.34348000000000001</v>
      </c>
    </row>
    <row r="6" spans="2:68" x14ac:dyDescent="0.15">
      <c r="T6" s="8"/>
      <c r="Z6" t="s">
        <v>111</v>
      </c>
      <c r="AA6" t="s">
        <v>111</v>
      </c>
      <c r="AZ6" s="8"/>
    </row>
    <row r="7" spans="2:68" x14ac:dyDescent="0.15">
      <c r="B7" s="1" t="s">
        <v>103</v>
      </c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11</v>
      </c>
      <c r="O7" s="1" t="s">
        <v>12</v>
      </c>
      <c r="P7" s="1" t="s">
        <v>13</v>
      </c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1" t="s">
        <v>19</v>
      </c>
      <c r="W7" s="1" t="s">
        <v>20</v>
      </c>
      <c r="X7" s="1" t="s">
        <v>21</v>
      </c>
      <c r="Y7" s="1" t="s">
        <v>22</v>
      </c>
      <c r="Z7" s="1" t="s">
        <v>23</v>
      </c>
      <c r="AA7" s="1" t="s">
        <v>24</v>
      </c>
      <c r="AB7" s="1" t="s">
        <v>25</v>
      </c>
      <c r="AC7" s="1" t="s">
        <v>26</v>
      </c>
      <c r="AD7" s="1" t="s">
        <v>27</v>
      </c>
      <c r="AE7" s="1" t="s">
        <v>28</v>
      </c>
      <c r="AF7" s="1" t="s">
        <v>29</v>
      </c>
      <c r="AG7" s="1" t="s">
        <v>87</v>
      </c>
      <c r="AH7" s="31" t="s">
        <v>30</v>
      </c>
      <c r="AJ7" s="1" t="str">
        <f t="shared" ref="AJ7:AJ38" si="0">B7</f>
        <v>令和４年</v>
      </c>
      <c r="AK7" s="11" t="str">
        <f t="shared" ref="AK7:AK38" si="1">C7</f>
        <v>1日</v>
      </c>
      <c r="AL7" s="11" t="str">
        <f t="shared" ref="AL7:AL38" si="2">D7</f>
        <v>2日</v>
      </c>
      <c r="AM7" s="11" t="str">
        <f t="shared" ref="AM7:AM38" si="3">E7</f>
        <v>3日</v>
      </c>
      <c r="AN7" s="11" t="str">
        <f t="shared" ref="AN7:AN38" si="4">F7</f>
        <v>4日</v>
      </c>
      <c r="AO7" s="11" t="str">
        <f t="shared" ref="AO7:AO38" si="5">G7</f>
        <v>5日</v>
      </c>
      <c r="AP7" s="1" t="str">
        <f t="shared" ref="AP7:AP38" si="6">H7</f>
        <v>6日</v>
      </c>
      <c r="AQ7" s="11" t="str">
        <f t="shared" ref="AQ7:AQ38" si="7">I7</f>
        <v>7日</v>
      </c>
      <c r="AR7" s="1" t="str">
        <f t="shared" ref="AR7:AR38" si="8">J7</f>
        <v>8日</v>
      </c>
      <c r="AS7" s="1" t="str">
        <f t="shared" ref="AS7:AS38" si="9">K7</f>
        <v>9日</v>
      </c>
      <c r="AT7" s="1" t="str">
        <f t="shared" ref="AT7:AT38" si="10">L7</f>
        <v>10日</v>
      </c>
      <c r="AU7" s="1" t="str">
        <f t="shared" ref="AU7:AU38" si="11">M7</f>
        <v>11日</v>
      </c>
      <c r="AV7" s="1" t="str">
        <f t="shared" ref="AV7:AV38" si="12">N7</f>
        <v>12日</v>
      </c>
      <c r="AW7" s="1" t="str">
        <f t="shared" ref="AW7:AW38" si="13">O7</f>
        <v>13日</v>
      </c>
      <c r="AX7" s="11" t="str">
        <f t="shared" ref="AX7:AX38" si="14">P7</f>
        <v>14日</v>
      </c>
      <c r="AY7" s="1" t="str">
        <f t="shared" ref="AY7:AY38" si="15">Q7</f>
        <v>15日</v>
      </c>
      <c r="AZ7" s="1" t="str">
        <f t="shared" ref="AZ7:AZ38" si="16">R7</f>
        <v>16日</v>
      </c>
      <c r="BA7" s="1" t="str">
        <f t="shared" ref="BA7:BA38" si="17">S7</f>
        <v>17日</v>
      </c>
      <c r="BB7" s="1" t="str">
        <f t="shared" ref="BB7:BB38" si="18">T7</f>
        <v>18日</v>
      </c>
      <c r="BC7" s="1" t="str">
        <f t="shared" ref="BC7:BC38" si="19">U7</f>
        <v>19日</v>
      </c>
      <c r="BD7" s="1" t="str">
        <f t="shared" ref="BD7:BD38" si="20">V7</f>
        <v>20日</v>
      </c>
      <c r="BE7" s="11" t="str">
        <f t="shared" ref="BE7:BE38" si="21">W7</f>
        <v>21日</v>
      </c>
      <c r="BF7" s="1" t="str">
        <f t="shared" ref="BF7:BF38" si="22">X7</f>
        <v>22日</v>
      </c>
      <c r="BG7" s="1" t="str">
        <f t="shared" ref="BG7:BG38" si="23">Y7</f>
        <v>23日</v>
      </c>
      <c r="BH7" s="1" t="str">
        <f t="shared" ref="BH7:BH38" si="24">Z7</f>
        <v>24日</v>
      </c>
      <c r="BI7" s="1" t="str">
        <f t="shared" ref="BI7:BI38" si="25">AA7</f>
        <v>25日</v>
      </c>
      <c r="BJ7" s="1" t="str">
        <f t="shared" ref="BJ7:BJ38" si="26">AB7</f>
        <v>26日</v>
      </c>
      <c r="BK7" s="1" t="str">
        <f t="shared" ref="BK7:BK38" si="27">AC7</f>
        <v>27日</v>
      </c>
      <c r="BL7" s="11" t="str">
        <f t="shared" ref="BL7:BL38" si="28">AD7</f>
        <v>28日</v>
      </c>
      <c r="BM7" s="1" t="str">
        <f t="shared" ref="BM7:BM38" si="29">AE7</f>
        <v>29日</v>
      </c>
      <c r="BN7" s="1" t="str">
        <f t="shared" ref="BN7:BN38" si="30">AF7</f>
        <v>30日</v>
      </c>
      <c r="BO7" s="1" t="str">
        <f t="shared" ref="BO7:BO38" si="31">AG7</f>
        <v>31日</v>
      </c>
      <c r="BP7" s="31" t="s">
        <v>30</v>
      </c>
    </row>
    <row r="8" spans="2:68" ht="17.25" x14ac:dyDescent="0.15">
      <c r="B8" s="30" t="s">
        <v>99</v>
      </c>
      <c r="C8" s="1" t="s">
        <v>130</v>
      </c>
      <c r="D8" s="1" t="s">
        <v>37</v>
      </c>
      <c r="E8" s="1" t="s">
        <v>31</v>
      </c>
      <c r="F8" s="1" t="s">
        <v>32</v>
      </c>
      <c r="G8" s="1" t="s">
        <v>33</v>
      </c>
      <c r="H8" s="1" t="s">
        <v>34</v>
      </c>
      <c r="I8" s="1" t="s">
        <v>35</v>
      </c>
      <c r="J8" s="1" t="s">
        <v>36</v>
      </c>
      <c r="K8" s="1" t="s">
        <v>37</v>
      </c>
      <c r="L8" s="1" t="s">
        <v>31</v>
      </c>
      <c r="M8" s="1" t="s">
        <v>32</v>
      </c>
      <c r="N8" s="1" t="s">
        <v>33</v>
      </c>
      <c r="O8" s="1" t="s">
        <v>34</v>
      </c>
      <c r="P8" s="1" t="s">
        <v>35</v>
      </c>
      <c r="Q8" s="1" t="s">
        <v>36</v>
      </c>
      <c r="R8" s="1" t="s">
        <v>37</v>
      </c>
      <c r="S8" s="1" t="s">
        <v>31</v>
      </c>
      <c r="T8" s="1" t="s">
        <v>32</v>
      </c>
      <c r="U8" s="1" t="s">
        <v>33</v>
      </c>
      <c r="V8" s="1" t="s">
        <v>34</v>
      </c>
      <c r="W8" s="1" t="s">
        <v>35</v>
      </c>
      <c r="X8" s="1" t="s">
        <v>36</v>
      </c>
      <c r="Y8" s="1" t="s">
        <v>37</v>
      </c>
      <c r="Z8" s="1" t="s">
        <v>31</v>
      </c>
      <c r="AA8" s="1" t="s">
        <v>32</v>
      </c>
      <c r="AB8" s="1" t="s">
        <v>33</v>
      </c>
      <c r="AC8" s="1" t="s">
        <v>34</v>
      </c>
      <c r="AD8" s="1" t="s">
        <v>35</v>
      </c>
      <c r="AE8" s="1" t="s">
        <v>36</v>
      </c>
      <c r="AF8" s="1" t="s">
        <v>135</v>
      </c>
      <c r="AG8" s="1" t="s">
        <v>105</v>
      </c>
      <c r="AH8" s="31"/>
      <c r="AJ8" s="1" t="str">
        <f t="shared" si="0"/>
        <v>12月</v>
      </c>
      <c r="AK8" s="11" t="str">
        <f t="shared" si="1"/>
        <v>木</v>
      </c>
      <c r="AL8" s="11" t="str">
        <f t="shared" si="2"/>
        <v>金</v>
      </c>
      <c r="AM8" s="11" t="str">
        <f t="shared" si="3"/>
        <v>土</v>
      </c>
      <c r="AN8" s="11" t="str">
        <f t="shared" si="4"/>
        <v>日</v>
      </c>
      <c r="AO8" s="11" t="str">
        <f t="shared" si="5"/>
        <v>月</v>
      </c>
      <c r="AP8" s="1" t="str">
        <f t="shared" si="6"/>
        <v>火</v>
      </c>
      <c r="AQ8" s="11" t="str">
        <f t="shared" si="7"/>
        <v>水</v>
      </c>
      <c r="AR8" s="1" t="str">
        <f t="shared" si="8"/>
        <v>木</v>
      </c>
      <c r="AS8" s="1" t="str">
        <f t="shared" si="9"/>
        <v>金</v>
      </c>
      <c r="AT8" s="1" t="str">
        <f t="shared" si="10"/>
        <v>土</v>
      </c>
      <c r="AU8" s="1" t="str">
        <f t="shared" si="11"/>
        <v>日</v>
      </c>
      <c r="AV8" s="1" t="str">
        <f t="shared" si="12"/>
        <v>月</v>
      </c>
      <c r="AW8" s="1" t="str">
        <f t="shared" si="13"/>
        <v>火</v>
      </c>
      <c r="AX8" s="11" t="str">
        <f t="shared" si="14"/>
        <v>水</v>
      </c>
      <c r="AY8" s="1" t="str">
        <f t="shared" si="15"/>
        <v>木</v>
      </c>
      <c r="AZ8" s="1" t="str">
        <f t="shared" si="16"/>
        <v>金</v>
      </c>
      <c r="BA8" s="1" t="str">
        <f t="shared" si="17"/>
        <v>土</v>
      </c>
      <c r="BB8" s="1" t="str">
        <f t="shared" si="18"/>
        <v>日</v>
      </c>
      <c r="BC8" s="1" t="str">
        <f t="shared" si="19"/>
        <v>月</v>
      </c>
      <c r="BD8" s="1" t="str">
        <f t="shared" si="20"/>
        <v>火</v>
      </c>
      <c r="BE8" s="11" t="str">
        <f t="shared" si="21"/>
        <v>水</v>
      </c>
      <c r="BF8" s="1" t="str">
        <f t="shared" si="22"/>
        <v>木</v>
      </c>
      <c r="BG8" s="1" t="str">
        <f t="shared" si="23"/>
        <v>金</v>
      </c>
      <c r="BH8" s="1" t="str">
        <f t="shared" si="24"/>
        <v>土</v>
      </c>
      <c r="BI8" s="1" t="str">
        <f t="shared" si="25"/>
        <v>日</v>
      </c>
      <c r="BJ8" s="1" t="str">
        <f t="shared" si="26"/>
        <v>月</v>
      </c>
      <c r="BK8" s="1" t="str">
        <f t="shared" si="27"/>
        <v>火</v>
      </c>
      <c r="BL8" s="11" t="str">
        <f t="shared" si="28"/>
        <v>水</v>
      </c>
      <c r="BM8" s="1" t="str">
        <f t="shared" si="29"/>
        <v>木</v>
      </c>
      <c r="BN8" s="1" t="str">
        <f t="shared" si="30"/>
        <v>金</v>
      </c>
      <c r="BO8" s="1" t="str">
        <f t="shared" si="31"/>
        <v>土</v>
      </c>
      <c r="BP8" s="31"/>
    </row>
    <row r="9" spans="2:68" x14ac:dyDescent="0.15">
      <c r="B9" s="12" t="s">
        <v>38</v>
      </c>
      <c r="C9" s="13">
        <v>635</v>
      </c>
      <c r="D9" s="13">
        <v>632</v>
      </c>
      <c r="E9" s="13">
        <v>245</v>
      </c>
      <c r="F9" s="13">
        <v>256</v>
      </c>
      <c r="G9" s="13">
        <v>258</v>
      </c>
      <c r="H9" s="13">
        <v>209</v>
      </c>
      <c r="I9" s="13">
        <v>206</v>
      </c>
      <c r="J9" s="13">
        <v>269</v>
      </c>
      <c r="K9" s="13">
        <v>206</v>
      </c>
      <c r="L9" s="13">
        <v>261</v>
      </c>
      <c r="M9" s="13">
        <v>267</v>
      </c>
      <c r="N9" s="13">
        <v>294</v>
      </c>
      <c r="O9" s="13">
        <v>209</v>
      </c>
      <c r="P9" s="13">
        <v>616</v>
      </c>
      <c r="Q9" s="13">
        <v>616</v>
      </c>
      <c r="R9" s="13">
        <v>618</v>
      </c>
      <c r="S9" s="13">
        <v>621</v>
      </c>
      <c r="T9" s="13">
        <v>621</v>
      </c>
      <c r="U9" s="13">
        <v>624</v>
      </c>
      <c r="V9" s="13">
        <v>621</v>
      </c>
      <c r="W9" s="13">
        <v>621</v>
      </c>
      <c r="X9" s="13">
        <v>618</v>
      </c>
      <c r="Y9" s="13">
        <v>627</v>
      </c>
      <c r="Z9" s="13">
        <v>627</v>
      </c>
      <c r="AA9" s="13">
        <v>618</v>
      </c>
      <c r="AB9" s="13">
        <v>624</v>
      </c>
      <c r="AC9" s="13">
        <v>618</v>
      </c>
      <c r="AD9" s="13">
        <v>624</v>
      </c>
      <c r="AE9" s="13">
        <v>621</v>
      </c>
      <c r="AF9" s="13">
        <v>624</v>
      </c>
      <c r="AG9" s="13">
        <v>618</v>
      </c>
      <c r="AH9" s="13">
        <f t="shared" ref="AH9:AH56" si="32">SUM(C9:AG9)</f>
        <v>15124</v>
      </c>
      <c r="AJ9" s="12" t="str">
        <f t="shared" si="0"/>
        <v xml:space="preserve"> 0:00- 0:30</v>
      </c>
      <c r="AK9" s="14">
        <f t="shared" si="1"/>
        <v>635</v>
      </c>
      <c r="AL9" s="14">
        <f t="shared" si="2"/>
        <v>632</v>
      </c>
      <c r="AM9" s="14">
        <f t="shared" si="3"/>
        <v>245</v>
      </c>
      <c r="AN9" s="14">
        <f t="shared" si="4"/>
        <v>256</v>
      </c>
      <c r="AO9" s="14">
        <f t="shared" si="5"/>
        <v>258</v>
      </c>
      <c r="AP9" s="13">
        <f t="shared" si="6"/>
        <v>209</v>
      </c>
      <c r="AQ9" s="14">
        <f t="shared" si="7"/>
        <v>206</v>
      </c>
      <c r="AR9" s="13">
        <f t="shared" si="8"/>
        <v>269</v>
      </c>
      <c r="AS9" s="13">
        <f t="shared" si="9"/>
        <v>206</v>
      </c>
      <c r="AT9" s="13">
        <f t="shared" si="10"/>
        <v>261</v>
      </c>
      <c r="AU9" s="13">
        <f t="shared" si="11"/>
        <v>267</v>
      </c>
      <c r="AV9" s="13">
        <f t="shared" si="12"/>
        <v>294</v>
      </c>
      <c r="AW9" s="13">
        <f t="shared" si="13"/>
        <v>209</v>
      </c>
      <c r="AX9" s="14">
        <f t="shared" si="14"/>
        <v>616</v>
      </c>
      <c r="AY9" s="13">
        <f t="shared" si="15"/>
        <v>616</v>
      </c>
      <c r="AZ9" s="13">
        <f t="shared" si="16"/>
        <v>618</v>
      </c>
      <c r="BA9" s="13">
        <f t="shared" si="17"/>
        <v>621</v>
      </c>
      <c r="BB9" s="13">
        <f t="shared" si="18"/>
        <v>621</v>
      </c>
      <c r="BC9" s="13">
        <f t="shared" si="19"/>
        <v>624</v>
      </c>
      <c r="BD9" s="13">
        <f t="shared" si="20"/>
        <v>621</v>
      </c>
      <c r="BE9" s="14">
        <f t="shared" si="21"/>
        <v>621</v>
      </c>
      <c r="BF9" s="13">
        <f t="shared" si="22"/>
        <v>618</v>
      </c>
      <c r="BG9" s="13">
        <f t="shared" si="23"/>
        <v>627</v>
      </c>
      <c r="BH9" s="13">
        <f t="shared" si="24"/>
        <v>627</v>
      </c>
      <c r="BI9" s="13">
        <f t="shared" si="25"/>
        <v>618</v>
      </c>
      <c r="BJ9" s="13">
        <f t="shared" si="26"/>
        <v>624</v>
      </c>
      <c r="BK9" s="13">
        <f t="shared" si="27"/>
        <v>618</v>
      </c>
      <c r="BL9" s="14">
        <f t="shared" si="28"/>
        <v>624</v>
      </c>
      <c r="BM9" s="13">
        <f t="shared" si="29"/>
        <v>621</v>
      </c>
      <c r="BN9" s="13">
        <f t="shared" si="30"/>
        <v>624</v>
      </c>
      <c r="BO9" s="13">
        <f t="shared" si="31"/>
        <v>618</v>
      </c>
      <c r="BP9" s="13">
        <f t="shared" ref="BP9:BP56" si="33">SUM(AK9:BO9)</f>
        <v>15124</v>
      </c>
    </row>
    <row r="10" spans="2:68" x14ac:dyDescent="0.15">
      <c r="B10" s="15" t="s">
        <v>39</v>
      </c>
      <c r="C10" s="16">
        <v>632</v>
      </c>
      <c r="D10" s="16">
        <v>616</v>
      </c>
      <c r="E10" s="16">
        <v>250</v>
      </c>
      <c r="F10" s="16">
        <v>253</v>
      </c>
      <c r="G10" s="16">
        <v>280</v>
      </c>
      <c r="H10" s="16">
        <v>217</v>
      </c>
      <c r="I10" s="16">
        <v>223</v>
      </c>
      <c r="J10" s="16">
        <v>269</v>
      </c>
      <c r="K10" s="16">
        <v>228</v>
      </c>
      <c r="L10" s="16">
        <v>269</v>
      </c>
      <c r="M10" s="16">
        <v>286</v>
      </c>
      <c r="N10" s="16">
        <v>291</v>
      </c>
      <c r="O10" s="16">
        <v>179</v>
      </c>
      <c r="P10" s="16">
        <v>618</v>
      </c>
      <c r="Q10" s="16">
        <v>616</v>
      </c>
      <c r="R10" s="16">
        <v>618</v>
      </c>
      <c r="S10" s="16">
        <v>618</v>
      </c>
      <c r="T10" s="16">
        <v>621</v>
      </c>
      <c r="U10" s="16">
        <v>618</v>
      </c>
      <c r="V10" s="16">
        <v>618</v>
      </c>
      <c r="W10" s="16">
        <v>616</v>
      </c>
      <c r="X10" s="16">
        <v>618</v>
      </c>
      <c r="Y10" s="16">
        <v>627</v>
      </c>
      <c r="Z10" s="16">
        <v>624</v>
      </c>
      <c r="AA10" s="16">
        <v>618</v>
      </c>
      <c r="AB10" s="16">
        <v>627</v>
      </c>
      <c r="AC10" s="16">
        <v>624</v>
      </c>
      <c r="AD10" s="16">
        <v>621</v>
      </c>
      <c r="AE10" s="16">
        <v>621</v>
      </c>
      <c r="AF10" s="16">
        <v>624</v>
      </c>
      <c r="AG10" s="16">
        <v>621</v>
      </c>
      <c r="AH10" s="16">
        <f t="shared" si="32"/>
        <v>15161</v>
      </c>
      <c r="AJ10" s="12" t="str">
        <f t="shared" si="0"/>
        <v xml:space="preserve"> 0:30- 1:00</v>
      </c>
      <c r="AK10" s="14">
        <f t="shared" si="1"/>
        <v>632</v>
      </c>
      <c r="AL10" s="14">
        <f t="shared" si="2"/>
        <v>616</v>
      </c>
      <c r="AM10" s="14">
        <f t="shared" si="3"/>
        <v>250</v>
      </c>
      <c r="AN10" s="14">
        <f t="shared" si="4"/>
        <v>253</v>
      </c>
      <c r="AO10" s="14">
        <f t="shared" si="5"/>
        <v>280</v>
      </c>
      <c r="AP10" s="13">
        <f t="shared" si="6"/>
        <v>217</v>
      </c>
      <c r="AQ10" s="14">
        <f t="shared" si="7"/>
        <v>223</v>
      </c>
      <c r="AR10" s="13">
        <f t="shared" si="8"/>
        <v>269</v>
      </c>
      <c r="AS10" s="13">
        <f t="shared" si="9"/>
        <v>228</v>
      </c>
      <c r="AT10" s="13">
        <f t="shared" si="10"/>
        <v>269</v>
      </c>
      <c r="AU10" s="13">
        <f t="shared" si="11"/>
        <v>286</v>
      </c>
      <c r="AV10" s="13">
        <f t="shared" si="12"/>
        <v>291</v>
      </c>
      <c r="AW10" s="13">
        <f t="shared" si="13"/>
        <v>179</v>
      </c>
      <c r="AX10" s="14">
        <f t="shared" si="14"/>
        <v>618</v>
      </c>
      <c r="AY10" s="13">
        <f t="shared" si="15"/>
        <v>616</v>
      </c>
      <c r="AZ10" s="13">
        <f t="shared" si="16"/>
        <v>618</v>
      </c>
      <c r="BA10" s="13">
        <f t="shared" si="17"/>
        <v>618</v>
      </c>
      <c r="BB10" s="13">
        <f t="shared" si="18"/>
        <v>621</v>
      </c>
      <c r="BC10" s="13">
        <f t="shared" si="19"/>
        <v>618</v>
      </c>
      <c r="BD10" s="13">
        <f t="shared" si="20"/>
        <v>618</v>
      </c>
      <c r="BE10" s="14">
        <f t="shared" si="21"/>
        <v>616</v>
      </c>
      <c r="BF10" s="13">
        <f t="shared" si="22"/>
        <v>618</v>
      </c>
      <c r="BG10" s="13">
        <f t="shared" si="23"/>
        <v>627</v>
      </c>
      <c r="BH10" s="13">
        <f t="shared" si="24"/>
        <v>624</v>
      </c>
      <c r="BI10" s="13">
        <f t="shared" si="25"/>
        <v>618</v>
      </c>
      <c r="BJ10" s="13">
        <f t="shared" si="26"/>
        <v>627</v>
      </c>
      <c r="BK10" s="13">
        <f t="shared" si="27"/>
        <v>624</v>
      </c>
      <c r="BL10" s="14">
        <f t="shared" si="28"/>
        <v>621</v>
      </c>
      <c r="BM10" s="13">
        <f t="shared" si="29"/>
        <v>621</v>
      </c>
      <c r="BN10" s="13">
        <f t="shared" si="30"/>
        <v>624</v>
      </c>
      <c r="BO10" s="13">
        <f t="shared" si="31"/>
        <v>621</v>
      </c>
      <c r="BP10" s="16">
        <f t="shared" si="33"/>
        <v>15161</v>
      </c>
    </row>
    <row r="11" spans="2:68" x14ac:dyDescent="0.15">
      <c r="B11" s="15" t="s">
        <v>40</v>
      </c>
      <c r="C11" s="16">
        <v>635</v>
      </c>
      <c r="D11" s="16">
        <v>627</v>
      </c>
      <c r="E11" s="16">
        <v>253</v>
      </c>
      <c r="F11" s="16">
        <v>256</v>
      </c>
      <c r="G11" s="16">
        <v>242</v>
      </c>
      <c r="H11" s="16">
        <v>217</v>
      </c>
      <c r="I11" s="16">
        <v>225</v>
      </c>
      <c r="J11" s="16">
        <v>261</v>
      </c>
      <c r="K11" s="16">
        <v>201</v>
      </c>
      <c r="L11" s="16">
        <v>253</v>
      </c>
      <c r="M11" s="16">
        <v>267</v>
      </c>
      <c r="N11" s="16">
        <v>280</v>
      </c>
      <c r="O11" s="16">
        <v>187</v>
      </c>
      <c r="P11" s="16">
        <v>621</v>
      </c>
      <c r="Q11" s="16">
        <v>618</v>
      </c>
      <c r="R11" s="16">
        <v>624</v>
      </c>
      <c r="S11" s="16">
        <v>616</v>
      </c>
      <c r="T11" s="16">
        <v>621</v>
      </c>
      <c r="U11" s="16">
        <v>621</v>
      </c>
      <c r="V11" s="16">
        <v>616</v>
      </c>
      <c r="W11" s="16">
        <v>621</v>
      </c>
      <c r="X11" s="16">
        <v>618</v>
      </c>
      <c r="Y11" s="16">
        <v>624</v>
      </c>
      <c r="Z11" s="16">
        <v>624</v>
      </c>
      <c r="AA11" s="16">
        <v>621</v>
      </c>
      <c r="AB11" s="16">
        <v>629</v>
      </c>
      <c r="AC11" s="16">
        <v>624</v>
      </c>
      <c r="AD11" s="16">
        <v>618</v>
      </c>
      <c r="AE11" s="16">
        <v>621</v>
      </c>
      <c r="AF11" s="16">
        <v>627</v>
      </c>
      <c r="AG11" s="16">
        <v>618</v>
      </c>
      <c r="AH11" s="16">
        <f t="shared" si="32"/>
        <v>15086</v>
      </c>
      <c r="AJ11" s="12" t="str">
        <f t="shared" si="0"/>
        <v xml:space="preserve"> 1:00- 1:30</v>
      </c>
      <c r="AK11" s="14">
        <f t="shared" si="1"/>
        <v>635</v>
      </c>
      <c r="AL11" s="14">
        <f t="shared" si="2"/>
        <v>627</v>
      </c>
      <c r="AM11" s="14">
        <f t="shared" si="3"/>
        <v>253</v>
      </c>
      <c r="AN11" s="14">
        <f t="shared" si="4"/>
        <v>256</v>
      </c>
      <c r="AO11" s="14">
        <f t="shared" si="5"/>
        <v>242</v>
      </c>
      <c r="AP11" s="13">
        <f t="shared" si="6"/>
        <v>217</v>
      </c>
      <c r="AQ11" s="14">
        <f t="shared" si="7"/>
        <v>225</v>
      </c>
      <c r="AR11" s="13">
        <f t="shared" si="8"/>
        <v>261</v>
      </c>
      <c r="AS11" s="13">
        <f t="shared" si="9"/>
        <v>201</v>
      </c>
      <c r="AT11" s="13">
        <f t="shared" si="10"/>
        <v>253</v>
      </c>
      <c r="AU11" s="13">
        <f t="shared" si="11"/>
        <v>267</v>
      </c>
      <c r="AV11" s="13">
        <f t="shared" si="12"/>
        <v>280</v>
      </c>
      <c r="AW11" s="13">
        <f t="shared" si="13"/>
        <v>187</v>
      </c>
      <c r="AX11" s="14">
        <f t="shared" si="14"/>
        <v>621</v>
      </c>
      <c r="AY11" s="13">
        <f t="shared" si="15"/>
        <v>618</v>
      </c>
      <c r="AZ11" s="13">
        <f t="shared" si="16"/>
        <v>624</v>
      </c>
      <c r="BA11" s="13">
        <f t="shared" si="17"/>
        <v>616</v>
      </c>
      <c r="BB11" s="13">
        <f t="shared" si="18"/>
        <v>621</v>
      </c>
      <c r="BC11" s="13">
        <f t="shared" si="19"/>
        <v>621</v>
      </c>
      <c r="BD11" s="13">
        <f t="shared" si="20"/>
        <v>616</v>
      </c>
      <c r="BE11" s="14">
        <f t="shared" si="21"/>
        <v>621</v>
      </c>
      <c r="BF11" s="13">
        <f t="shared" si="22"/>
        <v>618</v>
      </c>
      <c r="BG11" s="13">
        <f t="shared" si="23"/>
        <v>624</v>
      </c>
      <c r="BH11" s="13">
        <f t="shared" si="24"/>
        <v>624</v>
      </c>
      <c r="BI11" s="13">
        <f t="shared" si="25"/>
        <v>621</v>
      </c>
      <c r="BJ11" s="13">
        <f t="shared" si="26"/>
        <v>629</v>
      </c>
      <c r="BK11" s="13">
        <f t="shared" si="27"/>
        <v>624</v>
      </c>
      <c r="BL11" s="14">
        <f t="shared" si="28"/>
        <v>618</v>
      </c>
      <c r="BM11" s="13">
        <f t="shared" si="29"/>
        <v>621</v>
      </c>
      <c r="BN11" s="13">
        <f t="shared" si="30"/>
        <v>627</v>
      </c>
      <c r="BO11" s="13">
        <f t="shared" si="31"/>
        <v>618</v>
      </c>
      <c r="BP11" s="16">
        <f t="shared" si="33"/>
        <v>15086</v>
      </c>
    </row>
    <row r="12" spans="2:68" x14ac:dyDescent="0.15">
      <c r="B12" s="15" t="s">
        <v>41</v>
      </c>
      <c r="C12" s="16">
        <v>632</v>
      </c>
      <c r="D12" s="16">
        <v>613</v>
      </c>
      <c r="E12" s="16">
        <v>245</v>
      </c>
      <c r="F12" s="16">
        <v>228</v>
      </c>
      <c r="G12" s="16">
        <v>272</v>
      </c>
      <c r="H12" s="16">
        <v>209</v>
      </c>
      <c r="I12" s="16">
        <v>214</v>
      </c>
      <c r="J12" s="16">
        <v>258</v>
      </c>
      <c r="K12" s="16">
        <v>203</v>
      </c>
      <c r="L12" s="16">
        <v>267</v>
      </c>
      <c r="M12" s="16">
        <v>261</v>
      </c>
      <c r="N12" s="16">
        <v>302</v>
      </c>
      <c r="O12" s="16">
        <v>198</v>
      </c>
      <c r="P12" s="16">
        <v>618</v>
      </c>
      <c r="Q12" s="16">
        <v>618</v>
      </c>
      <c r="R12" s="16">
        <v>624</v>
      </c>
      <c r="S12" s="16">
        <v>616</v>
      </c>
      <c r="T12" s="16">
        <v>624</v>
      </c>
      <c r="U12" s="16">
        <v>616</v>
      </c>
      <c r="V12" s="16">
        <v>618</v>
      </c>
      <c r="W12" s="16">
        <v>618</v>
      </c>
      <c r="X12" s="16">
        <v>618</v>
      </c>
      <c r="Y12" s="16">
        <v>624</v>
      </c>
      <c r="Z12" s="16">
        <v>627</v>
      </c>
      <c r="AA12" s="16">
        <v>624</v>
      </c>
      <c r="AB12" s="16">
        <v>624</v>
      </c>
      <c r="AC12" s="16">
        <v>621</v>
      </c>
      <c r="AD12" s="16">
        <v>618</v>
      </c>
      <c r="AE12" s="16">
        <v>621</v>
      </c>
      <c r="AF12" s="16">
        <v>621</v>
      </c>
      <c r="AG12" s="16">
        <v>621</v>
      </c>
      <c r="AH12" s="16">
        <f t="shared" si="32"/>
        <v>15073</v>
      </c>
      <c r="AJ12" s="12" t="str">
        <f t="shared" si="0"/>
        <v xml:space="preserve"> 1:30- 2:00</v>
      </c>
      <c r="AK12" s="14">
        <f t="shared" si="1"/>
        <v>632</v>
      </c>
      <c r="AL12" s="14">
        <f t="shared" si="2"/>
        <v>613</v>
      </c>
      <c r="AM12" s="14">
        <f t="shared" si="3"/>
        <v>245</v>
      </c>
      <c r="AN12" s="14">
        <f t="shared" si="4"/>
        <v>228</v>
      </c>
      <c r="AO12" s="14">
        <f t="shared" si="5"/>
        <v>272</v>
      </c>
      <c r="AP12" s="13">
        <f t="shared" si="6"/>
        <v>209</v>
      </c>
      <c r="AQ12" s="14">
        <f t="shared" si="7"/>
        <v>214</v>
      </c>
      <c r="AR12" s="13">
        <f t="shared" si="8"/>
        <v>258</v>
      </c>
      <c r="AS12" s="13">
        <f t="shared" si="9"/>
        <v>203</v>
      </c>
      <c r="AT12" s="13">
        <f t="shared" si="10"/>
        <v>267</v>
      </c>
      <c r="AU12" s="13">
        <f t="shared" si="11"/>
        <v>261</v>
      </c>
      <c r="AV12" s="13">
        <f t="shared" si="12"/>
        <v>302</v>
      </c>
      <c r="AW12" s="13">
        <f t="shared" si="13"/>
        <v>198</v>
      </c>
      <c r="AX12" s="14">
        <f t="shared" si="14"/>
        <v>618</v>
      </c>
      <c r="AY12" s="13">
        <f t="shared" si="15"/>
        <v>618</v>
      </c>
      <c r="AZ12" s="13">
        <f t="shared" si="16"/>
        <v>624</v>
      </c>
      <c r="BA12" s="13">
        <f t="shared" si="17"/>
        <v>616</v>
      </c>
      <c r="BB12" s="13">
        <f t="shared" si="18"/>
        <v>624</v>
      </c>
      <c r="BC12" s="13">
        <f t="shared" si="19"/>
        <v>616</v>
      </c>
      <c r="BD12" s="13">
        <f t="shared" si="20"/>
        <v>618</v>
      </c>
      <c r="BE12" s="14">
        <f t="shared" si="21"/>
        <v>618</v>
      </c>
      <c r="BF12" s="13">
        <f t="shared" si="22"/>
        <v>618</v>
      </c>
      <c r="BG12" s="13">
        <f t="shared" si="23"/>
        <v>624</v>
      </c>
      <c r="BH12" s="13">
        <f t="shared" si="24"/>
        <v>627</v>
      </c>
      <c r="BI12" s="13">
        <f t="shared" si="25"/>
        <v>624</v>
      </c>
      <c r="BJ12" s="13">
        <f t="shared" si="26"/>
        <v>624</v>
      </c>
      <c r="BK12" s="13">
        <f t="shared" si="27"/>
        <v>621</v>
      </c>
      <c r="BL12" s="14">
        <f t="shared" si="28"/>
        <v>618</v>
      </c>
      <c r="BM12" s="13">
        <f t="shared" si="29"/>
        <v>621</v>
      </c>
      <c r="BN12" s="13">
        <f t="shared" si="30"/>
        <v>621</v>
      </c>
      <c r="BO12" s="13">
        <f t="shared" si="31"/>
        <v>621</v>
      </c>
      <c r="BP12" s="16">
        <f t="shared" si="33"/>
        <v>15073</v>
      </c>
    </row>
    <row r="13" spans="2:68" x14ac:dyDescent="0.15">
      <c r="B13" s="15" t="s">
        <v>42</v>
      </c>
      <c r="C13" s="16">
        <v>637</v>
      </c>
      <c r="D13" s="16">
        <v>635</v>
      </c>
      <c r="E13" s="16">
        <v>258</v>
      </c>
      <c r="F13" s="16">
        <v>253</v>
      </c>
      <c r="G13" s="16">
        <v>286</v>
      </c>
      <c r="H13" s="16">
        <v>236</v>
      </c>
      <c r="I13" s="16">
        <v>234</v>
      </c>
      <c r="J13" s="16">
        <v>261</v>
      </c>
      <c r="K13" s="16">
        <v>225</v>
      </c>
      <c r="L13" s="16">
        <v>258</v>
      </c>
      <c r="M13" s="16">
        <v>245</v>
      </c>
      <c r="N13" s="16">
        <v>286</v>
      </c>
      <c r="O13" s="16">
        <v>195</v>
      </c>
      <c r="P13" s="16">
        <v>613</v>
      </c>
      <c r="Q13" s="16">
        <v>618</v>
      </c>
      <c r="R13" s="16">
        <v>621</v>
      </c>
      <c r="S13" s="16">
        <v>618</v>
      </c>
      <c r="T13" s="16">
        <v>618</v>
      </c>
      <c r="U13" s="16">
        <v>621</v>
      </c>
      <c r="V13" s="16">
        <v>618</v>
      </c>
      <c r="W13" s="16">
        <v>618</v>
      </c>
      <c r="X13" s="16">
        <v>618</v>
      </c>
      <c r="Y13" s="16">
        <v>624</v>
      </c>
      <c r="Z13" s="16">
        <v>621</v>
      </c>
      <c r="AA13" s="16">
        <v>618</v>
      </c>
      <c r="AB13" s="16">
        <v>629</v>
      </c>
      <c r="AC13" s="16">
        <v>624</v>
      </c>
      <c r="AD13" s="16">
        <v>621</v>
      </c>
      <c r="AE13" s="16">
        <v>624</v>
      </c>
      <c r="AF13" s="16">
        <v>627</v>
      </c>
      <c r="AG13" s="16">
        <v>621</v>
      </c>
      <c r="AH13" s="16">
        <f t="shared" si="32"/>
        <v>15181</v>
      </c>
      <c r="AJ13" s="12" t="str">
        <f t="shared" si="0"/>
        <v xml:space="preserve"> 2:00- 2:30</v>
      </c>
      <c r="AK13" s="14">
        <f t="shared" si="1"/>
        <v>637</v>
      </c>
      <c r="AL13" s="14">
        <f t="shared" si="2"/>
        <v>635</v>
      </c>
      <c r="AM13" s="14">
        <f t="shared" si="3"/>
        <v>258</v>
      </c>
      <c r="AN13" s="14">
        <f t="shared" si="4"/>
        <v>253</v>
      </c>
      <c r="AO13" s="14">
        <f t="shared" si="5"/>
        <v>286</v>
      </c>
      <c r="AP13" s="13">
        <f t="shared" si="6"/>
        <v>236</v>
      </c>
      <c r="AQ13" s="14">
        <f t="shared" si="7"/>
        <v>234</v>
      </c>
      <c r="AR13" s="13">
        <f t="shared" si="8"/>
        <v>261</v>
      </c>
      <c r="AS13" s="13">
        <f t="shared" si="9"/>
        <v>225</v>
      </c>
      <c r="AT13" s="13">
        <f t="shared" si="10"/>
        <v>258</v>
      </c>
      <c r="AU13" s="13">
        <f t="shared" si="11"/>
        <v>245</v>
      </c>
      <c r="AV13" s="13">
        <f t="shared" si="12"/>
        <v>286</v>
      </c>
      <c r="AW13" s="13">
        <f t="shared" si="13"/>
        <v>195</v>
      </c>
      <c r="AX13" s="14">
        <f t="shared" si="14"/>
        <v>613</v>
      </c>
      <c r="AY13" s="13">
        <f t="shared" si="15"/>
        <v>618</v>
      </c>
      <c r="AZ13" s="13">
        <f t="shared" si="16"/>
        <v>621</v>
      </c>
      <c r="BA13" s="13">
        <f t="shared" si="17"/>
        <v>618</v>
      </c>
      <c r="BB13" s="13">
        <f t="shared" si="18"/>
        <v>618</v>
      </c>
      <c r="BC13" s="13">
        <f t="shared" si="19"/>
        <v>621</v>
      </c>
      <c r="BD13" s="13">
        <f t="shared" si="20"/>
        <v>618</v>
      </c>
      <c r="BE13" s="14">
        <f t="shared" si="21"/>
        <v>618</v>
      </c>
      <c r="BF13" s="13">
        <f t="shared" si="22"/>
        <v>618</v>
      </c>
      <c r="BG13" s="13">
        <f t="shared" si="23"/>
        <v>624</v>
      </c>
      <c r="BH13" s="13">
        <f t="shared" si="24"/>
        <v>621</v>
      </c>
      <c r="BI13" s="13">
        <f t="shared" si="25"/>
        <v>618</v>
      </c>
      <c r="BJ13" s="13">
        <f t="shared" si="26"/>
        <v>629</v>
      </c>
      <c r="BK13" s="13">
        <f t="shared" si="27"/>
        <v>624</v>
      </c>
      <c r="BL13" s="14">
        <f t="shared" si="28"/>
        <v>621</v>
      </c>
      <c r="BM13" s="13">
        <f t="shared" si="29"/>
        <v>624</v>
      </c>
      <c r="BN13" s="13">
        <f t="shared" si="30"/>
        <v>627</v>
      </c>
      <c r="BO13" s="13">
        <f t="shared" si="31"/>
        <v>621</v>
      </c>
      <c r="BP13" s="16">
        <f t="shared" si="33"/>
        <v>15181</v>
      </c>
    </row>
    <row r="14" spans="2:68" x14ac:dyDescent="0.15">
      <c r="B14" s="15" t="s">
        <v>43</v>
      </c>
      <c r="C14" s="16">
        <v>635</v>
      </c>
      <c r="D14" s="16">
        <v>635</v>
      </c>
      <c r="E14" s="16">
        <v>272</v>
      </c>
      <c r="F14" s="16">
        <v>253</v>
      </c>
      <c r="G14" s="16">
        <v>228</v>
      </c>
      <c r="H14" s="16">
        <v>228</v>
      </c>
      <c r="I14" s="16">
        <v>225</v>
      </c>
      <c r="J14" s="16">
        <v>220</v>
      </c>
      <c r="K14" s="16">
        <v>217</v>
      </c>
      <c r="L14" s="16">
        <v>278</v>
      </c>
      <c r="M14" s="16">
        <v>228</v>
      </c>
      <c r="N14" s="16">
        <v>297</v>
      </c>
      <c r="O14" s="16">
        <v>195</v>
      </c>
      <c r="P14" s="16">
        <v>618</v>
      </c>
      <c r="Q14" s="16">
        <v>616</v>
      </c>
      <c r="R14" s="16">
        <v>621</v>
      </c>
      <c r="S14" s="16">
        <v>616</v>
      </c>
      <c r="T14" s="16">
        <v>621</v>
      </c>
      <c r="U14" s="16">
        <v>616</v>
      </c>
      <c r="V14" s="16">
        <v>618</v>
      </c>
      <c r="W14" s="16">
        <v>621</v>
      </c>
      <c r="X14" s="16">
        <v>616</v>
      </c>
      <c r="Y14" s="16">
        <v>624</v>
      </c>
      <c r="Z14" s="16">
        <v>627</v>
      </c>
      <c r="AA14" s="16">
        <v>618</v>
      </c>
      <c r="AB14" s="16">
        <v>624</v>
      </c>
      <c r="AC14" s="16">
        <v>616</v>
      </c>
      <c r="AD14" s="16">
        <v>621</v>
      </c>
      <c r="AE14" s="16">
        <v>621</v>
      </c>
      <c r="AF14" s="16">
        <v>624</v>
      </c>
      <c r="AG14" s="16">
        <v>621</v>
      </c>
      <c r="AH14" s="16">
        <f t="shared" si="32"/>
        <v>15070</v>
      </c>
      <c r="AJ14" s="12" t="str">
        <f t="shared" si="0"/>
        <v xml:space="preserve"> 2:30- 3:00</v>
      </c>
      <c r="AK14" s="14">
        <f t="shared" si="1"/>
        <v>635</v>
      </c>
      <c r="AL14" s="14">
        <f t="shared" si="2"/>
        <v>635</v>
      </c>
      <c r="AM14" s="14">
        <f t="shared" si="3"/>
        <v>272</v>
      </c>
      <c r="AN14" s="14">
        <f t="shared" si="4"/>
        <v>253</v>
      </c>
      <c r="AO14" s="14">
        <f t="shared" si="5"/>
        <v>228</v>
      </c>
      <c r="AP14" s="13">
        <f t="shared" si="6"/>
        <v>228</v>
      </c>
      <c r="AQ14" s="14">
        <f t="shared" si="7"/>
        <v>225</v>
      </c>
      <c r="AR14" s="13">
        <f t="shared" si="8"/>
        <v>220</v>
      </c>
      <c r="AS14" s="13">
        <f t="shared" si="9"/>
        <v>217</v>
      </c>
      <c r="AT14" s="13">
        <f t="shared" si="10"/>
        <v>278</v>
      </c>
      <c r="AU14" s="13">
        <f t="shared" si="11"/>
        <v>228</v>
      </c>
      <c r="AV14" s="13">
        <f t="shared" si="12"/>
        <v>297</v>
      </c>
      <c r="AW14" s="13">
        <f t="shared" si="13"/>
        <v>195</v>
      </c>
      <c r="AX14" s="14">
        <f t="shared" si="14"/>
        <v>618</v>
      </c>
      <c r="AY14" s="13">
        <f t="shared" si="15"/>
        <v>616</v>
      </c>
      <c r="AZ14" s="13">
        <f t="shared" si="16"/>
        <v>621</v>
      </c>
      <c r="BA14" s="13">
        <f t="shared" si="17"/>
        <v>616</v>
      </c>
      <c r="BB14" s="13">
        <f t="shared" si="18"/>
        <v>621</v>
      </c>
      <c r="BC14" s="13">
        <f t="shared" si="19"/>
        <v>616</v>
      </c>
      <c r="BD14" s="13">
        <f t="shared" si="20"/>
        <v>618</v>
      </c>
      <c r="BE14" s="14">
        <f t="shared" si="21"/>
        <v>621</v>
      </c>
      <c r="BF14" s="13">
        <f t="shared" si="22"/>
        <v>616</v>
      </c>
      <c r="BG14" s="13">
        <f t="shared" si="23"/>
        <v>624</v>
      </c>
      <c r="BH14" s="13">
        <f t="shared" si="24"/>
        <v>627</v>
      </c>
      <c r="BI14" s="13">
        <f t="shared" si="25"/>
        <v>618</v>
      </c>
      <c r="BJ14" s="13">
        <f t="shared" si="26"/>
        <v>624</v>
      </c>
      <c r="BK14" s="13">
        <f t="shared" si="27"/>
        <v>616</v>
      </c>
      <c r="BL14" s="14">
        <f t="shared" si="28"/>
        <v>621</v>
      </c>
      <c r="BM14" s="13">
        <f t="shared" si="29"/>
        <v>621</v>
      </c>
      <c r="BN14" s="13">
        <f t="shared" si="30"/>
        <v>624</v>
      </c>
      <c r="BO14" s="13">
        <f t="shared" si="31"/>
        <v>621</v>
      </c>
      <c r="BP14" s="16">
        <f t="shared" si="33"/>
        <v>15070</v>
      </c>
    </row>
    <row r="15" spans="2:68" x14ac:dyDescent="0.15">
      <c r="B15" s="15" t="s">
        <v>44</v>
      </c>
      <c r="C15" s="16">
        <v>632</v>
      </c>
      <c r="D15" s="16">
        <v>635</v>
      </c>
      <c r="E15" s="16">
        <v>267</v>
      </c>
      <c r="F15" s="16">
        <v>250</v>
      </c>
      <c r="G15" s="16">
        <v>250</v>
      </c>
      <c r="H15" s="16">
        <v>209</v>
      </c>
      <c r="I15" s="16">
        <v>192</v>
      </c>
      <c r="J15" s="16">
        <v>253</v>
      </c>
      <c r="K15" s="16">
        <v>223</v>
      </c>
      <c r="L15" s="16">
        <v>267</v>
      </c>
      <c r="M15" s="16">
        <v>214</v>
      </c>
      <c r="N15" s="16">
        <v>272</v>
      </c>
      <c r="O15" s="16">
        <v>214</v>
      </c>
      <c r="P15" s="16">
        <v>618</v>
      </c>
      <c r="Q15" s="16">
        <v>616</v>
      </c>
      <c r="R15" s="16">
        <v>624</v>
      </c>
      <c r="S15" s="16">
        <v>616</v>
      </c>
      <c r="T15" s="16">
        <v>621</v>
      </c>
      <c r="U15" s="16">
        <v>618</v>
      </c>
      <c r="V15" s="16">
        <v>616</v>
      </c>
      <c r="W15" s="16">
        <v>621</v>
      </c>
      <c r="X15" s="16">
        <v>616</v>
      </c>
      <c r="Y15" s="16">
        <v>624</v>
      </c>
      <c r="Z15" s="16">
        <v>627</v>
      </c>
      <c r="AA15" s="16">
        <v>618</v>
      </c>
      <c r="AB15" s="16">
        <v>624</v>
      </c>
      <c r="AC15" s="16">
        <v>621</v>
      </c>
      <c r="AD15" s="16">
        <v>618</v>
      </c>
      <c r="AE15" s="16">
        <v>621</v>
      </c>
      <c r="AF15" s="16">
        <v>624</v>
      </c>
      <c r="AG15" s="16">
        <v>618</v>
      </c>
      <c r="AH15" s="16">
        <f t="shared" si="32"/>
        <v>15039</v>
      </c>
      <c r="AJ15" s="12" t="str">
        <f t="shared" si="0"/>
        <v xml:space="preserve"> 3:00- 3:30</v>
      </c>
      <c r="AK15" s="14">
        <f t="shared" si="1"/>
        <v>632</v>
      </c>
      <c r="AL15" s="14">
        <f t="shared" si="2"/>
        <v>635</v>
      </c>
      <c r="AM15" s="14">
        <f t="shared" si="3"/>
        <v>267</v>
      </c>
      <c r="AN15" s="14">
        <f t="shared" si="4"/>
        <v>250</v>
      </c>
      <c r="AO15" s="14">
        <f t="shared" si="5"/>
        <v>250</v>
      </c>
      <c r="AP15" s="13">
        <f t="shared" si="6"/>
        <v>209</v>
      </c>
      <c r="AQ15" s="14">
        <f t="shared" si="7"/>
        <v>192</v>
      </c>
      <c r="AR15" s="13">
        <f t="shared" si="8"/>
        <v>253</v>
      </c>
      <c r="AS15" s="13">
        <f t="shared" si="9"/>
        <v>223</v>
      </c>
      <c r="AT15" s="13">
        <f t="shared" si="10"/>
        <v>267</v>
      </c>
      <c r="AU15" s="13">
        <f t="shared" si="11"/>
        <v>214</v>
      </c>
      <c r="AV15" s="13">
        <f t="shared" si="12"/>
        <v>272</v>
      </c>
      <c r="AW15" s="13">
        <f t="shared" si="13"/>
        <v>214</v>
      </c>
      <c r="AX15" s="14">
        <f t="shared" si="14"/>
        <v>618</v>
      </c>
      <c r="AY15" s="13">
        <f t="shared" si="15"/>
        <v>616</v>
      </c>
      <c r="AZ15" s="13">
        <f t="shared" si="16"/>
        <v>624</v>
      </c>
      <c r="BA15" s="13">
        <f t="shared" si="17"/>
        <v>616</v>
      </c>
      <c r="BB15" s="13">
        <f t="shared" si="18"/>
        <v>621</v>
      </c>
      <c r="BC15" s="13">
        <f t="shared" si="19"/>
        <v>618</v>
      </c>
      <c r="BD15" s="13">
        <f t="shared" si="20"/>
        <v>616</v>
      </c>
      <c r="BE15" s="14">
        <f t="shared" si="21"/>
        <v>621</v>
      </c>
      <c r="BF15" s="13">
        <f t="shared" si="22"/>
        <v>616</v>
      </c>
      <c r="BG15" s="13">
        <f t="shared" si="23"/>
        <v>624</v>
      </c>
      <c r="BH15" s="13">
        <f t="shared" si="24"/>
        <v>627</v>
      </c>
      <c r="BI15" s="13">
        <f t="shared" si="25"/>
        <v>618</v>
      </c>
      <c r="BJ15" s="13">
        <f t="shared" si="26"/>
        <v>624</v>
      </c>
      <c r="BK15" s="13">
        <f t="shared" si="27"/>
        <v>621</v>
      </c>
      <c r="BL15" s="14">
        <f t="shared" si="28"/>
        <v>618</v>
      </c>
      <c r="BM15" s="13">
        <f t="shared" si="29"/>
        <v>621</v>
      </c>
      <c r="BN15" s="13">
        <f t="shared" si="30"/>
        <v>624</v>
      </c>
      <c r="BO15" s="13">
        <f t="shared" si="31"/>
        <v>618</v>
      </c>
      <c r="BP15" s="16">
        <f t="shared" si="33"/>
        <v>15039</v>
      </c>
    </row>
    <row r="16" spans="2:68" x14ac:dyDescent="0.15">
      <c r="B16" s="15" t="s">
        <v>45</v>
      </c>
      <c r="C16" s="16">
        <v>632</v>
      </c>
      <c r="D16" s="16">
        <v>637</v>
      </c>
      <c r="E16" s="16">
        <v>275</v>
      </c>
      <c r="F16" s="16">
        <v>264</v>
      </c>
      <c r="G16" s="16">
        <v>231</v>
      </c>
      <c r="H16" s="16">
        <v>214</v>
      </c>
      <c r="I16" s="16">
        <v>217</v>
      </c>
      <c r="J16" s="16">
        <v>214</v>
      </c>
      <c r="K16" s="16">
        <v>242</v>
      </c>
      <c r="L16" s="16">
        <v>220</v>
      </c>
      <c r="M16" s="16">
        <v>250</v>
      </c>
      <c r="N16" s="16">
        <v>264</v>
      </c>
      <c r="O16" s="16">
        <v>247</v>
      </c>
      <c r="P16" s="16">
        <v>621</v>
      </c>
      <c r="Q16" s="16">
        <v>616</v>
      </c>
      <c r="R16" s="16">
        <v>624</v>
      </c>
      <c r="S16" s="16">
        <v>613</v>
      </c>
      <c r="T16" s="16">
        <v>624</v>
      </c>
      <c r="U16" s="16">
        <v>613</v>
      </c>
      <c r="V16" s="16">
        <v>618</v>
      </c>
      <c r="W16" s="16">
        <v>618</v>
      </c>
      <c r="X16" s="16">
        <v>613</v>
      </c>
      <c r="Y16" s="16">
        <v>621</v>
      </c>
      <c r="Z16" s="16">
        <v>624</v>
      </c>
      <c r="AA16" s="16">
        <v>618</v>
      </c>
      <c r="AB16" s="16">
        <v>624</v>
      </c>
      <c r="AC16" s="16">
        <v>624</v>
      </c>
      <c r="AD16" s="16">
        <v>618</v>
      </c>
      <c r="AE16" s="16">
        <v>618</v>
      </c>
      <c r="AF16" s="16">
        <v>621</v>
      </c>
      <c r="AG16" s="16">
        <v>618</v>
      </c>
      <c r="AH16" s="16">
        <f t="shared" si="32"/>
        <v>15053</v>
      </c>
      <c r="AJ16" s="12" t="str">
        <f t="shared" si="0"/>
        <v xml:space="preserve"> 3:30- 4:00</v>
      </c>
      <c r="AK16" s="14">
        <f t="shared" si="1"/>
        <v>632</v>
      </c>
      <c r="AL16" s="14">
        <f t="shared" si="2"/>
        <v>637</v>
      </c>
      <c r="AM16" s="14">
        <f t="shared" si="3"/>
        <v>275</v>
      </c>
      <c r="AN16" s="14">
        <f t="shared" si="4"/>
        <v>264</v>
      </c>
      <c r="AO16" s="14">
        <f t="shared" si="5"/>
        <v>231</v>
      </c>
      <c r="AP16" s="13">
        <f t="shared" si="6"/>
        <v>214</v>
      </c>
      <c r="AQ16" s="14">
        <f t="shared" si="7"/>
        <v>217</v>
      </c>
      <c r="AR16" s="13">
        <f t="shared" si="8"/>
        <v>214</v>
      </c>
      <c r="AS16" s="13">
        <f t="shared" si="9"/>
        <v>242</v>
      </c>
      <c r="AT16" s="13">
        <f t="shared" si="10"/>
        <v>220</v>
      </c>
      <c r="AU16" s="13">
        <f t="shared" si="11"/>
        <v>250</v>
      </c>
      <c r="AV16" s="13">
        <f t="shared" si="12"/>
        <v>264</v>
      </c>
      <c r="AW16" s="13">
        <f t="shared" si="13"/>
        <v>247</v>
      </c>
      <c r="AX16" s="14">
        <f t="shared" si="14"/>
        <v>621</v>
      </c>
      <c r="AY16" s="13">
        <f t="shared" si="15"/>
        <v>616</v>
      </c>
      <c r="AZ16" s="13">
        <f t="shared" si="16"/>
        <v>624</v>
      </c>
      <c r="BA16" s="13">
        <f t="shared" si="17"/>
        <v>613</v>
      </c>
      <c r="BB16" s="13">
        <f t="shared" si="18"/>
        <v>624</v>
      </c>
      <c r="BC16" s="13">
        <f t="shared" si="19"/>
        <v>613</v>
      </c>
      <c r="BD16" s="13">
        <f t="shared" si="20"/>
        <v>618</v>
      </c>
      <c r="BE16" s="14">
        <f t="shared" si="21"/>
        <v>618</v>
      </c>
      <c r="BF16" s="13">
        <f t="shared" si="22"/>
        <v>613</v>
      </c>
      <c r="BG16" s="13">
        <f t="shared" si="23"/>
        <v>621</v>
      </c>
      <c r="BH16" s="13">
        <f t="shared" si="24"/>
        <v>624</v>
      </c>
      <c r="BI16" s="13">
        <f t="shared" si="25"/>
        <v>618</v>
      </c>
      <c r="BJ16" s="13">
        <f t="shared" si="26"/>
        <v>624</v>
      </c>
      <c r="BK16" s="13">
        <f t="shared" si="27"/>
        <v>624</v>
      </c>
      <c r="BL16" s="14">
        <f t="shared" si="28"/>
        <v>618</v>
      </c>
      <c r="BM16" s="13">
        <f t="shared" si="29"/>
        <v>618</v>
      </c>
      <c r="BN16" s="13">
        <f t="shared" si="30"/>
        <v>621</v>
      </c>
      <c r="BO16" s="13">
        <f t="shared" si="31"/>
        <v>618</v>
      </c>
      <c r="BP16" s="16">
        <f t="shared" si="33"/>
        <v>15053</v>
      </c>
    </row>
    <row r="17" spans="2:68" x14ac:dyDescent="0.15">
      <c r="B17" s="15" t="s">
        <v>46</v>
      </c>
      <c r="C17" s="16">
        <v>632</v>
      </c>
      <c r="D17" s="16">
        <v>635</v>
      </c>
      <c r="E17" s="16">
        <v>272</v>
      </c>
      <c r="F17" s="16">
        <v>269</v>
      </c>
      <c r="G17" s="16">
        <v>228</v>
      </c>
      <c r="H17" s="16">
        <v>225</v>
      </c>
      <c r="I17" s="16">
        <v>217</v>
      </c>
      <c r="J17" s="16">
        <v>203</v>
      </c>
      <c r="K17" s="16">
        <v>236</v>
      </c>
      <c r="L17" s="16">
        <v>247</v>
      </c>
      <c r="M17" s="16">
        <v>250</v>
      </c>
      <c r="N17" s="16">
        <v>275</v>
      </c>
      <c r="O17" s="16">
        <v>225</v>
      </c>
      <c r="P17" s="16">
        <v>627</v>
      </c>
      <c r="Q17" s="16">
        <v>618</v>
      </c>
      <c r="R17" s="16">
        <v>624</v>
      </c>
      <c r="S17" s="16">
        <v>618</v>
      </c>
      <c r="T17" s="16">
        <v>624</v>
      </c>
      <c r="U17" s="16">
        <v>621</v>
      </c>
      <c r="V17" s="16">
        <v>618</v>
      </c>
      <c r="W17" s="16">
        <v>624</v>
      </c>
      <c r="X17" s="16">
        <v>618</v>
      </c>
      <c r="Y17" s="16">
        <v>621</v>
      </c>
      <c r="Z17" s="16">
        <v>624</v>
      </c>
      <c r="AA17" s="16">
        <v>621</v>
      </c>
      <c r="AB17" s="16">
        <v>627</v>
      </c>
      <c r="AC17" s="16">
        <v>624</v>
      </c>
      <c r="AD17" s="16">
        <v>621</v>
      </c>
      <c r="AE17" s="16">
        <v>621</v>
      </c>
      <c r="AF17" s="16">
        <v>618</v>
      </c>
      <c r="AG17" s="16">
        <v>624</v>
      </c>
      <c r="AH17" s="16">
        <f t="shared" si="32"/>
        <v>15107</v>
      </c>
      <c r="AJ17" s="12" t="str">
        <f t="shared" si="0"/>
        <v xml:space="preserve"> 4:00- 4:30</v>
      </c>
      <c r="AK17" s="14">
        <f t="shared" si="1"/>
        <v>632</v>
      </c>
      <c r="AL17" s="14">
        <f t="shared" si="2"/>
        <v>635</v>
      </c>
      <c r="AM17" s="14">
        <f t="shared" si="3"/>
        <v>272</v>
      </c>
      <c r="AN17" s="14">
        <f t="shared" si="4"/>
        <v>269</v>
      </c>
      <c r="AO17" s="14">
        <f t="shared" si="5"/>
        <v>228</v>
      </c>
      <c r="AP17" s="13">
        <f t="shared" si="6"/>
        <v>225</v>
      </c>
      <c r="AQ17" s="14">
        <f t="shared" si="7"/>
        <v>217</v>
      </c>
      <c r="AR17" s="13">
        <f t="shared" si="8"/>
        <v>203</v>
      </c>
      <c r="AS17" s="13">
        <f t="shared" si="9"/>
        <v>236</v>
      </c>
      <c r="AT17" s="13">
        <f t="shared" si="10"/>
        <v>247</v>
      </c>
      <c r="AU17" s="13">
        <f t="shared" si="11"/>
        <v>250</v>
      </c>
      <c r="AV17" s="13">
        <f t="shared" si="12"/>
        <v>275</v>
      </c>
      <c r="AW17" s="13">
        <f t="shared" si="13"/>
        <v>225</v>
      </c>
      <c r="AX17" s="14">
        <f t="shared" si="14"/>
        <v>627</v>
      </c>
      <c r="AY17" s="13">
        <f t="shared" si="15"/>
        <v>618</v>
      </c>
      <c r="AZ17" s="13">
        <f t="shared" si="16"/>
        <v>624</v>
      </c>
      <c r="BA17" s="13">
        <f t="shared" si="17"/>
        <v>618</v>
      </c>
      <c r="BB17" s="13">
        <f t="shared" si="18"/>
        <v>624</v>
      </c>
      <c r="BC17" s="13">
        <f t="shared" si="19"/>
        <v>621</v>
      </c>
      <c r="BD17" s="13">
        <f t="shared" si="20"/>
        <v>618</v>
      </c>
      <c r="BE17" s="14">
        <f t="shared" si="21"/>
        <v>624</v>
      </c>
      <c r="BF17" s="13">
        <f t="shared" si="22"/>
        <v>618</v>
      </c>
      <c r="BG17" s="13">
        <f t="shared" si="23"/>
        <v>621</v>
      </c>
      <c r="BH17" s="13">
        <f t="shared" si="24"/>
        <v>624</v>
      </c>
      <c r="BI17" s="13">
        <f t="shared" si="25"/>
        <v>621</v>
      </c>
      <c r="BJ17" s="13">
        <f t="shared" si="26"/>
        <v>627</v>
      </c>
      <c r="BK17" s="13">
        <f t="shared" si="27"/>
        <v>624</v>
      </c>
      <c r="BL17" s="14">
        <f t="shared" si="28"/>
        <v>621</v>
      </c>
      <c r="BM17" s="13">
        <f t="shared" si="29"/>
        <v>621</v>
      </c>
      <c r="BN17" s="13">
        <f t="shared" si="30"/>
        <v>618</v>
      </c>
      <c r="BO17" s="13">
        <f t="shared" si="31"/>
        <v>624</v>
      </c>
      <c r="BP17" s="16">
        <f t="shared" si="33"/>
        <v>15107</v>
      </c>
    </row>
    <row r="18" spans="2:68" x14ac:dyDescent="0.15">
      <c r="B18" s="15" t="s">
        <v>47</v>
      </c>
      <c r="C18" s="16">
        <v>635</v>
      </c>
      <c r="D18" s="16">
        <v>637</v>
      </c>
      <c r="E18" s="16">
        <v>272</v>
      </c>
      <c r="F18" s="16">
        <v>250</v>
      </c>
      <c r="G18" s="16">
        <v>203</v>
      </c>
      <c r="H18" s="16">
        <v>209</v>
      </c>
      <c r="I18" s="16">
        <v>195</v>
      </c>
      <c r="J18" s="16">
        <v>261</v>
      </c>
      <c r="K18" s="16">
        <v>206</v>
      </c>
      <c r="L18" s="16">
        <v>245</v>
      </c>
      <c r="M18" s="16">
        <v>220</v>
      </c>
      <c r="N18" s="16">
        <v>278</v>
      </c>
      <c r="O18" s="16">
        <v>256</v>
      </c>
      <c r="P18" s="16">
        <v>621</v>
      </c>
      <c r="Q18" s="16">
        <v>616</v>
      </c>
      <c r="R18" s="16">
        <v>621</v>
      </c>
      <c r="S18" s="16">
        <v>618</v>
      </c>
      <c r="T18" s="16">
        <v>624</v>
      </c>
      <c r="U18" s="16">
        <v>621</v>
      </c>
      <c r="V18" s="16">
        <v>618</v>
      </c>
      <c r="W18" s="16">
        <v>621</v>
      </c>
      <c r="X18" s="16">
        <v>618</v>
      </c>
      <c r="Y18" s="16">
        <v>624</v>
      </c>
      <c r="Z18" s="16">
        <v>624</v>
      </c>
      <c r="AA18" s="16">
        <v>618</v>
      </c>
      <c r="AB18" s="16">
        <v>627</v>
      </c>
      <c r="AC18" s="16">
        <v>624</v>
      </c>
      <c r="AD18" s="16">
        <v>624</v>
      </c>
      <c r="AE18" s="16">
        <v>624</v>
      </c>
      <c r="AF18" s="16">
        <v>621</v>
      </c>
      <c r="AG18" s="16">
        <v>621</v>
      </c>
      <c r="AH18" s="16">
        <f t="shared" si="32"/>
        <v>15052</v>
      </c>
      <c r="AJ18" s="12" t="str">
        <f t="shared" si="0"/>
        <v xml:space="preserve"> 4:30- 5:00</v>
      </c>
      <c r="AK18" s="14">
        <f t="shared" si="1"/>
        <v>635</v>
      </c>
      <c r="AL18" s="14">
        <f t="shared" si="2"/>
        <v>637</v>
      </c>
      <c r="AM18" s="14">
        <f t="shared" si="3"/>
        <v>272</v>
      </c>
      <c r="AN18" s="14">
        <f t="shared" si="4"/>
        <v>250</v>
      </c>
      <c r="AO18" s="14">
        <f t="shared" si="5"/>
        <v>203</v>
      </c>
      <c r="AP18" s="13">
        <f t="shared" si="6"/>
        <v>209</v>
      </c>
      <c r="AQ18" s="14">
        <f t="shared" si="7"/>
        <v>195</v>
      </c>
      <c r="AR18" s="13">
        <f t="shared" si="8"/>
        <v>261</v>
      </c>
      <c r="AS18" s="13">
        <f t="shared" si="9"/>
        <v>206</v>
      </c>
      <c r="AT18" s="13">
        <f t="shared" si="10"/>
        <v>245</v>
      </c>
      <c r="AU18" s="13">
        <f t="shared" si="11"/>
        <v>220</v>
      </c>
      <c r="AV18" s="13">
        <f t="shared" si="12"/>
        <v>278</v>
      </c>
      <c r="AW18" s="13">
        <f t="shared" si="13"/>
        <v>256</v>
      </c>
      <c r="AX18" s="14">
        <f t="shared" si="14"/>
        <v>621</v>
      </c>
      <c r="AY18" s="13">
        <f t="shared" si="15"/>
        <v>616</v>
      </c>
      <c r="AZ18" s="13">
        <f t="shared" si="16"/>
        <v>621</v>
      </c>
      <c r="BA18" s="13">
        <f t="shared" si="17"/>
        <v>618</v>
      </c>
      <c r="BB18" s="13">
        <f t="shared" si="18"/>
        <v>624</v>
      </c>
      <c r="BC18" s="13">
        <f t="shared" si="19"/>
        <v>621</v>
      </c>
      <c r="BD18" s="13">
        <f t="shared" si="20"/>
        <v>618</v>
      </c>
      <c r="BE18" s="14">
        <f t="shared" si="21"/>
        <v>621</v>
      </c>
      <c r="BF18" s="13">
        <f t="shared" si="22"/>
        <v>618</v>
      </c>
      <c r="BG18" s="13">
        <f t="shared" si="23"/>
        <v>624</v>
      </c>
      <c r="BH18" s="13">
        <f t="shared" si="24"/>
        <v>624</v>
      </c>
      <c r="BI18" s="13">
        <f t="shared" si="25"/>
        <v>618</v>
      </c>
      <c r="BJ18" s="13">
        <f t="shared" si="26"/>
        <v>627</v>
      </c>
      <c r="BK18" s="13">
        <f t="shared" si="27"/>
        <v>624</v>
      </c>
      <c r="BL18" s="14">
        <f t="shared" si="28"/>
        <v>624</v>
      </c>
      <c r="BM18" s="13">
        <f t="shared" si="29"/>
        <v>624</v>
      </c>
      <c r="BN18" s="13">
        <f t="shared" si="30"/>
        <v>621</v>
      </c>
      <c r="BO18" s="13">
        <f t="shared" si="31"/>
        <v>621</v>
      </c>
      <c r="BP18" s="16">
        <f t="shared" si="33"/>
        <v>15052</v>
      </c>
    </row>
    <row r="19" spans="2:68" x14ac:dyDescent="0.15">
      <c r="B19" s="15" t="s">
        <v>48</v>
      </c>
      <c r="C19" s="16">
        <v>632</v>
      </c>
      <c r="D19" s="16">
        <v>635</v>
      </c>
      <c r="E19" s="16">
        <v>269</v>
      </c>
      <c r="F19" s="16">
        <v>250</v>
      </c>
      <c r="G19" s="16">
        <v>242</v>
      </c>
      <c r="H19" s="16">
        <v>234</v>
      </c>
      <c r="I19" s="16">
        <v>192</v>
      </c>
      <c r="J19" s="16">
        <v>267</v>
      </c>
      <c r="K19" s="16">
        <v>217</v>
      </c>
      <c r="L19" s="16">
        <v>225</v>
      </c>
      <c r="M19" s="16">
        <v>245</v>
      </c>
      <c r="N19" s="16">
        <v>269</v>
      </c>
      <c r="O19" s="16">
        <v>289</v>
      </c>
      <c r="P19" s="16">
        <v>618</v>
      </c>
      <c r="Q19" s="16">
        <v>618</v>
      </c>
      <c r="R19" s="16">
        <v>621</v>
      </c>
      <c r="S19" s="16">
        <v>621</v>
      </c>
      <c r="T19" s="16">
        <v>627</v>
      </c>
      <c r="U19" s="16">
        <v>624</v>
      </c>
      <c r="V19" s="16">
        <v>629</v>
      </c>
      <c r="W19" s="16">
        <v>624</v>
      </c>
      <c r="X19" s="16">
        <v>616</v>
      </c>
      <c r="Y19" s="16">
        <v>624</v>
      </c>
      <c r="Z19" s="16">
        <v>624</v>
      </c>
      <c r="AA19" s="16">
        <v>624</v>
      </c>
      <c r="AB19" s="16">
        <v>621</v>
      </c>
      <c r="AC19" s="16">
        <v>621</v>
      </c>
      <c r="AD19" s="16">
        <v>621</v>
      </c>
      <c r="AE19" s="16">
        <v>624</v>
      </c>
      <c r="AF19" s="16">
        <v>621</v>
      </c>
      <c r="AG19" s="16">
        <v>621</v>
      </c>
      <c r="AH19" s="16">
        <f t="shared" si="32"/>
        <v>15165</v>
      </c>
      <c r="AJ19" s="12" t="str">
        <f t="shared" si="0"/>
        <v xml:space="preserve"> 5:00- 5:30</v>
      </c>
      <c r="AK19" s="14">
        <f t="shared" si="1"/>
        <v>632</v>
      </c>
      <c r="AL19" s="14">
        <f t="shared" si="2"/>
        <v>635</v>
      </c>
      <c r="AM19" s="14">
        <f t="shared" si="3"/>
        <v>269</v>
      </c>
      <c r="AN19" s="14">
        <f t="shared" si="4"/>
        <v>250</v>
      </c>
      <c r="AO19" s="14">
        <f t="shared" si="5"/>
        <v>242</v>
      </c>
      <c r="AP19" s="13">
        <f t="shared" si="6"/>
        <v>234</v>
      </c>
      <c r="AQ19" s="14">
        <f t="shared" si="7"/>
        <v>192</v>
      </c>
      <c r="AR19" s="13">
        <f t="shared" si="8"/>
        <v>267</v>
      </c>
      <c r="AS19" s="13">
        <f t="shared" si="9"/>
        <v>217</v>
      </c>
      <c r="AT19" s="13">
        <f t="shared" si="10"/>
        <v>225</v>
      </c>
      <c r="AU19" s="13">
        <f t="shared" si="11"/>
        <v>245</v>
      </c>
      <c r="AV19" s="13">
        <f t="shared" si="12"/>
        <v>269</v>
      </c>
      <c r="AW19" s="13">
        <f t="shared" si="13"/>
        <v>289</v>
      </c>
      <c r="AX19" s="14">
        <f t="shared" si="14"/>
        <v>618</v>
      </c>
      <c r="AY19" s="13">
        <f t="shared" si="15"/>
        <v>618</v>
      </c>
      <c r="AZ19" s="13">
        <f t="shared" si="16"/>
        <v>621</v>
      </c>
      <c r="BA19" s="13">
        <f t="shared" si="17"/>
        <v>621</v>
      </c>
      <c r="BB19" s="13">
        <f t="shared" si="18"/>
        <v>627</v>
      </c>
      <c r="BC19" s="13">
        <f t="shared" si="19"/>
        <v>624</v>
      </c>
      <c r="BD19" s="13">
        <f t="shared" si="20"/>
        <v>629</v>
      </c>
      <c r="BE19" s="14">
        <f t="shared" si="21"/>
        <v>624</v>
      </c>
      <c r="BF19" s="13">
        <f t="shared" si="22"/>
        <v>616</v>
      </c>
      <c r="BG19" s="13">
        <f t="shared" si="23"/>
        <v>624</v>
      </c>
      <c r="BH19" s="13">
        <f t="shared" si="24"/>
        <v>624</v>
      </c>
      <c r="BI19" s="13">
        <f t="shared" si="25"/>
        <v>624</v>
      </c>
      <c r="BJ19" s="13">
        <f t="shared" si="26"/>
        <v>621</v>
      </c>
      <c r="BK19" s="13">
        <f t="shared" si="27"/>
        <v>621</v>
      </c>
      <c r="BL19" s="14">
        <f t="shared" si="28"/>
        <v>621</v>
      </c>
      <c r="BM19" s="13">
        <f t="shared" si="29"/>
        <v>624</v>
      </c>
      <c r="BN19" s="13">
        <f t="shared" si="30"/>
        <v>621</v>
      </c>
      <c r="BO19" s="13">
        <f t="shared" si="31"/>
        <v>621</v>
      </c>
      <c r="BP19" s="16">
        <f t="shared" si="33"/>
        <v>15165</v>
      </c>
    </row>
    <row r="20" spans="2:68" x14ac:dyDescent="0.15">
      <c r="B20" s="15" t="s">
        <v>49</v>
      </c>
      <c r="C20" s="16">
        <v>632</v>
      </c>
      <c r="D20" s="16">
        <v>637</v>
      </c>
      <c r="E20" s="16">
        <v>269</v>
      </c>
      <c r="F20" s="16">
        <v>267</v>
      </c>
      <c r="G20" s="16">
        <v>231</v>
      </c>
      <c r="H20" s="16">
        <v>217</v>
      </c>
      <c r="I20" s="16">
        <v>206</v>
      </c>
      <c r="J20" s="16">
        <v>264</v>
      </c>
      <c r="K20" s="16">
        <v>239</v>
      </c>
      <c r="L20" s="16">
        <v>231</v>
      </c>
      <c r="M20" s="16">
        <v>256</v>
      </c>
      <c r="N20" s="16">
        <v>283</v>
      </c>
      <c r="O20" s="16">
        <v>239</v>
      </c>
      <c r="P20" s="16">
        <v>621</v>
      </c>
      <c r="Q20" s="16">
        <v>616</v>
      </c>
      <c r="R20" s="16">
        <v>621</v>
      </c>
      <c r="S20" s="16">
        <v>616</v>
      </c>
      <c r="T20" s="16">
        <v>624</v>
      </c>
      <c r="U20" s="16">
        <v>618</v>
      </c>
      <c r="V20" s="16">
        <v>621</v>
      </c>
      <c r="W20" s="16">
        <v>621</v>
      </c>
      <c r="X20" s="16">
        <v>613</v>
      </c>
      <c r="Y20" s="16">
        <v>616</v>
      </c>
      <c r="Z20" s="16">
        <v>621</v>
      </c>
      <c r="AA20" s="16">
        <v>621</v>
      </c>
      <c r="AB20" s="16">
        <v>621</v>
      </c>
      <c r="AC20" s="16">
        <v>627</v>
      </c>
      <c r="AD20" s="16">
        <v>624</v>
      </c>
      <c r="AE20" s="16">
        <v>618</v>
      </c>
      <c r="AF20" s="16">
        <v>621</v>
      </c>
      <c r="AG20" s="16">
        <v>618</v>
      </c>
      <c r="AH20" s="16">
        <f t="shared" si="32"/>
        <v>15129</v>
      </c>
      <c r="AJ20" s="12" t="str">
        <f t="shared" si="0"/>
        <v xml:space="preserve"> 5:30- 6:00</v>
      </c>
      <c r="AK20" s="14">
        <f t="shared" si="1"/>
        <v>632</v>
      </c>
      <c r="AL20" s="14">
        <f t="shared" si="2"/>
        <v>637</v>
      </c>
      <c r="AM20" s="14">
        <f t="shared" si="3"/>
        <v>269</v>
      </c>
      <c r="AN20" s="14">
        <f t="shared" si="4"/>
        <v>267</v>
      </c>
      <c r="AO20" s="14">
        <f t="shared" si="5"/>
        <v>231</v>
      </c>
      <c r="AP20" s="13">
        <f t="shared" si="6"/>
        <v>217</v>
      </c>
      <c r="AQ20" s="14">
        <f t="shared" si="7"/>
        <v>206</v>
      </c>
      <c r="AR20" s="13">
        <f t="shared" si="8"/>
        <v>264</v>
      </c>
      <c r="AS20" s="13">
        <f t="shared" si="9"/>
        <v>239</v>
      </c>
      <c r="AT20" s="13">
        <f t="shared" si="10"/>
        <v>231</v>
      </c>
      <c r="AU20" s="13">
        <f t="shared" si="11"/>
        <v>256</v>
      </c>
      <c r="AV20" s="13">
        <f t="shared" si="12"/>
        <v>283</v>
      </c>
      <c r="AW20" s="13">
        <f t="shared" si="13"/>
        <v>239</v>
      </c>
      <c r="AX20" s="14">
        <f t="shared" si="14"/>
        <v>621</v>
      </c>
      <c r="AY20" s="13">
        <f t="shared" si="15"/>
        <v>616</v>
      </c>
      <c r="AZ20" s="13">
        <f t="shared" si="16"/>
        <v>621</v>
      </c>
      <c r="BA20" s="13">
        <f t="shared" si="17"/>
        <v>616</v>
      </c>
      <c r="BB20" s="13">
        <f t="shared" si="18"/>
        <v>624</v>
      </c>
      <c r="BC20" s="13">
        <f t="shared" si="19"/>
        <v>618</v>
      </c>
      <c r="BD20" s="13">
        <f t="shared" si="20"/>
        <v>621</v>
      </c>
      <c r="BE20" s="14">
        <f t="shared" si="21"/>
        <v>621</v>
      </c>
      <c r="BF20" s="13">
        <f t="shared" si="22"/>
        <v>613</v>
      </c>
      <c r="BG20" s="13">
        <f t="shared" si="23"/>
        <v>616</v>
      </c>
      <c r="BH20" s="13">
        <f t="shared" si="24"/>
        <v>621</v>
      </c>
      <c r="BI20" s="13">
        <f t="shared" si="25"/>
        <v>621</v>
      </c>
      <c r="BJ20" s="13">
        <f t="shared" si="26"/>
        <v>621</v>
      </c>
      <c r="BK20" s="13">
        <f t="shared" si="27"/>
        <v>627</v>
      </c>
      <c r="BL20" s="14">
        <f t="shared" si="28"/>
        <v>624</v>
      </c>
      <c r="BM20" s="13">
        <f t="shared" si="29"/>
        <v>618</v>
      </c>
      <c r="BN20" s="13">
        <f t="shared" si="30"/>
        <v>621</v>
      </c>
      <c r="BO20" s="13">
        <f t="shared" si="31"/>
        <v>618</v>
      </c>
      <c r="BP20" s="16">
        <f t="shared" si="33"/>
        <v>15129</v>
      </c>
    </row>
    <row r="21" spans="2:68" x14ac:dyDescent="0.15">
      <c r="B21" s="15" t="s">
        <v>50</v>
      </c>
      <c r="C21" s="16">
        <v>632</v>
      </c>
      <c r="D21" s="16">
        <v>637</v>
      </c>
      <c r="E21" s="16">
        <v>269</v>
      </c>
      <c r="F21" s="16">
        <v>272</v>
      </c>
      <c r="G21" s="16">
        <v>247</v>
      </c>
      <c r="H21" s="16">
        <v>206</v>
      </c>
      <c r="I21" s="16">
        <v>190</v>
      </c>
      <c r="J21" s="16">
        <v>256</v>
      </c>
      <c r="K21" s="16">
        <v>217</v>
      </c>
      <c r="L21" s="16">
        <v>236</v>
      </c>
      <c r="M21" s="16">
        <v>261</v>
      </c>
      <c r="N21" s="16">
        <v>294</v>
      </c>
      <c r="O21" s="16">
        <v>264</v>
      </c>
      <c r="P21" s="16">
        <v>618</v>
      </c>
      <c r="Q21" s="16">
        <v>621</v>
      </c>
      <c r="R21" s="16">
        <v>621</v>
      </c>
      <c r="S21" s="16">
        <v>618</v>
      </c>
      <c r="T21" s="16">
        <v>624</v>
      </c>
      <c r="U21" s="16">
        <v>613</v>
      </c>
      <c r="V21" s="16">
        <v>618</v>
      </c>
      <c r="W21" s="16">
        <v>618</v>
      </c>
      <c r="X21" s="16">
        <v>616</v>
      </c>
      <c r="Y21" s="16">
        <v>624</v>
      </c>
      <c r="Z21" s="16">
        <v>621</v>
      </c>
      <c r="AA21" s="16">
        <v>627</v>
      </c>
      <c r="AB21" s="16">
        <v>624</v>
      </c>
      <c r="AC21" s="16">
        <v>624</v>
      </c>
      <c r="AD21" s="16">
        <v>621</v>
      </c>
      <c r="AE21" s="16">
        <v>618</v>
      </c>
      <c r="AF21" s="16">
        <v>618</v>
      </c>
      <c r="AG21" s="16">
        <v>618</v>
      </c>
      <c r="AH21" s="16">
        <f t="shared" si="32"/>
        <v>15143</v>
      </c>
      <c r="AJ21" s="12" t="str">
        <f t="shared" si="0"/>
        <v xml:space="preserve"> 6:00- 6:30</v>
      </c>
      <c r="AK21" s="14">
        <f t="shared" si="1"/>
        <v>632</v>
      </c>
      <c r="AL21" s="14">
        <f t="shared" si="2"/>
        <v>637</v>
      </c>
      <c r="AM21" s="14">
        <f t="shared" si="3"/>
        <v>269</v>
      </c>
      <c r="AN21" s="14">
        <f t="shared" si="4"/>
        <v>272</v>
      </c>
      <c r="AO21" s="14">
        <f t="shared" si="5"/>
        <v>247</v>
      </c>
      <c r="AP21" s="13">
        <f t="shared" si="6"/>
        <v>206</v>
      </c>
      <c r="AQ21" s="14">
        <f t="shared" si="7"/>
        <v>190</v>
      </c>
      <c r="AR21" s="13">
        <f t="shared" si="8"/>
        <v>256</v>
      </c>
      <c r="AS21" s="13">
        <f t="shared" si="9"/>
        <v>217</v>
      </c>
      <c r="AT21" s="13">
        <f t="shared" si="10"/>
        <v>236</v>
      </c>
      <c r="AU21" s="13">
        <f t="shared" si="11"/>
        <v>261</v>
      </c>
      <c r="AV21" s="13">
        <f t="shared" si="12"/>
        <v>294</v>
      </c>
      <c r="AW21" s="13">
        <f t="shared" si="13"/>
        <v>264</v>
      </c>
      <c r="AX21" s="14">
        <f t="shared" si="14"/>
        <v>618</v>
      </c>
      <c r="AY21" s="13">
        <f t="shared" si="15"/>
        <v>621</v>
      </c>
      <c r="AZ21" s="13">
        <f t="shared" si="16"/>
        <v>621</v>
      </c>
      <c r="BA21" s="13">
        <f t="shared" si="17"/>
        <v>618</v>
      </c>
      <c r="BB21" s="13">
        <f t="shared" si="18"/>
        <v>624</v>
      </c>
      <c r="BC21" s="13">
        <f t="shared" si="19"/>
        <v>613</v>
      </c>
      <c r="BD21" s="13">
        <f t="shared" si="20"/>
        <v>618</v>
      </c>
      <c r="BE21" s="14">
        <f t="shared" si="21"/>
        <v>618</v>
      </c>
      <c r="BF21" s="13">
        <f t="shared" si="22"/>
        <v>616</v>
      </c>
      <c r="BG21" s="13">
        <f t="shared" si="23"/>
        <v>624</v>
      </c>
      <c r="BH21" s="13">
        <f t="shared" si="24"/>
        <v>621</v>
      </c>
      <c r="BI21" s="13">
        <f t="shared" si="25"/>
        <v>627</v>
      </c>
      <c r="BJ21" s="13">
        <f t="shared" si="26"/>
        <v>624</v>
      </c>
      <c r="BK21" s="13">
        <f t="shared" si="27"/>
        <v>624</v>
      </c>
      <c r="BL21" s="14">
        <f t="shared" si="28"/>
        <v>621</v>
      </c>
      <c r="BM21" s="13">
        <f t="shared" si="29"/>
        <v>618</v>
      </c>
      <c r="BN21" s="13">
        <f t="shared" si="30"/>
        <v>618</v>
      </c>
      <c r="BO21" s="13">
        <f t="shared" si="31"/>
        <v>618</v>
      </c>
      <c r="BP21" s="16">
        <f t="shared" si="33"/>
        <v>15143</v>
      </c>
    </row>
    <row r="22" spans="2:68" x14ac:dyDescent="0.15">
      <c r="B22" s="15" t="s">
        <v>51</v>
      </c>
      <c r="C22" s="16">
        <v>632</v>
      </c>
      <c r="D22" s="16">
        <v>637</v>
      </c>
      <c r="E22" s="16">
        <v>239</v>
      </c>
      <c r="F22" s="16">
        <v>250</v>
      </c>
      <c r="G22" s="16">
        <v>247</v>
      </c>
      <c r="H22" s="16">
        <v>212</v>
      </c>
      <c r="I22" s="16">
        <v>209</v>
      </c>
      <c r="J22" s="16">
        <v>272</v>
      </c>
      <c r="K22" s="16">
        <v>236</v>
      </c>
      <c r="L22" s="16">
        <v>250</v>
      </c>
      <c r="M22" s="16">
        <v>258</v>
      </c>
      <c r="N22" s="16">
        <v>302</v>
      </c>
      <c r="O22" s="16">
        <v>258</v>
      </c>
      <c r="P22" s="16">
        <v>618</v>
      </c>
      <c r="Q22" s="16">
        <v>621</v>
      </c>
      <c r="R22" s="16">
        <v>618</v>
      </c>
      <c r="S22" s="16">
        <v>621</v>
      </c>
      <c r="T22" s="16">
        <v>624</v>
      </c>
      <c r="U22" s="16">
        <v>613</v>
      </c>
      <c r="V22" s="16">
        <v>599</v>
      </c>
      <c r="W22" s="16">
        <v>616</v>
      </c>
      <c r="X22" s="16">
        <v>616</v>
      </c>
      <c r="Y22" s="16">
        <v>618</v>
      </c>
      <c r="Z22" s="16">
        <v>618</v>
      </c>
      <c r="AA22" s="16">
        <v>621</v>
      </c>
      <c r="AB22" s="16">
        <v>624</v>
      </c>
      <c r="AC22" s="16">
        <v>627</v>
      </c>
      <c r="AD22" s="16">
        <v>618</v>
      </c>
      <c r="AE22" s="16">
        <v>618</v>
      </c>
      <c r="AF22" s="16">
        <v>616</v>
      </c>
      <c r="AG22" s="16">
        <v>618</v>
      </c>
      <c r="AH22" s="16">
        <f t="shared" si="32"/>
        <v>15126</v>
      </c>
      <c r="AJ22" s="12" t="str">
        <f t="shared" si="0"/>
        <v xml:space="preserve"> 6:30- 7:00</v>
      </c>
      <c r="AK22" s="14">
        <f t="shared" si="1"/>
        <v>632</v>
      </c>
      <c r="AL22" s="14">
        <f t="shared" si="2"/>
        <v>637</v>
      </c>
      <c r="AM22" s="14">
        <f t="shared" si="3"/>
        <v>239</v>
      </c>
      <c r="AN22" s="14">
        <f t="shared" si="4"/>
        <v>250</v>
      </c>
      <c r="AO22" s="14">
        <f t="shared" si="5"/>
        <v>247</v>
      </c>
      <c r="AP22" s="13">
        <f t="shared" si="6"/>
        <v>212</v>
      </c>
      <c r="AQ22" s="14">
        <f t="shared" si="7"/>
        <v>209</v>
      </c>
      <c r="AR22" s="13">
        <f t="shared" si="8"/>
        <v>272</v>
      </c>
      <c r="AS22" s="13">
        <f t="shared" si="9"/>
        <v>236</v>
      </c>
      <c r="AT22" s="13">
        <f t="shared" si="10"/>
        <v>250</v>
      </c>
      <c r="AU22" s="13">
        <f t="shared" si="11"/>
        <v>258</v>
      </c>
      <c r="AV22" s="13">
        <f t="shared" si="12"/>
        <v>302</v>
      </c>
      <c r="AW22" s="13">
        <f t="shared" si="13"/>
        <v>258</v>
      </c>
      <c r="AX22" s="14">
        <f t="shared" si="14"/>
        <v>618</v>
      </c>
      <c r="AY22" s="13">
        <f t="shared" si="15"/>
        <v>621</v>
      </c>
      <c r="AZ22" s="13">
        <f t="shared" si="16"/>
        <v>618</v>
      </c>
      <c r="BA22" s="13">
        <f t="shared" si="17"/>
        <v>621</v>
      </c>
      <c r="BB22" s="13">
        <f t="shared" si="18"/>
        <v>624</v>
      </c>
      <c r="BC22" s="13">
        <f t="shared" si="19"/>
        <v>613</v>
      </c>
      <c r="BD22" s="13">
        <f t="shared" si="20"/>
        <v>599</v>
      </c>
      <c r="BE22" s="14">
        <f t="shared" si="21"/>
        <v>616</v>
      </c>
      <c r="BF22" s="13">
        <f t="shared" si="22"/>
        <v>616</v>
      </c>
      <c r="BG22" s="13">
        <f t="shared" si="23"/>
        <v>618</v>
      </c>
      <c r="BH22" s="13">
        <f t="shared" si="24"/>
        <v>618</v>
      </c>
      <c r="BI22" s="13">
        <f t="shared" si="25"/>
        <v>621</v>
      </c>
      <c r="BJ22" s="13">
        <f t="shared" si="26"/>
        <v>624</v>
      </c>
      <c r="BK22" s="13">
        <f t="shared" si="27"/>
        <v>627</v>
      </c>
      <c r="BL22" s="14">
        <f t="shared" si="28"/>
        <v>618</v>
      </c>
      <c r="BM22" s="13">
        <f t="shared" si="29"/>
        <v>618</v>
      </c>
      <c r="BN22" s="13">
        <f t="shared" si="30"/>
        <v>616</v>
      </c>
      <c r="BO22" s="13">
        <f t="shared" si="31"/>
        <v>618</v>
      </c>
      <c r="BP22" s="16">
        <f t="shared" si="33"/>
        <v>15126</v>
      </c>
    </row>
    <row r="23" spans="2:68" x14ac:dyDescent="0.15">
      <c r="B23" s="15" t="s">
        <v>52</v>
      </c>
      <c r="C23" s="16">
        <v>629</v>
      </c>
      <c r="D23" s="16">
        <v>632</v>
      </c>
      <c r="E23" s="16">
        <v>258</v>
      </c>
      <c r="F23" s="16">
        <v>267</v>
      </c>
      <c r="G23" s="16">
        <v>297</v>
      </c>
      <c r="H23" s="16">
        <v>220</v>
      </c>
      <c r="I23" s="16">
        <v>206</v>
      </c>
      <c r="J23" s="16">
        <v>258</v>
      </c>
      <c r="K23" s="16">
        <v>220</v>
      </c>
      <c r="L23" s="16">
        <v>234</v>
      </c>
      <c r="M23" s="16">
        <v>300</v>
      </c>
      <c r="N23" s="16">
        <v>275</v>
      </c>
      <c r="O23" s="16">
        <v>253</v>
      </c>
      <c r="P23" s="16">
        <v>613</v>
      </c>
      <c r="Q23" s="16">
        <v>616</v>
      </c>
      <c r="R23" s="16">
        <v>621</v>
      </c>
      <c r="S23" s="16">
        <v>621</v>
      </c>
      <c r="T23" s="16">
        <v>621</v>
      </c>
      <c r="U23" s="16">
        <v>613</v>
      </c>
      <c r="V23" s="16">
        <v>591</v>
      </c>
      <c r="W23" s="16">
        <v>613</v>
      </c>
      <c r="X23" s="16">
        <v>616</v>
      </c>
      <c r="Y23" s="16">
        <v>616</v>
      </c>
      <c r="Z23" s="16">
        <v>618</v>
      </c>
      <c r="AA23" s="16">
        <v>616</v>
      </c>
      <c r="AB23" s="16">
        <v>618</v>
      </c>
      <c r="AC23" s="16">
        <v>621</v>
      </c>
      <c r="AD23" s="16">
        <v>616</v>
      </c>
      <c r="AE23" s="16">
        <v>621</v>
      </c>
      <c r="AF23" s="16">
        <v>613</v>
      </c>
      <c r="AG23" s="16">
        <v>618</v>
      </c>
      <c r="AH23" s="16">
        <f t="shared" si="32"/>
        <v>15131</v>
      </c>
      <c r="AJ23" s="12" t="str">
        <f t="shared" si="0"/>
        <v xml:space="preserve"> 7:00- 7:30</v>
      </c>
      <c r="AK23" s="14">
        <f t="shared" si="1"/>
        <v>629</v>
      </c>
      <c r="AL23" s="14">
        <f t="shared" si="2"/>
        <v>632</v>
      </c>
      <c r="AM23" s="14">
        <f t="shared" si="3"/>
        <v>258</v>
      </c>
      <c r="AN23" s="14">
        <f t="shared" si="4"/>
        <v>267</v>
      </c>
      <c r="AO23" s="14">
        <f t="shared" si="5"/>
        <v>297</v>
      </c>
      <c r="AP23" s="13">
        <f t="shared" si="6"/>
        <v>220</v>
      </c>
      <c r="AQ23" s="14">
        <f t="shared" si="7"/>
        <v>206</v>
      </c>
      <c r="AR23" s="13">
        <f t="shared" si="8"/>
        <v>258</v>
      </c>
      <c r="AS23" s="13">
        <f t="shared" si="9"/>
        <v>220</v>
      </c>
      <c r="AT23" s="13">
        <f t="shared" si="10"/>
        <v>234</v>
      </c>
      <c r="AU23" s="13">
        <f t="shared" si="11"/>
        <v>300</v>
      </c>
      <c r="AV23" s="13">
        <f t="shared" si="12"/>
        <v>275</v>
      </c>
      <c r="AW23" s="13">
        <f t="shared" si="13"/>
        <v>253</v>
      </c>
      <c r="AX23" s="14">
        <f t="shared" si="14"/>
        <v>613</v>
      </c>
      <c r="AY23" s="13">
        <f t="shared" si="15"/>
        <v>616</v>
      </c>
      <c r="AZ23" s="13">
        <f t="shared" si="16"/>
        <v>621</v>
      </c>
      <c r="BA23" s="13">
        <f t="shared" si="17"/>
        <v>621</v>
      </c>
      <c r="BB23" s="13">
        <f t="shared" si="18"/>
        <v>621</v>
      </c>
      <c r="BC23" s="13">
        <f t="shared" si="19"/>
        <v>613</v>
      </c>
      <c r="BD23" s="13">
        <f t="shared" si="20"/>
        <v>591</v>
      </c>
      <c r="BE23" s="14">
        <f t="shared" si="21"/>
        <v>613</v>
      </c>
      <c r="BF23" s="13">
        <f t="shared" si="22"/>
        <v>616</v>
      </c>
      <c r="BG23" s="13">
        <f t="shared" si="23"/>
        <v>616</v>
      </c>
      <c r="BH23" s="13">
        <f t="shared" si="24"/>
        <v>618</v>
      </c>
      <c r="BI23" s="13">
        <f t="shared" si="25"/>
        <v>616</v>
      </c>
      <c r="BJ23" s="13">
        <f t="shared" si="26"/>
        <v>618</v>
      </c>
      <c r="BK23" s="13">
        <f t="shared" si="27"/>
        <v>621</v>
      </c>
      <c r="BL23" s="14">
        <f t="shared" si="28"/>
        <v>616</v>
      </c>
      <c r="BM23" s="13">
        <f t="shared" si="29"/>
        <v>621</v>
      </c>
      <c r="BN23" s="13">
        <f t="shared" si="30"/>
        <v>613</v>
      </c>
      <c r="BO23" s="13">
        <f t="shared" si="31"/>
        <v>618</v>
      </c>
      <c r="BP23" s="16">
        <f t="shared" si="33"/>
        <v>15131</v>
      </c>
    </row>
    <row r="24" spans="2:68" x14ac:dyDescent="0.15">
      <c r="B24" s="17" t="s">
        <v>53</v>
      </c>
      <c r="C24" s="18">
        <v>629</v>
      </c>
      <c r="D24" s="18">
        <v>635</v>
      </c>
      <c r="E24" s="18">
        <v>267</v>
      </c>
      <c r="F24" s="18">
        <v>245</v>
      </c>
      <c r="G24" s="18">
        <v>217</v>
      </c>
      <c r="H24" s="18">
        <v>203</v>
      </c>
      <c r="I24" s="18">
        <v>201</v>
      </c>
      <c r="J24" s="18">
        <v>286</v>
      </c>
      <c r="K24" s="18">
        <v>228</v>
      </c>
      <c r="L24" s="18">
        <v>272</v>
      </c>
      <c r="M24" s="18">
        <v>275</v>
      </c>
      <c r="N24" s="18">
        <v>256</v>
      </c>
      <c r="O24" s="18">
        <v>228</v>
      </c>
      <c r="P24" s="18">
        <v>618</v>
      </c>
      <c r="Q24" s="18">
        <v>616</v>
      </c>
      <c r="R24" s="18">
        <v>616</v>
      </c>
      <c r="S24" s="18">
        <v>616</v>
      </c>
      <c r="T24" s="18">
        <v>618</v>
      </c>
      <c r="U24" s="18">
        <v>613</v>
      </c>
      <c r="V24" s="18">
        <v>588</v>
      </c>
      <c r="W24" s="18">
        <v>613</v>
      </c>
      <c r="X24" s="18">
        <v>616</v>
      </c>
      <c r="Y24" s="18">
        <v>618</v>
      </c>
      <c r="Z24" s="18">
        <v>621</v>
      </c>
      <c r="AA24" s="18">
        <v>624</v>
      </c>
      <c r="AB24" s="18">
        <v>618</v>
      </c>
      <c r="AC24" s="18">
        <v>621</v>
      </c>
      <c r="AD24" s="18">
        <v>613</v>
      </c>
      <c r="AE24" s="18">
        <v>616</v>
      </c>
      <c r="AF24" s="18">
        <v>616</v>
      </c>
      <c r="AG24" s="18">
        <v>616</v>
      </c>
      <c r="AH24" s="18">
        <f t="shared" si="32"/>
        <v>15019</v>
      </c>
      <c r="AJ24" s="12" t="str">
        <f t="shared" si="0"/>
        <v xml:space="preserve"> 7:30- 8:00</v>
      </c>
      <c r="AK24" s="14">
        <f t="shared" si="1"/>
        <v>629</v>
      </c>
      <c r="AL24" s="14">
        <f t="shared" si="2"/>
        <v>635</v>
      </c>
      <c r="AM24" s="14">
        <f t="shared" si="3"/>
        <v>267</v>
      </c>
      <c r="AN24" s="14">
        <f t="shared" si="4"/>
        <v>245</v>
      </c>
      <c r="AO24" s="14">
        <f t="shared" si="5"/>
        <v>217</v>
      </c>
      <c r="AP24" s="13">
        <f t="shared" si="6"/>
        <v>203</v>
      </c>
      <c r="AQ24" s="14">
        <f t="shared" si="7"/>
        <v>201</v>
      </c>
      <c r="AR24" s="13">
        <f t="shared" si="8"/>
        <v>286</v>
      </c>
      <c r="AS24" s="13">
        <f t="shared" si="9"/>
        <v>228</v>
      </c>
      <c r="AT24" s="13">
        <f t="shared" si="10"/>
        <v>272</v>
      </c>
      <c r="AU24" s="13">
        <f t="shared" si="11"/>
        <v>275</v>
      </c>
      <c r="AV24" s="13">
        <f t="shared" si="12"/>
        <v>256</v>
      </c>
      <c r="AW24" s="13">
        <f t="shared" si="13"/>
        <v>228</v>
      </c>
      <c r="AX24" s="14">
        <f t="shared" si="14"/>
        <v>618</v>
      </c>
      <c r="AY24" s="13">
        <f t="shared" si="15"/>
        <v>616</v>
      </c>
      <c r="AZ24" s="13">
        <f t="shared" si="16"/>
        <v>616</v>
      </c>
      <c r="BA24" s="13">
        <f t="shared" si="17"/>
        <v>616</v>
      </c>
      <c r="BB24" s="13">
        <f t="shared" si="18"/>
        <v>618</v>
      </c>
      <c r="BC24" s="13">
        <f t="shared" si="19"/>
        <v>613</v>
      </c>
      <c r="BD24" s="13">
        <f t="shared" si="20"/>
        <v>588</v>
      </c>
      <c r="BE24" s="14">
        <f t="shared" si="21"/>
        <v>613</v>
      </c>
      <c r="BF24" s="13">
        <f t="shared" si="22"/>
        <v>616</v>
      </c>
      <c r="BG24" s="13">
        <f t="shared" si="23"/>
        <v>618</v>
      </c>
      <c r="BH24" s="13">
        <f t="shared" si="24"/>
        <v>621</v>
      </c>
      <c r="BI24" s="13">
        <f t="shared" si="25"/>
        <v>624</v>
      </c>
      <c r="BJ24" s="13">
        <f t="shared" si="26"/>
        <v>618</v>
      </c>
      <c r="BK24" s="13">
        <f t="shared" si="27"/>
        <v>621</v>
      </c>
      <c r="BL24" s="14">
        <f t="shared" si="28"/>
        <v>613</v>
      </c>
      <c r="BM24" s="13">
        <f t="shared" si="29"/>
        <v>616</v>
      </c>
      <c r="BN24" s="13">
        <f t="shared" si="30"/>
        <v>616</v>
      </c>
      <c r="BO24" s="13">
        <f t="shared" si="31"/>
        <v>616</v>
      </c>
      <c r="BP24" s="18">
        <f t="shared" si="33"/>
        <v>15019</v>
      </c>
    </row>
    <row r="25" spans="2:68" x14ac:dyDescent="0.15">
      <c r="B25" s="12" t="s">
        <v>54</v>
      </c>
      <c r="C25" s="13">
        <v>627</v>
      </c>
      <c r="D25" s="13">
        <v>632</v>
      </c>
      <c r="E25" s="13">
        <v>278</v>
      </c>
      <c r="F25" s="13">
        <v>217</v>
      </c>
      <c r="G25" s="13">
        <v>247</v>
      </c>
      <c r="H25" s="13">
        <v>228</v>
      </c>
      <c r="I25" s="13">
        <v>220</v>
      </c>
      <c r="J25" s="13">
        <v>269</v>
      </c>
      <c r="K25" s="13">
        <v>239</v>
      </c>
      <c r="L25" s="13">
        <v>278</v>
      </c>
      <c r="M25" s="13">
        <v>278</v>
      </c>
      <c r="N25" s="13">
        <v>258</v>
      </c>
      <c r="O25" s="13">
        <v>225</v>
      </c>
      <c r="P25" s="13">
        <v>618</v>
      </c>
      <c r="Q25" s="13">
        <v>618</v>
      </c>
      <c r="R25" s="13">
        <v>616</v>
      </c>
      <c r="S25" s="13">
        <v>621</v>
      </c>
      <c r="T25" s="13">
        <v>616</v>
      </c>
      <c r="U25" s="13">
        <v>610</v>
      </c>
      <c r="V25" s="13">
        <v>610</v>
      </c>
      <c r="W25" s="13">
        <v>607</v>
      </c>
      <c r="X25" s="13">
        <v>610</v>
      </c>
      <c r="Y25" s="13">
        <v>618</v>
      </c>
      <c r="Z25" s="13">
        <v>616</v>
      </c>
      <c r="AA25" s="13">
        <v>607</v>
      </c>
      <c r="AB25" s="13">
        <v>613</v>
      </c>
      <c r="AC25" s="13">
        <v>613</v>
      </c>
      <c r="AD25" s="13">
        <v>610</v>
      </c>
      <c r="AE25" s="13">
        <v>616</v>
      </c>
      <c r="AF25" s="13">
        <v>618</v>
      </c>
      <c r="AG25" s="13">
        <v>618</v>
      </c>
      <c r="AH25" s="13">
        <f t="shared" si="32"/>
        <v>15051</v>
      </c>
      <c r="AJ25" s="12" t="str">
        <f t="shared" si="0"/>
        <v xml:space="preserve"> 8:00- 8:30</v>
      </c>
      <c r="AK25" s="14">
        <f t="shared" si="1"/>
        <v>627</v>
      </c>
      <c r="AL25" s="14">
        <f t="shared" si="2"/>
        <v>632</v>
      </c>
      <c r="AM25" s="14">
        <f t="shared" si="3"/>
        <v>278</v>
      </c>
      <c r="AN25" s="14">
        <f t="shared" si="4"/>
        <v>217</v>
      </c>
      <c r="AO25" s="14">
        <f t="shared" si="5"/>
        <v>247</v>
      </c>
      <c r="AP25" s="13">
        <f t="shared" si="6"/>
        <v>228</v>
      </c>
      <c r="AQ25" s="14">
        <f t="shared" si="7"/>
        <v>220</v>
      </c>
      <c r="AR25" s="13">
        <f t="shared" si="8"/>
        <v>269</v>
      </c>
      <c r="AS25" s="13">
        <f t="shared" si="9"/>
        <v>239</v>
      </c>
      <c r="AT25" s="13">
        <f t="shared" si="10"/>
        <v>278</v>
      </c>
      <c r="AU25" s="13">
        <f t="shared" si="11"/>
        <v>278</v>
      </c>
      <c r="AV25" s="13">
        <f t="shared" si="12"/>
        <v>258</v>
      </c>
      <c r="AW25" s="13">
        <f t="shared" si="13"/>
        <v>225</v>
      </c>
      <c r="AX25" s="14">
        <f t="shared" si="14"/>
        <v>618</v>
      </c>
      <c r="AY25" s="13">
        <f t="shared" si="15"/>
        <v>618</v>
      </c>
      <c r="AZ25" s="13">
        <f t="shared" si="16"/>
        <v>616</v>
      </c>
      <c r="BA25" s="13">
        <f t="shared" si="17"/>
        <v>621</v>
      </c>
      <c r="BB25" s="13">
        <f t="shared" si="18"/>
        <v>616</v>
      </c>
      <c r="BC25" s="13">
        <f t="shared" si="19"/>
        <v>610</v>
      </c>
      <c r="BD25" s="13">
        <f t="shared" si="20"/>
        <v>610</v>
      </c>
      <c r="BE25" s="14">
        <f t="shared" si="21"/>
        <v>607</v>
      </c>
      <c r="BF25" s="13">
        <f t="shared" si="22"/>
        <v>610</v>
      </c>
      <c r="BG25" s="13">
        <f t="shared" si="23"/>
        <v>618</v>
      </c>
      <c r="BH25" s="13">
        <f t="shared" si="24"/>
        <v>616</v>
      </c>
      <c r="BI25" s="13">
        <f t="shared" si="25"/>
        <v>607</v>
      </c>
      <c r="BJ25" s="13">
        <f t="shared" si="26"/>
        <v>613</v>
      </c>
      <c r="BK25" s="13">
        <f t="shared" si="27"/>
        <v>613</v>
      </c>
      <c r="BL25" s="14">
        <f t="shared" si="28"/>
        <v>610</v>
      </c>
      <c r="BM25" s="13">
        <f t="shared" si="29"/>
        <v>616</v>
      </c>
      <c r="BN25" s="13">
        <f t="shared" si="30"/>
        <v>618</v>
      </c>
      <c r="BO25" s="13">
        <f t="shared" si="31"/>
        <v>618</v>
      </c>
      <c r="BP25" s="13">
        <f t="shared" si="33"/>
        <v>15051</v>
      </c>
    </row>
    <row r="26" spans="2:68" x14ac:dyDescent="0.15">
      <c r="B26" s="15" t="s">
        <v>55</v>
      </c>
      <c r="C26" s="16">
        <v>618</v>
      </c>
      <c r="D26" s="16">
        <v>629</v>
      </c>
      <c r="E26" s="16">
        <v>280</v>
      </c>
      <c r="F26" s="16">
        <v>236</v>
      </c>
      <c r="G26" s="16">
        <v>239</v>
      </c>
      <c r="H26" s="16">
        <v>234</v>
      </c>
      <c r="I26" s="16">
        <v>225</v>
      </c>
      <c r="J26" s="16">
        <v>272</v>
      </c>
      <c r="K26" s="16">
        <v>242</v>
      </c>
      <c r="L26" s="16">
        <v>275</v>
      </c>
      <c r="M26" s="16">
        <v>272</v>
      </c>
      <c r="N26" s="16">
        <v>231</v>
      </c>
      <c r="O26" s="16">
        <v>228</v>
      </c>
      <c r="P26" s="16">
        <v>616</v>
      </c>
      <c r="Q26" s="16">
        <v>613</v>
      </c>
      <c r="R26" s="16">
        <v>616</v>
      </c>
      <c r="S26" s="16">
        <v>618</v>
      </c>
      <c r="T26" s="16">
        <v>616</v>
      </c>
      <c r="U26" s="16">
        <v>610</v>
      </c>
      <c r="V26" s="16">
        <v>616</v>
      </c>
      <c r="W26" s="16">
        <v>613</v>
      </c>
      <c r="X26" s="16">
        <v>602</v>
      </c>
      <c r="Y26" s="16">
        <v>583</v>
      </c>
      <c r="Z26" s="16">
        <v>613</v>
      </c>
      <c r="AA26" s="16">
        <v>607</v>
      </c>
      <c r="AB26" s="16">
        <v>613</v>
      </c>
      <c r="AC26" s="16">
        <v>618</v>
      </c>
      <c r="AD26" s="16">
        <v>610</v>
      </c>
      <c r="AE26" s="16">
        <v>610</v>
      </c>
      <c r="AF26" s="16">
        <v>613</v>
      </c>
      <c r="AG26" s="16">
        <v>616</v>
      </c>
      <c r="AH26" s="16">
        <f t="shared" si="32"/>
        <v>14984</v>
      </c>
      <c r="AJ26" s="12" t="str">
        <f t="shared" si="0"/>
        <v xml:space="preserve"> 8:30- 9:00</v>
      </c>
      <c r="AK26" s="14">
        <f t="shared" si="1"/>
        <v>618</v>
      </c>
      <c r="AL26" s="14">
        <f t="shared" si="2"/>
        <v>629</v>
      </c>
      <c r="AM26" s="14">
        <f t="shared" si="3"/>
        <v>280</v>
      </c>
      <c r="AN26" s="14">
        <f t="shared" si="4"/>
        <v>236</v>
      </c>
      <c r="AO26" s="14">
        <f t="shared" si="5"/>
        <v>239</v>
      </c>
      <c r="AP26" s="13">
        <f t="shared" si="6"/>
        <v>234</v>
      </c>
      <c r="AQ26" s="14">
        <f t="shared" si="7"/>
        <v>225</v>
      </c>
      <c r="AR26" s="13">
        <f t="shared" si="8"/>
        <v>272</v>
      </c>
      <c r="AS26" s="13">
        <f t="shared" si="9"/>
        <v>242</v>
      </c>
      <c r="AT26" s="13">
        <f t="shared" si="10"/>
        <v>275</v>
      </c>
      <c r="AU26" s="13">
        <f t="shared" si="11"/>
        <v>272</v>
      </c>
      <c r="AV26" s="13">
        <f t="shared" si="12"/>
        <v>231</v>
      </c>
      <c r="AW26" s="13">
        <f t="shared" si="13"/>
        <v>228</v>
      </c>
      <c r="AX26" s="14">
        <f t="shared" si="14"/>
        <v>616</v>
      </c>
      <c r="AY26" s="13">
        <f t="shared" si="15"/>
        <v>613</v>
      </c>
      <c r="AZ26" s="13">
        <f t="shared" si="16"/>
        <v>616</v>
      </c>
      <c r="BA26" s="13">
        <f t="shared" si="17"/>
        <v>618</v>
      </c>
      <c r="BB26" s="13">
        <f t="shared" si="18"/>
        <v>616</v>
      </c>
      <c r="BC26" s="13">
        <f t="shared" si="19"/>
        <v>610</v>
      </c>
      <c r="BD26" s="13">
        <f t="shared" si="20"/>
        <v>616</v>
      </c>
      <c r="BE26" s="14">
        <f t="shared" si="21"/>
        <v>613</v>
      </c>
      <c r="BF26" s="13">
        <f t="shared" si="22"/>
        <v>602</v>
      </c>
      <c r="BG26" s="13">
        <f t="shared" si="23"/>
        <v>583</v>
      </c>
      <c r="BH26" s="13">
        <f t="shared" si="24"/>
        <v>613</v>
      </c>
      <c r="BI26" s="13">
        <f t="shared" si="25"/>
        <v>607</v>
      </c>
      <c r="BJ26" s="13">
        <f t="shared" si="26"/>
        <v>613</v>
      </c>
      <c r="BK26" s="13">
        <f t="shared" si="27"/>
        <v>618</v>
      </c>
      <c r="BL26" s="14">
        <f t="shared" si="28"/>
        <v>610</v>
      </c>
      <c r="BM26" s="13">
        <f t="shared" si="29"/>
        <v>610</v>
      </c>
      <c r="BN26" s="13">
        <f t="shared" si="30"/>
        <v>613</v>
      </c>
      <c r="BO26" s="13">
        <f t="shared" si="31"/>
        <v>616</v>
      </c>
      <c r="BP26" s="16">
        <f t="shared" si="33"/>
        <v>14984</v>
      </c>
    </row>
    <row r="27" spans="2:68" x14ac:dyDescent="0.15">
      <c r="B27" s="15" t="s">
        <v>56</v>
      </c>
      <c r="C27" s="16">
        <v>624</v>
      </c>
      <c r="D27" s="16">
        <v>624</v>
      </c>
      <c r="E27" s="16">
        <v>283</v>
      </c>
      <c r="F27" s="16">
        <v>228</v>
      </c>
      <c r="G27" s="16">
        <v>203</v>
      </c>
      <c r="H27" s="16">
        <v>225</v>
      </c>
      <c r="I27" s="16">
        <v>239</v>
      </c>
      <c r="J27" s="16">
        <v>258</v>
      </c>
      <c r="K27" s="16">
        <v>239</v>
      </c>
      <c r="L27" s="16">
        <v>272</v>
      </c>
      <c r="M27" s="16">
        <v>280</v>
      </c>
      <c r="N27" s="16">
        <v>245</v>
      </c>
      <c r="O27" s="16">
        <v>201</v>
      </c>
      <c r="P27" s="16">
        <v>618</v>
      </c>
      <c r="Q27" s="16">
        <v>613</v>
      </c>
      <c r="R27" s="16">
        <v>616</v>
      </c>
      <c r="S27" s="16">
        <v>618</v>
      </c>
      <c r="T27" s="16">
        <v>616</v>
      </c>
      <c r="U27" s="16">
        <v>610</v>
      </c>
      <c r="V27" s="16">
        <v>610</v>
      </c>
      <c r="W27" s="16">
        <v>616</v>
      </c>
      <c r="X27" s="16">
        <v>607</v>
      </c>
      <c r="Y27" s="16">
        <v>563</v>
      </c>
      <c r="Z27" s="16">
        <v>616</v>
      </c>
      <c r="AA27" s="16">
        <v>621</v>
      </c>
      <c r="AB27" s="16">
        <v>616</v>
      </c>
      <c r="AC27" s="16">
        <v>618</v>
      </c>
      <c r="AD27" s="16">
        <v>616</v>
      </c>
      <c r="AE27" s="16">
        <v>613</v>
      </c>
      <c r="AF27" s="16">
        <v>610</v>
      </c>
      <c r="AG27" s="16">
        <v>618</v>
      </c>
      <c r="AH27" s="16">
        <f t="shared" si="32"/>
        <v>14936</v>
      </c>
      <c r="AJ27" s="12" t="str">
        <f t="shared" si="0"/>
        <v xml:space="preserve"> 9:00- 9:30</v>
      </c>
      <c r="AK27" s="14">
        <f t="shared" si="1"/>
        <v>624</v>
      </c>
      <c r="AL27" s="14">
        <f t="shared" si="2"/>
        <v>624</v>
      </c>
      <c r="AM27" s="14">
        <f t="shared" si="3"/>
        <v>283</v>
      </c>
      <c r="AN27" s="14">
        <f t="shared" si="4"/>
        <v>228</v>
      </c>
      <c r="AO27" s="14">
        <f t="shared" si="5"/>
        <v>203</v>
      </c>
      <c r="AP27" s="13">
        <f t="shared" si="6"/>
        <v>225</v>
      </c>
      <c r="AQ27" s="14">
        <f t="shared" si="7"/>
        <v>239</v>
      </c>
      <c r="AR27" s="13">
        <f t="shared" si="8"/>
        <v>258</v>
      </c>
      <c r="AS27" s="13">
        <f t="shared" si="9"/>
        <v>239</v>
      </c>
      <c r="AT27" s="13">
        <f t="shared" si="10"/>
        <v>272</v>
      </c>
      <c r="AU27" s="13">
        <f t="shared" si="11"/>
        <v>280</v>
      </c>
      <c r="AV27" s="13">
        <f t="shared" si="12"/>
        <v>245</v>
      </c>
      <c r="AW27" s="13">
        <f t="shared" si="13"/>
        <v>201</v>
      </c>
      <c r="AX27" s="14">
        <f t="shared" si="14"/>
        <v>618</v>
      </c>
      <c r="AY27" s="13">
        <f t="shared" si="15"/>
        <v>613</v>
      </c>
      <c r="AZ27" s="13">
        <f t="shared" si="16"/>
        <v>616</v>
      </c>
      <c r="BA27" s="13">
        <f t="shared" si="17"/>
        <v>618</v>
      </c>
      <c r="BB27" s="13">
        <f t="shared" si="18"/>
        <v>616</v>
      </c>
      <c r="BC27" s="13">
        <f t="shared" si="19"/>
        <v>610</v>
      </c>
      <c r="BD27" s="13">
        <f t="shared" si="20"/>
        <v>610</v>
      </c>
      <c r="BE27" s="14">
        <f t="shared" si="21"/>
        <v>616</v>
      </c>
      <c r="BF27" s="13">
        <f t="shared" si="22"/>
        <v>607</v>
      </c>
      <c r="BG27" s="13">
        <f t="shared" si="23"/>
        <v>563</v>
      </c>
      <c r="BH27" s="13">
        <f t="shared" si="24"/>
        <v>616</v>
      </c>
      <c r="BI27" s="13">
        <f t="shared" si="25"/>
        <v>621</v>
      </c>
      <c r="BJ27" s="13">
        <f t="shared" si="26"/>
        <v>616</v>
      </c>
      <c r="BK27" s="13">
        <f t="shared" si="27"/>
        <v>618</v>
      </c>
      <c r="BL27" s="14">
        <f t="shared" si="28"/>
        <v>616</v>
      </c>
      <c r="BM27" s="13">
        <f t="shared" si="29"/>
        <v>613</v>
      </c>
      <c r="BN27" s="13">
        <f t="shared" si="30"/>
        <v>610</v>
      </c>
      <c r="BO27" s="13">
        <f t="shared" si="31"/>
        <v>618</v>
      </c>
      <c r="BP27" s="16">
        <f t="shared" si="33"/>
        <v>14936</v>
      </c>
    </row>
    <row r="28" spans="2:68" x14ac:dyDescent="0.15">
      <c r="B28" s="15" t="s">
        <v>57</v>
      </c>
      <c r="C28" s="16">
        <v>627</v>
      </c>
      <c r="D28" s="16">
        <v>618</v>
      </c>
      <c r="E28" s="16">
        <v>300</v>
      </c>
      <c r="F28" s="16">
        <v>245</v>
      </c>
      <c r="G28" s="16">
        <v>190</v>
      </c>
      <c r="H28" s="16">
        <v>209</v>
      </c>
      <c r="I28" s="16">
        <v>225</v>
      </c>
      <c r="J28" s="16">
        <v>278</v>
      </c>
      <c r="K28" s="16">
        <v>264</v>
      </c>
      <c r="L28" s="16">
        <v>278</v>
      </c>
      <c r="M28" s="16">
        <v>278</v>
      </c>
      <c r="N28" s="16">
        <v>225</v>
      </c>
      <c r="O28" s="16">
        <v>223</v>
      </c>
      <c r="P28" s="16">
        <v>610</v>
      </c>
      <c r="Q28" s="16">
        <v>610</v>
      </c>
      <c r="R28" s="16">
        <v>613</v>
      </c>
      <c r="S28" s="16">
        <v>616</v>
      </c>
      <c r="T28" s="16">
        <v>616</v>
      </c>
      <c r="U28" s="16">
        <v>605</v>
      </c>
      <c r="V28" s="16">
        <v>607</v>
      </c>
      <c r="W28" s="16">
        <v>610</v>
      </c>
      <c r="X28" s="16">
        <v>607</v>
      </c>
      <c r="Y28" s="16">
        <v>566</v>
      </c>
      <c r="Z28" s="16">
        <v>616</v>
      </c>
      <c r="AA28" s="16">
        <v>621</v>
      </c>
      <c r="AB28" s="16">
        <v>607</v>
      </c>
      <c r="AC28" s="16">
        <v>621</v>
      </c>
      <c r="AD28" s="16">
        <v>616</v>
      </c>
      <c r="AE28" s="16">
        <v>613</v>
      </c>
      <c r="AF28" s="16">
        <v>607</v>
      </c>
      <c r="AG28" s="16">
        <v>616</v>
      </c>
      <c r="AH28" s="16">
        <f t="shared" si="32"/>
        <v>14937</v>
      </c>
      <c r="AJ28" s="12" t="str">
        <f t="shared" si="0"/>
        <v xml:space="preserve"> 9:30-10:00</v>
      </c>
      <c r="AK28" s="14">
        <f t="shared" si="1"/>
        <v>627</v>
      </c>
      <c r="AL28" s="14">
        <f t="shared" si="2"/>
        <v>618</v>
      </c>
      <c r="AM28" s="14">
        <f t="shared" si="3"/>
        <v>300</v>
      </c>
      <c r="AN28" s="14">
        <f t="shared" si="4"/>
        <v>245</v>
      </c>
      <c r="AO28" s="14">
        <f t="shared" si="5"/>
        <v>190</v>
      </c>
      <c r="AP28" s="13">
        <f t="shared" si="6"/>
        <v>209</v>
      </c>
      <c r="AQ28" s="14">
        <f t="shared" si="7"/>
        <v>225</v>
      </c>
      <c r="AR28" s="13">
        <f t="shared" si="8"/>
        <v>278</v>
      </c>
      <c r="AS28" s="13">
        <f t="shared" si="9"/>
        <v>264</v>
      </c>
      <c r="AT28" s="13">
        <f t="shared" si="10"/>
        <v>278</v>
      </c>
      <c r="AU28" s="13">
        <f t="shared" si="11"/>
        <v>278</v>
      </c>
      <c r="AV28" s="13">
        <f t="shared" si="12"/>
        <v>225</v>
      </c>
      <c r="AW28" s="13">
        <f t="shared" si="13"/>
        <v>223</v>
      </c>
      <c r="AX28" s="14">
        <f t="shared" si="14"/>
        <v>610</v>
      </c>
      <c r="AY28" s="13">
        <f t="shared" si="15"/>
        <v>610</v>
      </c>
      <c r="AZ28" s="13">
        <f t="shared" si="16"/>
        <v>613</v>
      </c>
      <c r="BA28" s="13">
        <f t="shared" si="17"/>
        <v>616</v>
      </c>
      <c r="BB28" s="13">
        <f t="shared" si="18"/>
        <v>616</v>
      </c>
      <c r="BC28" s="13">
        <f t="shared" si="19"/>
        <v>605</v>
      </c>
      <c r="BD28" s="13">
        <f t="shared" si="20"/>
        <v>607</v>
      </c>
      <c r="BE28" s="14">
        <f t="shared" si="21"/>
        <v>610</v>
      </c>
      <c r="BF28" s="13">
        <f t="shared" si="22"/>
        <v>607</v>
      </c>
      <c r="BG28" s="13">
        <f t="shared" si="23"/>
        <v>566</v>
      </c>
      <c r="BH28" s="13">
        <f t="shared" si="24"/>
        <v>616</v>
      </c>
      <c r="BI28" s="13">
        <f t="shared" si="25"/>
        <v>621</v>
      </c>
      <c r="BJ28" s="13">
        <f t="shared" si="26"/>
        <v>607</v>
      </c>
      <c r="BK28" s="13">
        <f t="shared" si="27"/>
        <v>621</v>
      </c>
      <c r="BL28" s="14">
        <f t="shared" si="28"/>
        <v>616</v>
      </c>
      <c r="BM28" s="13">
        <f t="shared" si="29"/>
        <v>613</v>
      </c>
      <c r="BN28" s="13">
        <f t="shared" si="30"/>
        <v>607</v>
      </c>
      <c r="BO28" s="13">
        <f t="shared" si="31"/>
        <v>616</v>
      </c>
      <c r="BP28" s="16">
        <f t="shared" si="33"/>
        <v>14937</v>
      </c>
    </row>
    <row r="29" spans="2:68" x14ac:dyDescent="0.15">
      <c r="B29" s="15" t="s">
        <v>58</v>
      </c>
      <c r="C29" s="16">
        <v>627</v>
      </c>
      <c r="D29" s="16">
        <v>613</v>
      </c>
      <c r="E29" s="16">
        <v>278</v>
      </c>
      <c r="F29" s="16">
        <v>234</v>
      </c>
      <c r="G29" s="16">
        <v>192</v>
      </c>
      <c r="H29" s="16">
        <v>242</v>
      </c>
      <c r="I29" s="16">
        <v>245</v>
      </c>
      <c r="J29" s="16">
        <v>250</v>
      </c>
      <c r="K29" s="16">
        <v>269</v>
      </c>
      <c r="L29" s="16">
        <v>258</v>
      </c>
      <c r="M29" s="16">
        <v>269</v>
      </c>
      <c r="N29" s="16">
        <v>212</v>
      </c>
      <c r="O29" s="16">
        <v>225</v>
      </c>
      <c r="P29" s="16">
        <v>616</v>
      </c>
      <c r="Q29" s="16">
        <v>616</v>
      </c>
      <c r="R29" s="16">
        <v>613</v>
      </c>
      <c r="S29" s="16">
        <v>616</v>
      </c>
      <c r="T29" s="16">
        <v>613</v>
      </c>
      <c r="U29" s="16">
        <v>602</v>
      </c>
      <c r="V29" s="16">
        <v>605</v>
      </c>
      <c r="W29" s="16">
        <v>610</v>
      </c>
      <c r="X29" s="16">
        <v>605</v>
      </c>
      <c r="Y29" s="16">
        <v>596</v>
      </c>
      <c r="Z29" s="16">
        <v>607</v>
      </c>
      <c r="AA29" s="16">
        <v>621</v>
      </c>
      <c r="AB29" s="16">
        <v>610</v>
      </c>
      <c r="AC29" s="16">
        <v>618</v>
      </c>
      <c r="AD29" s="16">
        <v>613</v>
      </c>
      <c r="AE29" s="16">
        <v>616</v>
      </c>
      <c r="AF29" s="16">
        <v>613</v>
      </c>
      <c r="AG29" s="16">
        <v>613</v>
      </c>
      <c r="AH29" s="16">
        <f t="shared" si="32"/>
        <v>14917</v>
      </c>
      <c r="AJ29" s="12" t="str">
        <f t="shared" si="0"/>
        <v>10:00-10:30</v>
      </c>
      <c r="AK29" s="14">
        <f t="shared" si="1"/>
        <v>627</v>
      </c>
      <c r="AL29" s="14">
        <f t="shared" si="2"/>
        <v>613</v>
      </c>
      <c r="AM29" s="14">
        <f t="shared" si="3"/>
        <v>278</v>
      </c>
      <c r="AN29" s="14">
        <f t="shared" si="4"/>
        <v>234</v>
      </c>
      <c r="AO29" s="14">
        <f t="shared" si="5"/>
        <v>192</v>
      </c>
      <c r="AP29" s="13">
        <f t="shared" si="6"/>
        <v>242</v>
      </c>
      <c r="AQ29" s="14">
        <f t="shared" si="7"/>
        <v>245</v>
      </c>
      <c r="AR29" s="13">
        <f t="shared" si="8"/>
        <v>250</v>
      </c>
      <c r="AS29" s="13">
        <f t="shared" si="9"/>
        <v>269</v>
      </c>
      <c r="AT29" s="13">
        <f t="shared" si="10"/>
        <v>258</v>
      </c>
      <c r="AU29" s="13">
        <f t="shared" si="11"/>
        <v>269</v>
      </c>
      <c r="AV29" s="13">
        <f t="shared" si="12"/>
        <v>212</v>
      </c>
      <c r="AW29" s="13">
        <f t="shared" si="13"/>
        <v>225</v>
      </c>
      <c r="AX29" s="14">
        <f t="shared" si="14"/>
        <v>616</v>
      </c>
      <c r="AY29" s="13">
        <f t="shared" si="15"/>
        <v>616</v>
      </c>
      <c r="AZ29" s="13">
        <f t="shared" si="16"/>
        <v>613</v>
      </c>
      <c r="BA29" s="13">
        <f t="shared" si="17"/>
        <v>616</v>
      </c>
      <c r="BB29" s="13">
        <f t="shared" si="18"/>
        <v>613</v>
      </c>
      <c r="BC29" s="13">
        <f t="shared" si="19"/>
        <v>602</v>
      </c>
      <c r="BD29" s="13">
        <f t="shared" si="20"/>
        <v>605</v>
      </c>
      <c r="BE29" s="14">
        <f t="shared" si="21"/>
        <v>610</v>
      </c>
      <c r="BF29" s="13">
        <f t="shared" si="22"/>
        <v>605</v>
      </c>
      <c r="BG29" s="13">
        <f t="shared" si="23"/>
        <v>596</v>
      </c>
      <c r="BH29" s="13">
        <f t="shared" si="24"/>
        <v>607</v>
      </c>
      <c r="BI29" s="13">
        <f t="shared" si="25"/>
        <v>621</v>
      </c>
      <c r="BJ29" s="13">
        <f t="shared" si="26"/>
        <v>610</v>
      </c>
      <c r="BK29" s="13">
        <f t="shared" si="27"/>
        <v>618</v>
      </c>
      <c r="BL29" s="14">
        <f t="shared" si="28"/>
        <v>613</v>
      </c>
      <c r="BM29" s="13">
        <f t="shared" si="29"/>
        <v>616</v>
      </c>
      <c r="BN29" s="13">
        <f t="shared" si="30"/>
        <v>613</v>
      </c>
      <c r="BO29" s="13">
        <f t="shared" si="31"/>
        <v>613</v>
      </c>
      <c r="BP29" s="16">
        <f t="shared" si="33"/>
        <v>14917</v>
      </c>
    </row>
    <row r="30" spans="2:68" x14ac:dyDescent="0.15">
      <c r="B30" s="15" t="s">
        <v>59</v>
      </c>
      <c r="C30" s="16">
        <v>621</v>
      </c>
      <c r="D30" s="16">
        <v>618</v>
      </c>
      <c r="E30" s="16">
        <v>294</v>
      </c>
      <c r="F30" s="16">
        <v>245</v>
      </c>
      <c r="G30" s="16">
        <v>192</v>
      </c>
      <c r="H30" s="16">
        <v>253</v>
      </c>
      <c r="I30" s="16">
        <v>272</v>
      </c>
      <c r="J30" s="16">
        <v>234</v>
      </c>
      <c r="K30" s="16">
        <v>280</v>
      </c>
      <c r="L30" s="16">
        <v>294</v>
      </c>
      <c r="M30" s="16">
        <v>305</v>
      </c>
      <c r="N30" s="16">
        <v>239</v>
      </c>
      <c r="O30" s="16">
        <v>231</v>
      </c>
      <c r="P30" s="16">
        <v>607</v>
      </c>
      <c r="Q30" s="16">
        <v>613</v>
      </c>
      <c r="R30" s="16">
        <v>610</v>
      </c>
      <c r="S30" s="16">
        <v>616</v>
      </c>
      <c r="T30" s="16">
        <v>613</v>
      </c>
      <c r="U30" s="16">
        <v>605</v>
      </c>
      <c r="V30" s="16">
        <v>605</v>
      </c>
      <c r="W30" s="16">
        <v>610</v>
      </c>
      <c r="X30" s="16">
        <v>602</v>
      </c>
      <c r="Y30" s="16">
        <v>607</v>
      </c>
      <c r="Z30" s="16">
        <v>594</v>
      </c>
      <c r="AA30" s="16">
        <v>618</v>
      </c>
      <c r="AB30" s="16">
        <v>613</v>
      </c>
      <c r="AC30" s="16">
        <v>613</v>
      </c>
      <c r="AD30" s="16">
        <v>613</v>
      </c>
      <c r="AE30" s="16">
        <v>610</v>
      </c>
      <c r="AF30" s="16">
        <v>613</v>
      </c>
      <c r="AG30" s="16">
        <v>613</v>
      </c>
      <c r="AH30" s="16">
        <f t="shared" si="32"/>
        <v>15053</v>
      </c>
      <c r="AJ30" s="12" t="str">
        <f t="shared" si="0"/>
        <v>10:30-11:00</v>
      </c>
      <c r="AK30" s="14">
        <f t="shared" si="1"/>
        <v>621</v>
      </c>
      <c r="AL30" s="14">
        <f t="shared" si="2"/>
        <v>618</v>
      </c>
      <c r="AM30" s="14">
        <f t="shared" si="3"/>
        <v>294</v>
      </c>
      <c r="AN30" s="14">
        <f t="shared" si="4"/>
        <v>245</v>
      </c>
      <c r="AO30" s="14">
        <f t="shared" si="5"/>
        <v>192</v>
      </c>
      <c r="AP30" s="13">
        <f t="shared" si="6"/>
        <v>253</v>
      </c>
      <c r="AQ30" s="14">
        <f t="shared" si="7"/>
        <v>272</v>
      </c>
      <c r="AR30" s="13">
        <f t="shared" si="8"/>
        <v>234</v>
      </c>
      <c r="AS30" s="13">
        <f t="shared" si="9"/>
        <v>280</v>
      </c>
      <c r="AT30" s="13">
        <f t="shared" si="10"/>
        <v>294</v>
      </c>
      <c r="AU30" s="13">
        <f t="shared" si="11"/>
        <v>305</v>
      </c>
      <c r="AV30" s="13">
        <f t="shared" si="12"/>
        <v>239</v>
      </c>
      <c r="AW30" s="13">
        <f t="shared" si="13"/>
        <v>231</v>
      </c>
      <c r="AX30" s="14">
        <f t="shared" si="14"/>
        <v>607</v>
      </c>
      <c r="AY30" s="13">
        <f t="shared" si="15"/>
        <v>613</v>
      </c>
      <c r="AZ30" s="13">
        <f t="shared" si="16"/>
        <v>610</v>
      </c>
      <c r="BA30" s="13">
        <f t="shared" si="17"/>
        <v>616</v>
      </c>
      <c r="BB30" s="13">
        <f t="shared" si="18"/>
        <v>613</v>
      </c>
      <c r="BC30" s="13">
        <f t="shared" si="19"/>
        <v>605</v>
      </c>
      <c r="BD30" s="13">
        <f t="shared" si="20"/>
        <v>605</v>
      </c>
      <c r="BE30" s="14">
        <f t="shared" si="21"/>
        <v>610</v>
      </c>
      <c r="BF30" s="13">
        <f t="shared" si="22"/>
        <v>602</v>
      </c>
      <c r="BG30" s="13">
        <f t="shared" si="23"/>
        <v>607</v>
      </c>
      <c r="BH30" s="13">
        <f t="shared" si="24"/>
        <v>594</v>
      </c>
      <c r="BI30" s="13">
        <f t="shared" si="25"/>
        <v>618</v>
      </c>
      <c r="BJ30" s="13">
        <f t="shared" si="26"/>
        <v>613</v>
      </c>
      <c r="BK30" s="13">
        <f t="shared" si="27"/>
        <v>613</v>
      </c>
      <c r="BL30" s="14">
        <f t="shared" si="28"/>
        <v>613</v>
      </c>
      <c r="BM30" s="13">
        <f t="shared" si="29"/>
        <v>610</v>
      </c>
      <c r="BN30" s="13">
        <f t="shared" si="30"/>
        <v>613</v>
      </c>
      <c r="BO30" s="13">
        <f t="shared" si="31"/>
        <v>613</v>
      </c>
      <c r="BP30" s="16">
        <f t="shared" si="33"/>
        <v>15053</v>
      </c>
    </row>
    <row r="31" spans="2:68" x14ac:dyDescent="0.15">
      <c r="B31" s="15" t="s">
        <v>60</v>
      </c>
      <c r="C31" s="16">
        <v>621</v>
      </c>
      <c r="D31" s="16">
        <v>525</v>
      </c>
      <c r="E31" s="16">
        <v>256</v>
      </c>
      <c r="F31" s="16">
        <v>247</v>
      </c>
      <c r="G31" s="16">
        <v>187</v>
      </c>
      <c r="H31" s="16">
        <v>225</v>
      </c>
      <c r="I31" s="16">
        <v>236</v>
      </c>
      <c r="J31" s="16">
        <v>267</v>
      </c>
      <c r="K31" s="16">
        <v>247</v>
      </c>
      <c r="L31" s="16">
        <v>289</v>
      </c>
      <c r="M31" s="16">
        <v>261</v>
      </c>
      <c r="N31" s="16">
        <v>236</v>
      </c>
      <c r="O31" s="16">
        <v>209</v>
      </c>
      <c r="P31" s="16">
        <v>607</v>
      </c>
      <c r="Q31" s="16">
        <v>616</v>
      </c>
      <c r="R31" s="16">
        <v>613</v>
      </c>
      <c r="S31" s="16">
        <v>616</v>
      </c>
      <c r="T31" s="16">
        <v>616</v>
      </c>
      <c r="U31" s="16">
        <v>607</v>
      </c>
      <c r="V31" s="16">
        <v>605</v>
      </c>
      <c r="W31" s="16">
        <v>613</v>
      </c>
      <c r="X31" s="16">
        <v>602</v>
      </c>
      <c r="Y31" s="16">
        <v>621</v>
      </c>
      <c r="Z31" s="16">
        <v>616</v>
      </c>
      <c r="AA31" s="16">
        <v>616</v>
      </c>
      <c r="AB31" s="16">
        <v>613</v>
      </c>
      <c r="AC31" s="16">
        <v>613</v>
      </c>
      <c r="AD31" s="16">
        <v>613</v>
      </c>
      <c r="AE31" s="16">
        <v>613</v>
      </c>
      <c r="AF31" s="16">
        <v>613</v>
      </c>
      <c r="AG31" s="16">
        <v>610</v>
      </c>
      <c r="AH31" s="16">
        <f t="shared" si="32"/>
        <v>14829</v>
      </c>
      <c r="AJ31" s="12" t="str">
        <f t="shared" si="0"/>
        <v>11:00-11:30</v>
      </c>
      <c r="AK31" s="14">
        <f t="shared" si="1"/>
        <v>621</v>
      </c>
      <c r="AL31" s="14">
        <f t="shared" si="2"/>
        <v>525</v>
      </c>
      <c r="AM31" s="14">
        <f t="shared" si="3"/>
        <v>256</v>
      </c>
      <c r="AN31" s="14">
        <f t="shared" si="4"/>
        <v>247</v>
      </c>
      <c r="AO31" s="14">
        <f t="shared" si="5"/>
        <v>187</v>
      </c>
      <c r="AP31" s="13">
        <f t="shared" si="6"/>
        <v>225</v>
      </c>
      <c r="AQ31" s="14">
        <f t="shared" si="7"/>
        <v>236</v>
      </c>
      <c r="AR31" s="13">
        <f t="shared" si="8"/>
        <v>267</v>
      </c>
      <c r="AS31" s="13">
        <f t="shared" si="9"/>
        <v>247</v>
      </c>
      <c r="AT31" s="13">
        <f t="shared" si="10"/>
        <v>289</v>
      </c>
      <c r="AU31" s="13">
        <f t="shared" si="11"/>
        <v>261</v>
      </c>
      <c r="AV31" s="13">
        <f t="shared" si="12"/>
        <v>236</v>
      </c>
      <c r="AW31" s="13">
        <f t="shared" si="13"/>
        <v>209</v>
      </c>
      <c r="AX31" s="14">
        <f t="shared" si="14"/>
        <v>607</v>
      </c>
      <c r="AY31" s="13">
        <f t="shared" si="15"/>
        <v>616</v>
      </c>
      <c r="AZ31" s="13">
        <f t="shared" si="16"/>
        <v>613</v>
      </c>
      <c r="BA31" s="13">
        <f t="shared" si="17"/>
        <v>616</v>
      </c>
      <c r="BB31" s="13">
        <f t="shared" si="18"/>
        <v>616</v>
      </c>
      <c r="BC31" s="13">
        <f t="shared" si="19"/>
        <v>607</v>
      </c>
      <c r="BD31" s="13">
        <f t="shared" si="20"/>
        <v>605</v>
      </c>
      <c r="BE31" s="14">
        <f t="shared" si="21"/>
        <v>613</v>
      </c>
      <c r="BF31" s="13">
        <f t="shared" si="22"/>
        <v>602</v>
      </c>
      <c r="BG31" s="13">
        <f t="shared" si="23"/>
        <v>621</v>
      </c>
      <c r="BH31" s="13">
        <f t="shared" si="24"/>
        <v>616</v>
      </c>
      <c r="BI31" s="13">
        <f t="shared" si="25"/>
        <v>616</v>
      </c>
      <c r="BJ31" s="13">
        <f t="shared" si="26"/>
        <v>613</v>
      </c>
      <c r="BK31" s="13">
        <f t="shared" si="27"/>
        <v>613</v>
      </c>
      <c r="BL31" s="14">
        <f t="shared" si="28"/>
        <v>613</v>
      </c>
      <c r="BM31" s="13">
        <f t="shared" si="29"/>
        <v>613</v>
      </c>
      <c r="BN31" s="13">
        <f t="shared" si="30"/>
        <v>613</v>
      </c>
      <c r="BO31" s="13">
        <f t="shared" si="31"/>
        <v>610</v>
      </c>
      <c r="BP31" s="16">
        <f t="shared" si="33"/>
        <v>14829</v>
      </c>
    </row>
    <row r="32" spans="2:68" x14ac:dyDescent="0.15">
      <c r="B32" s="15" t="s">
        <v>61</v>
      </c>
      <c r="C32" s="16">
        <v>627</v>
      </c>
      <c r="D32" s="16">
        <v>390</v>
      </c>
      <c r="E32" s="16">
        <v>245</v>
      </c>
      <c r="F32" s="16">
        <v>258</v>
      </c>
      <c r="G32" s="16">
        <v>201</v>
      </c>
      <c r="H32" s="16">
        <v>261</v>
      </c>
      <c r="I32" s="16">
        <v>242</v>
      </c>
      <c r="J32" s="16">
        <v>253</v>
      </c>
      <c r="K32" s="16">
        <v>286</v>
      </c>
      <c r="L32" s="16">
        <v>280</v>
      </c>
      <c r="M32" s="16">
        <v>280</v>
      </c>
      <c r="N32" s="16">
        <v>214</v>
      </c>
      <c r="O32" s="16">
        <v>236</v>
      </c>
      <c r="P32" s="16">
        <v>607</v>
      </c>
      <c r="Q32" s="16">
        <v>605</v>
      </c>
      <c r="R32" s="16">
        <v>605</v>
      </c>
      <c r="S32" s="16">
        <v>610</v>
      </c>
      <c r="T32" s="16">
        <v>618</v>
      </c>
      <c r="U32" s="16">
        <v>605</v>
      </c>
      <c r="V32" s="16">
        <v>607</v>
      </c>
      <c r="W32" s="16">
        <v>607</v>
      </c>
      <c r="X32" s="16">
        <v>607</v>
      </c>
      <c r="Y32" s="16">
        <v>616</v>
      </c>
      <c r="Z32" s="16">
        <v>616</v>
      </c>
      <c r="AA32" s="16">
        <v>618</v>
      </c>
      <c r="AB32" s="16">
        <v>610</v>
      </c>
      <c r="AC32" s="16">
        <v>613</v>
      </c>
      <c r="AD32" s="16">
        <v>613</v>
      </c>
      <c r="AE32" s="16">
        <v>613</v>
      </c>
      <c r="AF32" s="16">
        <v>610</v>
      </c>
      <c r="AG32" s="16">
        <v>618</v>
      </c>
      <c r="AH32" s="16">
        <f t="shared" si="32"/>
        <v>14771</v>
      </c>
      <c r="AJ32" s="12" t="str">
        <f t="shared" si="0"/>
        <v>11:30-12:00</v>
      </c>
      <c r="AK32" s="14">
        <f t="shared" si="1"/>
        <v>627</v>
      </c>
      <c r="AL32" s="14">
        <f t="shared" si="2"/>
        <v>390</v>
      </c>
      <c r="AM32" s="14">
        <f t="shared" si="3"/>
        <v>245</v>
      </c>
      <c r="AN32" s="14">
        <f t="shared" si="4"/>
        <v>258</v>
      </c>
      <c r="AO32" s="14">
        <f t="shared" si="5"/>
        <v>201</v>
      </c>
      <c r="AP32" s="13">
        <f t="shared" si="6"/>
        <v>261</v>
      </c>
      <c r="AQ32" s="14">
        <f t="shared" si="7"/>
        <v>242</v>
      </c>
      <c r="AR32" s="13">
        <f t="shared" si="8"/>
        <v>253</v>
      </c>
      <c r="AS32" s="13">
        <f t="shared" si="9"/>
        <v>286</v>
      </c>
      <c r="AT32" s="13">
        <f t="shared" si="10"/>
        <v>280</v>
      </c>
      <c r="AU32" s="13">
        <f t="shared" si="11"/>
        <v>280</v>
      </c>
      <c r="AV32" s="13">
        <f t="shared" si="12"/>
        <v>214</v>
      </c>
      <c r="AW32" s="13">
        <f t="shared" si="13"/>
        <v>236</v>
      </c>
      <c r="AX32" s="14">
        <f t="shared" si="14"/>
        <v>607</v>
      </c>
      <c r="AY32" s="13">
        <f t="shared" si="15"/>
        <v>605</v>
      </c>
      <c r="AZ32" s="13">
        <f t="shared" si="16"/>
        <v>605</v>
      </c>
      <c r="BA32" s="13">
        <f t="shared" si="17"/>
        <v>610</v>
      </c>
      <c r="BB32" s="13">
        <f t="shared" si="18"/>
        <v>618</v>
      </c>
      <c r="BC32" s="13">
        <f t="shared" si="19"/>
        <v>605</v>
      </c>
      <c r="BD32" s="13">
        <f t="shared" si="20"/>
        <v>607</v>
      </c>
      <c r="BE32" s="14">
        <f t="shared" si="21"/>
        <v>607</v>
      </c>
      <c r="BF32" s="13">
        <f t="shared" si="22"/>
        <v>607</v>
      </c>
      <c r="BG32" s="13">
        <f t="shared" si="23"/>
        <v>616</v>
      </c>
      <c r="BH32" s="13">
        <f t="shared" si="24"/>
        <v>616</v>
      </c>
      <c r="BI32" s="13">
        <f t="shared" si="25"/>
        <v>618</v>
      </c>
      <c r="BJ32" s="13">
        <f t="shared" si="26"/>
        <v>610</v>
      </c>
      <c r="BK32" s="13">
        <f t="shared" si="27"/>
        <v>613</v>
      </c>
      <c r="BL32" s="14">
        <f t="shared" si="28"/>
        <v>613</v>
      </c>
      <c r="BM32" s="13">
        <f t="shared" si="29"/>
        <v>613</v>
      </c>
      <c r="BN32" s="13">
        <f t="shared" si="30"/>
        <v>610</v>
      </c>
      <c r="BO32" s="13">
        <f t="shared" si="31"/>
        <v>618</v>
      </c>
      <c r="BP32" s="16">
        <f t="shared" si="33"/>
        <v>14771</v>
      </c>
    </row>
    <row r="33" spans="2:68" x14ac:dyDescent="0.15">
      <c r="B33" s="15" t="s">
        <v>62</v>
      </c>
      <c r="C33" s="16">
        <v>624</v>
      </c>
      <c r="D33" s="16">
        <v>343</v>
      </c>
      <c r="E33" s="16">
        <v>250</v>
      </c>
      <c r="F33" s="16">
        <v>294</v>
      </c>
      <c r="G33" s="16">
        <v>231</v>
      </c>
      <c r="H33" s="16">
        <v>278</v>
      </c>
      <c r="I33" s="16">
        <v>201</v>
      </c>
      <c r="J33" s="16">
        <v>203</v>
      </c>
      <c r="K33" s="16">
        <v>283</v>
      </c>
      <c r="L33" s="16">
        <v>294</v>
      </c>
      <c r="M33" s="16">
        <v>283</v>
      </c>
      <c r="N33" s="16">
        <v>225</v>
      </c>
      <c r="O33" s="16">
        <v>212</v>
      </c>
      <c r="P33" s="16">
        <v>607</v>
      </c>
      <c r="Q33" s="16">
        <v>607</v>
      </c>
      <c r="R33" s="16">
        <v>607</v>
      </c>
      <c r="S33" s="16">
        <v>610</v>
      </c>
      <c r="T33" s="16">
        <v>613</v>
      </c>
      <c r="U33" s="16">
        <v>607</v>
      </c>
      <c r="V33" s="16">
        <v>607</v>
      </c>
      <c r="W33" s="16">
        <v>605</v>
      </c>
      <c r="X33" s="16">
        <v>610</v>
      </c>
      <c r="Y33" s="16">
        <v>616</v>
      </c>
      <c r="Z33" s="16">
        <v>618</v>
      </c>
      <c r="AA33" s="16">
        <v>616</v>
      </c>
      <c r="AB33" s="16">
        <v>616</v>
      </c>
      <c r="AC33" s="16">
        <v>616</v>
      </c>
      <c r="AD33" s="16">
        <v>610</v>
      </c>
      <c r="AE33" s="16">
        <v>618</v>
      </c>
      <c r="AF33" s="16">
        <v>607</v>
      </c>
      <c r="AG33" s="16">
        <v>616</v>
      </c>
      <c r="AH33" s="16">
        <f t="shared" si="32"/>
        <v>14727</v>
      </c>
      <c r="AJ33" s="12" t="str">
        <f t="shared" si="0"/>
        <v>12:00-12:30</v>
      </c>
      <c r="AK33" s="14">
        <f t="shared" si="1"/>
        <v>624</v>
      </c>
      <c r="AL33" s="14">
        <f t="shared" si="2"/>
        <v>343</v>
      </c>
      <c r="AM33" s="14">
        <f t="shared" si="3"/>
        <v>250</v>
      </c>
      <c r="AN33" s="14">
        <f t="shared" si="4"/>
        <v>294</v>
      </c>
      <c r="AO33" s="14">
        <f t="shared" si="5"/>
        <v>231</v>
      </c>
      <c r="AP33" s="13">
        <f t="shared" si="6"/>
        <v>278</v>
      </c>
      <c r="AQ33" s="14">
        <f t="shared" si="7"/>
        <v>201</v>
      </c>
      <c r="AR33" s="13">
        <f t="shared" si="8"/>
        <v>203</v>
      </c>
      <c r="AS33" s="13">
        <f t="shared" si="9"/>
        <v>283</v>
      </c>
      <c r="AT33" s="13">
        <f t="shared" si="10"/>
        <v>294</v>
      </c>
      <c r="AU33" s="13">
        <f t="shared" si="11"/>
        <v>283</v>
      </c>
      <c r="AV33" s="13">
        <f t="shared" si="12"/>
        <v>225</v>
      </c>
      <c r="AW33" s="13">
        <f t="shared" si="13"/>
        <v>212</v>
      </c>
      <c r="AX33" s="14">
        <f t="shared" si="14"/>
        <v>607</v>
      </c>
      <c r="AY33" s="13">
        <f t="shared" si="15"/>
        <v>607</v>
      </c>
      <c r="AZ33" s="13">
        <f t="shared" si="16"/>
        <v>607</v>
      </c>
      <c r="BA33" s="13">
        <f t="shared" si="17"/>
        <v>610</v>
      </c>
      <c r="BB33" s="13">
        <f t="shared" si="18"/>
        <v>613</v>
      </c>
      <c r="BC33" s="13">
        <f t="shared" si="19"/>
        <v>607</v>
      </c>
      <c r="BD33" s="13">
        <f t="shared" si="20"/>
        <v>607</v>
      </c>
      <c r="BE33" s="14">
        <f t="shared" si="21"/>
        <v>605</v>
      </c>
      <c r="BF33" s="13">
        <f t="shared" si="22"/>
        <v>610</v>
      </c>
      <c r="BG33" s="13">
        <f t="shared" si="23"/>
        <v>616</v>
      </c>
      <c r="BH33" s="13">
        <f t="shared" si="24"/>
        <v>618</v>
      </c>
      <c r="BI33" s="13">
        <f t="shared" si="25"/>
        <v>616</v>
      </c>
      <c r="BJ33" s="13">
        <f t="shared" si="26"/>
        <v>616</v>
      </c>
      <c r="BK33" s="13">
        <f t="shared" si="27"/>
        <v>616</v>
      </c>
      <c r="BL33" s="14">
        <f t="shared" si="28"/>
        <v>610</v>
      </c>
      <c r="BM33" s="13">
        <f t="shared" si="29"/>
        <v>618</v>
      </c>
      <c r="BN33" s="13">
        <f t="shared" si="30"/>
        <v>607</v>
      </c>
      <c r="BO33" s="13">
        <f t="shared" si="31"/>
        <v>616</v>
      </c>
      <c r="BP33" s="16">
        <f t="shared" si="33"/>
        <v>14727</v>
      </c>
    </row>
    <row r="34" spans="2:68" x14ac:dyDescent="0.15">
      <c r="B34" s="19" t="s">
        <v>63</v>
      </c>
      <c r="C34" s="20">
        <v>627</v>
      </c>
      <c r="D34" s="20">
        <v>357</v>
      </c>
      <c r="E34" s="20">
        <v>236</v>
      </c>
      <c r="F34" s="20">
        <v>280</v>
      </c>
      <c r="G34" s="20">
        <v>220</v>
      </c>
      <c r="H34" s="20">
        <v>256</v>
      </c>
      <c r="I34" s="20">
        <v>247</v>
      </c>
      <c r="J34" s="20">
        <v>203</v>
      </c>
      <c r="K34" s="20">
        <v>267</v>
      </c>
      <c r="L34" s="20">
        <v>278</v>
      </c>
      <c r="M34" s="20">
        <v>269</v>
      </c>
      <c r="N34" s="20">
        <v>209</v>
      </c>
      <c r="O34" s="20">
        <v>247</v>
      </c>
      <c r="P34" s="20">
        <v>607</v>
      </c>
      <c r="Q34" s="20">
        <v>607</v>
      </c>
      <c r="R34" s="20">
        <v>602</v>
      </c>
      <c r="S34" s="20">
        <v>610</v>
      </c>
      <c r="T34" s="20">
        <v>610</v>
      </c>
      <c r="U34" s="20">
        <v>605</v>
      </c>
      <c r="V34" s="20">
        <v>605</v>
      </c>
      <c r="W34" s="20">
        <v>605</v>
      </c>
      <c r="X34" s="20">
        <v>613</v>
      </c>
      <c r="Y34" s="20">
        <v>616</v>
      </c>
      <c r="Z34" s="20">
        <v>618</v>
      </c>
      <c r="AA34" s="20">
        <v>618</v>
      </c>
      <c r="AB34" s="20">
        <v>610</v>
      </c>
      <c r="AC34" s="20">
        <v>616</v>
      </c>
      <c r="AD34" s="20">
        <v>610</v>
      </c>
      <c r="AE34" s="20">
        <v>616</v>
      </c>
      <c r="AF34" s="20">
        <v>610</v>
      </c>
      <c r="AG34" s="20">
        <v>618</v>
      </c>
      <c r="AH34" s="20">
        <f t="shared" si="32"/>
        <v>14692</v>
      </c>
      <c r="AJ34" s="12" t="str">
        <f t="shared" si="0"/>
        <v>12:30-13:00</v>
      </c>
      <c r="AK34" s="14">
        <f t="shared" si="1"/>
        <v>627</v>
      </c>
      <c r="AL34" s="14">
        <f t="shared" si="2"/>
        <v>357</v>
      </c>
      <c r="AM34" s="14">
        <f t="shared" si="3"/>
        <v>236</v>
      </c>
      <c r="AN34" s="14">
        <f t="shared" si="4"/>
        <v>280</v>
      </c>
      <c r="AO34" s="14">
        <f t="shared" si="5"/>
        <v>220</v>
      </c>
      <c r="AP34" s="13">
        <f t="shared" si="6"/>
        <v>256</v>
      </c>
      <c r="AQ34" s="14">
        <f t="shared" si="7"/>
        <v>247</v>
      </c>
      <c r="AR34" s="13">
        <f t="shared" si="8"/>
        <v>203</v>
      </c>
      <c r="AS34" s="13">
        <f t="shared" si="9"/>
        <v>267</v>
      </c>
      <c r="AT34" s="13">
        <f t="shared" si="10"/>
        <v>278</v>
      </c>
      <c r="AU34" s="13">
        <f t="shared" si="11"/>
        <v>269</v>
      </c>
      <c r="AV34" s="13">
        <f t="shared" si="12"/>
        <v>209</v>
      </c>
      <c r="AW34" s="13">
        <f t="shared" si="13"/>
        <v>247</v>
      </c>
      <c r="AX34" s="14">
        <f t="shared" si="14"/>
        <v>607</v>
      </c>
      <c r="AY34" s="13">
        <f t="shared" si="15"/>
        <v>607</v>
      </c>
      <c r="AZ34" s="13">
        <f t="shared" si="16"/>
        <v>602</v>
      </c>
      <c r="BA34" s="13">
        <f t="shared" si="17"/>
        <v>610</v>
      </c>
      <c r="BB34" s="13">
        <f t="shared" si="18"/>
        <v>610</v>
      </c>
      <c r="BC34" s="13">
        <f t="shared" si="19"/>
        <v>605</v>
      </c>
      <c r="BD34" s="13">
        <f t="shared" si="20"/>
        <v>605</v>
      </c>
      <c r="BE34" s="14">
        <f t="shared" si="21"/>
        <v>605</v>
      </c>
      <c r="BF34" s="13">
        <f t="shared" si="22"/>
        <v>613</v>
      </c>
      <c r="BG34" s="13">
        <f t="shared" si="23"/>
        <v>616</v>
      </c>
      <c r="BH34" s="13">
        <f t="shared" si="24"/>
        <v>618</v>
      </c>
      <c r="BI34" s="13">
        <f t="shared" si="25"/>
        <v>618</v>
      </c>
      <c r="BJ34" s="13">
        <f t="shared" si="26"/>
        <v>610</v>
      </c>
      <c r="BK34" s="13">
        <f t="shared" si="27"/>
        <v>616</v>
      </c>
      <c r="BL34" s="14">
        <f t="shared" si="28"/>
        <v>610</v>
      </c>
      <c r="BM34" s="13">
        <f t="shared" si="29"/>
        <v>616</v>
      </c>
      <c r="BN34" s="13">
        <f t="shared" si="30"/>
        <v>610</v>
      </c>
      <c r="BO34" s="13">
        <f t="shared" si="31"/>
        <v>618</v>
      </c>
      <c r="BP34" s="20">
        <f t="shared" si="33"/>
        <v>14692</v>
      </c>
    </row>
    <row r="35" spans="2:68" x14ac:dyDescent="0.15">
      <c r="B35" s="12" t="s">
        <v>64</v>
      </c>
      <c r="C35" s="13">
        <v>627</v>
      </c>
      <c r="D35" s="13">
        <v>368</v>
      </c>
      <c r="E35" s="13">
        <v>275</v>
      </c>
      <c r="F35" s="13">
        <v>275</v>
      </c>
      <c r="G35" s="13">
        <v>269</v>
      </c>
      <c r="H35" s="13">
        <v>289</v>
      </c>
      <c r="I35" s="13">
        <v>236</v>
      </c>
      <c r="J35" s="13">
        <v>195</v>
      </c>
      <c r="K35" s="13">
        <v>289</v>
      </c>
      <c r="L35" s="13">
        <v>242</v>
      </c>
      <c r="M35" s="13">
        <v>275</v>
      </c>
      <c r="N35" s="13">
        <v>261</v>
      </c>
      <c r="O35" s="13">
        <v>245</v>
      </c>
      <c r="P35" s="13">
        <v>610</v>
      </c>
      <c r="Q35" s="13">
        <v>610</v>
      </c>
      <c r="R35" s="13">
        <v>605</v>
      </c>
      <c r="S35" s="13">
        <v>613</v>
      </c>
      <c r="T35" s="13">
        <v>610</v>
      </c>
      <c r="U35" s="13">
        <v>607</v>
      </c>
      <c r="V35" s="13">
        <v>605</v>
      </c>
      <c r="W35" s="13">
        <v>607</v>
      </c>
      <c r="X35" s="13">
        <v>605</v>
      </c>
      <c r="Y35" s="13">
        <v>616</v>
      </c>
      <c r="Z35" s="13">
        <v>616</v>
      </c>
      <c r="AA35" s="13">
        <v>616</v>
      </c>
      <c r="AB35" s="13">
        <v>613</v>
      </c>
      <c r="AC35" s="13">
        <v>613</v>
      </c>
      <c r="AD35" s="13">
        <v>607</v>
      </c>
      <c r="AE35" s="13">
        <v>610</v>
      </c>
      <c r="AF35" s="13">
        <v>610</v>
      </c>
      <c r="AG35" s="13">
        <v>610</v>
      </c>
      <c r="AH35" s="13">
        <f t="shared" si="32"/>
        <v>14829</v>
      </c>
      <c r="AJ35" s="12" t="str">
        <f t="shared" si="0"/>
        <v>13:00-13:30</v>
      </c>
      <c r="AK35" s="14">
        <f t="shared" si="1"/>
        <v>627</v>
      </c>
      <c r="AL35" s="14">
        <f t="shared" si="2"/>
        <v>368</v>
      </c>
      <c r="AM35" s="14">
        <f t="shared" si="3"/>
        <v>275</v>
      </c>
      <c r="AN35" s="14">
        <f t="shared" si="4"/>
        <v>275</v>
      </c>
      <c r="AO35" s="14">
        <f t="shared" si="5"/>
        <v>269</v>
      </c>
      <c r="AP35" s="13">
        <f t="shared" si="6"/>
        <v>289</v>
      </c>
      <c r="AQ35" s="14">
        <f t="shared" si="7"/>
        <v>236</v>
      </c>
      <c r="AR35" s="13">
        <f t="shared" si="8"/>
        <v>195</v>
      </c>
      <c r="AS35" s="13">
        <f t="shared" si="9"/>
        <v>289</v>
      </c>
      <c r="AT35" s="13">
        <f t="shared" si="10"/>
        <v>242</v>
      </c>
      <c r="AU35" s="13">
        <f t="shared" si="11"/>
        <v>275</v>
      </c>
      <c r="AV35" s="13">
        <f t="shared" si="12"/>
        <v>261</v>
      </c>
      <c r="AW35" s="13">
        <f t="shared" si="13"/>
        <v>245</v>
      </c>
      <c r="AX35" s="14">
        <f t="shared" si="14"/>
        <v>610</v>
      </c>
      <c r="AY35" s="13">
        <f t="shared" si="15"/>
        <v>610</v>
      </c>
      <c r="AZ35" s="13">
        <f t="shared" si="16"/>
        <v>605</v>
      </c>
      <c r="BA35" s="13">
        <f t="shared" si="17"/>
        <v>613</v>
      </c>
      <c r="BB35" s="13">
        <f t="shared" si="18"/>
        <v>610</v>
      </c>
      <c r="BC35" s="13">
        <f t="shared" si="19"/>
        <v>607</v>
      </c>
      <c r="BD35" s="13">
        <f t="shared" si="20"/>
        <v>605</v>
      </c>
      <c r="BE35" s="14">
        <f t="shared" si="21"/>
        <v>607</v>
      </c>
      <c r="BF35" s="13">
        <f t="shared" si="22"/>
        <v>605</v>
      </c>
      <c r="BG35" s="13">
        <f t="shared" si="23"/>
        <v>616</v>
      </c>
      <c r="BH35" s="13">
        <f t="shared" si="24"/>
        <v>616</v>
      </c>
      <c r="BI35" s="13">
        <f t="shared" si="25"/>
        <v>616</v>
      </c>
      <c r="BJ35" s="13">
        <f t="shared" si="26"/>
        <v>613</v>
      </c>
      <c r="BK35" s="13">
        <f t="shared" si="27"/>
        <v>613</v>
      </c>
      <c r="BL35" s="14">
        <f t="shared" si="28"/>
        <v>607</v>
      </c>
      <c r="BM35" s="13">
        <f t="shared" si="29"/>
        <v>610</v>
      </c>
      <c r="BN35" s="13">
        <f t="shared" si="30"/>
        <v>610</v>
      </c>
      <c r="BO35" s="13">
        <f t="shared" si="31"/>
        <v>610</v>
      </c>
      <c r="BP35" s="13">
        <f t="shared" si="33"/>
        <v>14829</v>
      </c>
    </row>
    <row r="36" spans="2:68" x14ac:dyDescent="0.15">
      <c r="B36" s="15" t="s">
        <v>65</v>
      </c>
      <c r="C36" s="16">
        <v>618</v>
      </c>
      <c r="D36" s="16">
        <v>396</v>
      </c>
      <c r="E36" s="16">
        <v>236</v>
      </c>
      <c r="F36" s="16">
        <v>289</v>
      </c>
      <c r="G36" s="16">
        <v>275</v>
      </c>
      <c r="H36" s="16">
        <v>294</v>
      </c>
      <c r="I36" s="16">
        <v>245</v>
      </c>
      <c r="J36" s="16">
        <v>151</v>
      </c>
      <c r="K36" s="16">
        <v>278</v>
      </c>
      <c r="L36" s="16">
        <v>253</v>
      </c>
      <c r="M36" s="16">
        <v>297</v>
      </c>
      <c r="N36" s="16">
        <v>264</v>
      </c>
      <c r="O36" s="16">
        <v>341</v>
      </c>
      <c r="P36" s="16">
        <v>607</v>
      </c>
      <c r="Q36" s="16">
        <v>607</v>
      </c>
      <c r="R36" s="16">
        <v>605</v>
      </c>
      <c r="S36" s="16">
        <v>613</v>
      </c>
      <c r="T36" s="16">
        <v>607</v>
      </c>
      <c r="U36" s="16">
        <v>605</v>
      </c>
      <c r="V36" s="16">
        <v>605</v>
      </c>
      <c r="W36" s="16">
        <v>602</v>
      </c>
      <c r="X36" s="16">
        <v>605</v>
      </c>
      <c r="Y36" s="16">
        <v>613</v>
      </c>
      <c r="Z36" s="16">
        <v>613</v>
      </c>
      <c r="AA36" s="16">
        <v>618</v>
      </c>
      <c r="AB36" s="16">
        <v>610</v>
      </c>
      <c r="AC36" s="16">
        <v>610</v>
      </c>
      <c r="AD36" s="16">
        <v>610</v>
      </c>
      <c r="AE36" s="16">
        <v>610</v>
      </c>
      <c r="AF36" s="16">
        <v>607</v>
      </c>
      <c r="AG36" s="16">
        <v>607</v>
      </c>
      <c r="AH36" s="16">
        <f t="shared" si="32"/>
        <v>14891</v>
      </c>
      <c r="AJ36" s="12" t="str">
        <f t="shared" si="0"/>
        <v>13:30-14:00</v>
      </c>
      <c r="AK36" s="14">
        <f t="shared" si="1"/>
        <v>618</v>
      </c>
      <c r="AL36" s="14">
        <f t="shared" si="2"/>
        <v>396</v>
      </c>
      <c r="AM36" s="14">
        <f t="shared" si="3"/>
        <v>236</v>
      </c>
      <c r="AN36" s="14">
        <f t="shared" si="4"/>
        <v>289</v>
      </c>
      <c r="AO36" s="14">
        <f t="shared" si="5"/>
        <v>275</v>
      </c>
      <c r="AP36" s="13">
        <f t="shared" si="6"/>
        <v>294</v>
      </c>
      <c r="AQ36" s="14">
        <f t="shared" si="7"/>
        <v>245</v>
      </c>
      <c r="AR36" s="13">
        <f t="shared" si="8"/>
        <v>151</v>
      </c>
      <c r="AS36" s="13">
        <f t="shared" si="9"/>
        <v>278</v>
      </c>
      <c r="AT36" s="13">
        <f t="shared" si="10"/>
        <v>253</v>
      </c>
      <c r="AU36" s="13">
        <f t="shared" si="11"/>
        <v>297</v>
      </c>
      <c r="AV36" s="13">
        <f t="shared" si="12"/>
        <v>264</v>
      </c>
      <c r="AW36" s="13">
        <f t="shared" si="13"/>
        <v>341</v>
      </c>
      <c r="AX36" s="14">
        <f t="shared" si="14"/>
        <v>607</v>
      </c>
      <c r="AY36" s="13">
        <f t="shared" si="15"/>
        <v>607</v>
      </c>
      <c r="AZ36" s="13">
        <f t="shared" si="16"/>
        <v>605</v>
      </c>
      <c r="BA36" s="13">
        <f t="shared" si="17"/>
        <v>613</v>
      </c>
      <c r="BB36" s="13">
        <f t="shared" si="18"/>
        <v>607</v>
      </c>
      <c r="BC36" s="13">
        <f t="shared" si="19"/>
        <v>605</v>
      </c>
      <c r="BD36" s="13">
        <f t="shared" si="20"/>
        <v>605</v>
      </c>
      <c r="BE36" s="14">
        <f t="shared" si="21"/>
        <v>602</v>
      </c>
      <c r="BF36" s="13">
        <f t="shared" si="22"/>
        <v>605</v>
      </c>
      <c r="BG36" s="13">
        <f t="shared" si="23"/>
        <v>613</v>
      </c>
      <c r="BH36" s="13">
        <f t="shared" si="24"/>
        <v>613</v>
      </c>
      <c r="BI36" s="13">
        <f t="shared" si="25"/>
        <v>618</v>
      </c>
      <c r="BJ36" s="13">
        <f t="shared" si="26"/>
        <v>610</v>
      </c>
      <c r="BK36" s="13">
        <f t="shared" si="27"/>
        <v>610</v>
      </c>
      <c r="BL36" s="14">
        <f t="shared" si="28"/>
        <v>610</v>
      </c>
      <c r="BM36" s="13">
        <f t="shared" si="29"/>
        <v>610</v>
      </c>
      <c r="BN36" s="13">
        <f t="shared" si="30"/>
        <v>607</v>
      </c>
      <c r="BO36" s="13">
        <f t="shared" si="31"/>
        <v>607</v>
      </c>
      <c r="BP36" s="16">
        <f t="shared" si="33"/>
        <v>14891</v>
      </c>
    </row>
    <row r="37" spans="2:68" x14ac:dyDescent="0.15">
      <c r="B37" s="15" t="s">
        <v>66</v>
      </c>
      <c r="C37" s="16">
        <v>618</v>
      </c>
      <c r="D37" s="16">
        <v>398</v>
      </c>
      <c r="E37" s="16">
        <v>247</v>
      </c>
      <c r="F37" s="16">
        <v>283</v>
      </c>
      <c r="G37" s="16">
        <v>275</v>
      </c>
      <c r="H37" s="16">
        <v>267</v>
      </c>
      <c r="I37" s="16">
        <v>256</v>
      </c>
      <c r="J37" s="16">
        <v>140</v>
      </c>
      <c r="K37" s="16">
        <v>258</v>
      </c>
      <c r="L37" s="16">
        <v>261</v>
      </c>
      <c r="M37" s="16">
        <v>278</v>
      </c>
      <c r="N37" s="16">
        <v>280</v>
      </c>
      <c r="O37" s="16">
        <v>390</v>
      </c>
      <c r="P37" s="16">
        <v>610</v>
      </c>
      <c r="Q37" s="16">
        <v>607</v>
      </c>
      <c r="R37" s="16">
        <v>605</v>
      </c>
      <c r="S37" s="16">
        <v>616</v>
      </c>
      <c r="T37" s="16">
        <v>616</v>
      </c>
      <c r="U37" s="16">
        <v>605</v>
      </c>
      <c r="V37" s="16">
        <v>602</v>
      </c>
      <c r="W37" s="16">
        <v>607</v>
      </c>
      <c r="X37" s="16">
        <v>610</v>
      </c>
      <c r="Y37" s="16">
        <v>616</v>
      </c>
      <c r="Z37" s="16">
        <v>610</v>
      </c>
      <c r="AA37" s="16">
        <v>621</v>
      </c>
      <c r="AB37" s="16">
        <v>613</v>
      </c>
      <c r="AC37" s="16">
        <v>616</v>
      </c>
      <c r="AD37" s="16">
        <v>607</v>
      </c>
      <c r="AE37" s="16">
        <v>616</v>
      </c>
      <c r="AF37" s="16">
        <v>610</v>
      </c>
      <c r="AG37" s="16">
        <v>613</v>
      </c>
      <c r="AH37" s="16">
        <f t="shared" si="32"/>
        <v>14951</v>
      </c>
      <c r="AJ37" s="12" t="str">
        <f t="shared" si="0"/>
        <v>14:00-14:30</v>
      </c>
      <c r="AK37" s="14">
        <f t="shared" si="1"/>
        <v>618</v>
      </c>
      <c r="AL37" s="14">
        <f t="shared" si="2"/>
        <v>398</v>
      </c>
      <c r="AM37" s="14">
        <f t="shared" si="3"/>
        <v>247</v>
      </c>
      <c r="AN37" s="14">
        <f t="shared" si="4"/>
        <v>283</v>
      </c>
      <c r="AO37" s="14">
        <f t="shared" si="5"/>
        <v>275</v>
      </c>
      <c r="AP37" s="13">
        <f t="shared" si="6"/>
        <v>267</v>
      </c>
      <c r="AQ37" s="14">
        <f t="shared" si="7"/>
        <v>256</v>
      </c>
      <c r="AR37" s="13">
        <f t="shared" si="8"/>
        <v>140</v>
      </c>
      <c r="AS37" s="13">
        <f t="shared" si="9"/>
        <v>258</v>
      </c>
      <c r="AT37" s="13">
        <f t="shared" si="10"/>
        <v>261</v>
      </c>
      <c r="AU37" s="13">
        <f t="shared" si="11"/>
        <v>278</v>
      </c>
      <c r="AV37" s="13">
        <f t="shared" si="12"/>
        <v>280</v>
      </c>
      <c r="AW37" s="13">
        <f t="shared" si="13"/>
        <v>390</v>
      </c>
      <c r="AX37" s="14">
        <f t="shared" si="14"/>
        <v>610</v>
      </c>
      <c r="AY37" s="13">
        <f t="shared" si="15"/>
        <v>607</v>
      </c>
      <c r="AZ37" s="13">
        <f t="shared" si="16"/>
        <v>605</v>
      </c>
      <c r="BA37" s="13">
        <f t="shared" si="17"/>
        <v>616</v>
      </c>
      <c r="BB37" s="13">
        <f t="shared" si="18"/>
        <v>616</v>
      </c>
      <c r="BC37" s="13">
        <f t="shared" si="19"/>
        <v>605</v>
      </c>
      <c r="BD37" s="13">
        <f t="shared" si="20"/>
        <v>602</v>
      </c>
      <c r="BE37" s="14">
        <f t="shared" si="21"/>
        <v>607</v>
      </c>
      <c r="BF37" s="13">
        <f t="shared" si="22"/>
        <v>610</v>
      </c>
      <c r="BG37" s="13">
        <f t="shared" si="23"/>
        <v>616</v>
      </c>
      <c r="BH37" s="13">
        <f t="shared" si="24"/>
        <v>610</v>
      </c>
      <c r="BI37" s="13">
        <f t="shared" si="25"/>
        <v>621</v>
      </c>
      <c r="BJ37" s="13">
        <f t="shared" si="26"/>
        <v>613</v>
      </c>
      <c r="BK37" s="13">
        <f t="shared" si="27"/>
        <v>616</v>
      </c>
      <c r="BL37" s="14">
        <f t="shared" si="28"/>
        <v>607</v>
      </c>
      <c r="BM37" s="13">
        <f t="shared" si="29"/>
        <v>616</v>
      </c>
      <c r="BN37" s="13">
        <f t="shared" si="30"/>
        <v>610</v>
      </c>
      <c r="BO37" s="13">
        <f t="shared" si="31"/>
        <v>613</v>
      </c>
      <c r="BP37" s="16">
        <f t="shared" si="33"/>
        <v>14951</v>
      </c>
    </row>
    <row r="38" spans="2:68" x14ac:dyDescent="0.15">
      <c r="B38" s="15" t="s">
        <v>67</v>
      </c>
      <c r="C38" s="16">
        <v>618</v>
      </c>
      <c r="D38" s="16">
        <v>357</v>
      </c>
      <c r="E38" s="16">
        <v>253</v>
      </c>
      <c r="F38" s="16">
        <v>269</v>
      </c>
      <c r="G38" s="16">
        <v>278</v>
      </c>
      <c r="H38" s="16">
        <v>297</v>
      </c>
      <c r="I38" s="16">
        <v>247</v>
      </c>
      <c r="J38" s="16">
        <v>198</v>
      </c>
      <c r="K38" s="16">
        <v>258</v>
      </c>
      <c r="L38" s="16">
        <v>258</v>
      </c>
      <c r="M38" s="16">
        <v>272</v>
      </c>
      <c r="N38" s="16">
        <v>258</v>
      </c>
      <c r="O38" s="16">
        <v>456</v>
      </c>
      <c r="P38" s="16">
        <v>607</v>
      </c>
      <c r="Q38" s="16">
        <v>602</v>
      </c>
      <c r="R38" s="16">
        <v>602</v>
      </c>
      <c r="S38" s="16">
        <v>613</v>
      </c>
      <c r="T38" s="16">
        <v>613</v>
      </c>
      <c r="U38" s="16">
        <v>605</v>
      </c>
      <c r="V38" s="16">
        <v>602</v>
      </c>
      <c r="W38" s="16">
        <v>605</v>
      </c>
      <c r="X38" s="16">
        <v>607</v>
      </c>
      <c r="Y38" s="16">
        <v>613</v>
      </c>
      <c r="Z38" s="16">
        <v>613</v>
      </c>
      <c r="AA38" s="16">
        <v>624</v>
      </c>
      <c r="AB38" s="16">
        <v>613</v>
      </c>
      <c r="AC38" s="16">
        <v>616</v>
      </c>
      <c r="AD38" s="16">
        <v>607</v>
      </c>
      <c r="AE38" s="16">
        <v>613</v>
      </c>
      <c r="AF38" s="16">
        <v>613</v>
      </c>
      <c r="AG38" s="16">
        <v>616</v>
      </c>
      <c r="AH38" s="16">
        <f t="shared" si="32"/>
        <v>15003</v>
      </c>
      <c r="AJ38" s="12" t="str">
        <f t="shared" si="0"/>
        <v>14:30-15:00</v>
      </c>
      <c r="AK38" s="14">
        <f t="shared" si="1"/>
        <v>618</v>
      </c>
      <c r="AL38" s="14">
        <f t="shared" si="2"/>
        <v>357</v>
      </c>
      <c r="AM38" s="14">
        <f t="shared" si="3"/>
        <v>253</v>
      </c>
      <c r="AN38" s="14">
        <f t="shared" si="4"/>
        <v>269</v>
      </c>
      <c r="AO38" s="14">
        <f t="shared" si="5"/>
        <v>278</v>
      </c>
      <c r="AP38" s="13">
        <f t="shared" si="6"/>
        <v>297</v>
      </c>
      <c r="AQ38" s="14">
        <f t="shared" si="7"/>
        <v>247</v>
      </c>
      <c r="AR38" s="13">
        <f t="shared" si="8"/>
        <v>198</v>
      </c>
      <c r="AS38" s="13">
        <f t="shared" si="9"/>
        <v>258</v>
      </c>
      <c r="AT38" s="13">
        <f t="shared" si="10"/>
        <v>258</v>
      </c>
      <c r="AU38" s="13">
        <f t="shared" si="11"/>
        <v>272</v>
      </c>
      <c r="AV38" s="13">
        <f t="shared" si="12"/>
        <v>258</v>
      </c>
      <c r="AW38" s="13">
        <f t="shared" si="13"/>
        <v>456</v>
      </c>
      <c r="AX38" s="14">
        <f t="shared" si="14"/>
        <v>607</v>
      </c>
      <c r="AY38" s="13">
        <f t="shared" si="15"/>
        <v>602</v>
      </c>
      <c r="AZ38" s="13">
        <f t="shared" si="16"/>
        <v>602</v>
      </c>
      <c r="BA38" s="13">
        <f t="shared" si="17"/>
        <v>613</v>
      </c>
      <c r="BB38" s="13">
        <f t="shared" si="18"/>
        <v>613</v>
      </c>
      <c r="BC38" s="13">
        <f t="shared" si="19"/>
        <v>605</v>
      </c>
      <c r="BD38" s="13">
        <f t="shared" si="20"/>
        <v>602</v>
      </c>
      <c r="BE38" s="14">
        <f t="shared" si="21"/>
        <v>605</v>
      </c>
      <c r="BF38" s="13">
        <f t="shared" si="22"/>
        <v>607</v>
      </c>
      <c r="BG38" s="13">
        <f t="shared" si="23"/>
        <v>613</v>
      </c>
      <c r="BH38" s="13">
        <f t="shared" si="24"/>
        <v>613</v>
      </c>
      <c r="BI38" s="13">
        <f t="shared" si="25"/>
        <v>624</v>
      </c>
      <c r="BJ38" s="13">
        <f t="shared" si="26"/>
        <v>613</v>
      </c>
      <c r="BK38" s="13">
        <f t="shared" si="27"/>
        <v>616</v>
      </c>
      <c r="BL38" s="14">
        <f t="shared" si="28"/>
        <v>607</v>
      </c>
      <c r="BM38" s="13">
        <f t="shared" si="29"/>
        <v>613</v>
      </c>
      <c r="BN38" s="13">
        <f t="shared" si="30"/>
        <v>613</v>
      </c>
      <c r="BO38" s="13">
        <f t="shared" si="31"/>
        <v>616</v>
      </c>
      <c r="BP38" s="16">
        <f t="shared" si="33"/>
        <v>15003</v>
      </c>
    </row>
    <row r="39" spans="2:68" x14ac:dyDescent="0.15">
      <c r="B39" s="15" t="s">
        <v>68</v>
      </c>
      <c r="C39" s="16">
        <v>621</v>
      </c>
      <c r="D39" s="16">
        <v>363</v>
      </c>
      <c r="E39" s="16">
        <v>245</v>
      </c>
      <c r="F39" s="16">
        <v>234</v>
      </c>
      <c r="G39" s="16">
        <v>275</v>
      </c>
      <c r="H39" s="16">
        <v>275</v>
      </c>
      <c r="I39" s="16">
        <v>228</v>
      </c>
      <c r="J39" s="16">
        <v>170</v>
      </c>
      <c r="K39" s="16">
        <v>269</v>
      </c>
      <c r="L39" s="16">
        <v>275</v>
      </c>
      <c r="M39" s="16">
        <v>294</v>
      </c>
      <c r="N39" s="16">
        <v>223</v>
      </c>
      <c r="O39" s="16">
        <v>500</v>
      </c>
      <c r="P39" s="16">
        <v>607</v>
      </c>
      <c r="Q39" s="16">
        <v>610</v>
      </c>
      <c r="R39" s="16">
        <v>605</v>
      </c>
      <c r="S39" s="16">
        <v>613</v>
      </c>
      <c r="T39" s="16">
        <v>613</v>
      </c>
      <c r="U39" s="16">
        <v>607</v>
      </c>
      <c r="V39" s="16">
        <v>599</v>
      </c>
      <c r="W39" s="16">
        <v>605</v>
      </c>
      <c r="X39" s="16">
        <v>607</v>
      </c>
      <c r="Y39" s="16">
        <v>613</v>
      </c>
      <c r="Z39" s="16">
        <v>613</v>
      </c>
      <c r="AA39" s="16">
        <v>624</v>
      </c>
      <c r="AB39" s="16">
        <v>613</v>
      </c>
      <c r="AC39" s="16">
        <v>613</v>
      </c>
      <c r="AD39" s="16">
        <v>613</v>
      </c>
      <c r="AE39" s="16">
        <v>613</v>
      </c>
      <c r="AF39" s="16">
        <v>610</v>
      </c>
      <c r="AG39" s="16">
        <v>613</v>
      </c>
      <c r="AH39" s="16">
        <f t="shared" si="32"/>
        <v>14963</v>
      </c>
      <c r="AJ39" s="12" t="str">
        <f t="shared" ref="AJ39:AJ56" si="34">B39</f>
        <v>15:00-15:30</v>
      </c>
      <c r="AK39" s="14">
        <f t="shared" ref="AK39:AK56" si="35">C39</f>
        <v>621</v>
      </c>
      <c r="AL39" s="14">
        <f t="shared" ref="AL39:AL56" si="36">D39</f>
        <v>363</v>
      </c>
      <c r="AM39" s="14">
        <f t="shared" ref="AM39:AM56" si="37">E39</f>
        <v>245</v>
      </c>
      <c r="AN39" s="14">
        <f t="shared" ref="AN39:AN56" si="38">F39</f>
        <v>234</v>
      </c>
      <c r="AO39" s="14">
        <f t="shared" ref="AO39:AO56" si="39">G39</f>
        <v>275</v>
      </c>
      <c r="AP39" s="13">
        <f t="shared" ref="AP39:AP56" si="40">H39</f>
        <v>275</v>
      </c>
      <c r="AQ39" s="14">
        <f t="shared" ref="AQ39:AQ56" si="41">I39</f>
        <v>228</v>
      </c>
      <c r="AR39" s="13">
        <f t="shared" ref="AR39:AR56" si="42">J39</f>
        <v>170</v>
      </c>
      <c r="AS39" s="13">
        <f t="shared" ref="AS39:AS56" si="43">K39</f>
        <v>269</v>
      </c>
      <c r="AT39" s="13">
        <f t="shared" ref="AT39:AT56" si="44">L39</f>
        <v>275</v>
      </c>
      <c r="AU39" s="13">
        <f t="shared" ref="AU39:AU56" si="45">M39</f>
        <v>294</v>
      </c>
      <c r="AV39" s="13">
        <f t="shared" ref="AV39:AV56" si="46">N39</f>
        <v>223</v>
      </c>
      <c r="AW39" s="13">
        <f t="shared" ref="AW39:AW56" si="47">O39</f>
        <v>500</v>
      </c>
      <c r="AX39" s="14">
        <f t="shared" ref="AX39:AX56" si="48">P39</f>
        <v>607</v>
      </c>
      <c r="AY39" s="13">
        <f t="shared" ref="AY39:AY56" si="49">Q39</f>
        <v>610</v>
      </c>
      <c r="AZ39" s="13">
        <f t="shared" ref="AZ39:AZ56" si="50">R39</f>
        <v>605</v>
      </c>
      <c r="BA39" s="13">
        <f t="shared" ref="BA39:BA56" si="51">S39</f>
        <v>613</v>
      </c>
      <c r="BB39" s="13">
        <f t="shared" ref="BB39:BB56" si="52">T39</f>
        <v>613</v>
      </c>
      <c r="BC39" s="13">
        <f t="shared" ref="BC39:BC56" si="53">U39</f>
        <v>607</v>
      </c>
      <c r="BD39" s="13">
        <f t="shared" ref="BD39:BD56" si="54">V39</f>
        <v>599</v>
      </c>
      <c r="BE39" s="14">
        <f t="shared" ref="BE39:BE56" si="55">W39</f>
        <v>605</v>
      </c>
      <c r="BF39" s="13">
        <f t="shared" ref="BF39:BF56" si="56">X39</f>
        <v>607</v>
      </c>
      <c r="BG39" s="13">
        <f t="shared" ref="BG39:BG56" si="57">Y39</f>
        <v>613</v>
      </c>
      <c r="BH39" s="13">
        <f t="shared" ref="BH39:BH56" si="58">Z39</f>
        <v>613</v>
      </c>
      <c r="BI39" s="13">
        <f t="shared" ref="BI39:BI56" si="59">AA39</f>
        <v>624</v>
      </c>
      <c r="BJ39" s="13">
        <f t="shared" ref="BJ39:BJ56" si="60">AB39</f>
        <v>613</v>
      </c>
      <c r="BK39" s="13">
        <f t="shared" ref="BK39:BK56" si="61">AC39</f>
        <v>613</v>
      </c>
      <c r="BL39" s="14">
        <f t="shared" ref="BL39:BL56" si="62">AD39</f>
        <v>613</v>
      </c>
      <c r="BM39" s="13">
        <f t="shared" ref="BM39:BM56" si="63">AE39</f>
        <v>613</v>
      </c>
      <c r="BN39" s="13">
        <f t="shared" ref="BN39:BN56" si="64">AF39</f>
        <v>610</v>
      </c>
      <c r="BO39" s="13">
        <f t="shared" ref="BO39:BO56" si="65">AG39</f>
        <v>613</v>
      </c>
      <c r="BP39" s="16">
        <f t="shared" si="33"/>
        <v>14963</v>
      </c>
    </row>
    <row r="40" spans="2:68" x14ac:dyDescent="0.15">
      <c r="B40" s="17" t="s">
        <v>69</v>
      </c>
      <c r="C40" s="18">
        <v>616</v>
      </c>
      <c r="D40" s="18">
        <v>346</v>
      </c>
      <c r="E40" s="18">
        <v>239</v>
      </c>
      <c r="F40" s="18">
        <v>245</v>
      </c>
      <c r="G40" s="18">
        <v>239</v>
      </c>
      <c r="H40" s="18">
        <v>228</v>
      </c>
      <c r="I40" s="18">
        <v>250</v>
      </c>
      <c r="J40" s="18">
        <v>157</v>
      </c>
      <c r="K40" s="18">
        <v>247</v>
      </c>
      <c r="L40" s="18">
        <v>253</v>
      </c>
      <c r="M40" s="18">
        <v>305</v>
      </c>
      <c r="N40" s="18">
        <v>267</v>
      </c>
      <c r="O40" s="18">
        <v>585</v>
      </c>
      <c r="P40" s="18">
        <v>607</v>
      </c>
      <c r="Q40" s="18">
        <v>618</v>
      </c>
      <c r="R40" s="18">
        <v>602</v>
      </c>
      <c r="S40" s="18">
        <v>613</v>
      </c>
      <c r="T40" s="18">
        <v>613</v>
      </c>
      <c r="U40" s="18">
        <v>605</v>
      </c>
      <c r="V40" s="18">
        <v>605</v>
      </c>
      <c r="W40" s="18">
        <v>605</v>
      </c>
      <c r="X40" s="18">
        <v>607</v>
      </c>
      <c r="Y40" s="18">
        <v>607</v>
      </c>
      <c r="Z40" s="18">
        <v>607</v>
      </c>
      <c r="AA40" s="18">
        <v>618</v>
      </c>
      <c r="AB40" s="18">
        <v>607</v>
      </c>
      <c r="AC40" s="18">
        <v>613</v>
      </c>
      <c r="AD40" s="18">
        <v>607</v>
      </c>
      <c r="AE40" s="18">
        <v>605</v>
      </c>
      <c r="AF40" s="18">
        <v>613</v>
      </c>
      <c r="AG40" s="18">
        <v>607</v>
      </c>
      <c r="AH40" s="18">
        <f t="shared" si="32"/>
        <v>14936</v>
      </c>
      <c r="AJ40" s="12" t="str">
        <f t="shared" si="34"/>
        <v>15:30-16:00</v>
      </c>
      <c r="AK40" s="14">
        <f t="shared" si="35"/>
        <v>616</v>
      </c>
      <c r="AL40" s="14">
        <f t="shared" si="36"/>
        <v>346</v>
      </c>
      <c r="AM40" s="14">
        <f t="shared" si="37"/>
        <v>239</v>
      </c>
      <c r="AN40" s="14">
        <f t="shared" si="38"/>
        <v>245</v>
      </c>
      <c r="AO40" s="14">
        <f t="shared" si="39"/>
        <v>239</v>
      </c>
      <c r="AP40" s="13">
        <f t="shared" si="40"/>
        <v>228</v>
      </c>
      <c r="AQ40" s="14">
        <f t="shared" si="41"/>
        <v>250</v>
      </c>
      <c r="AR40" s="13">
        <f t="shared" si="42"/>
        <v>157</v>
      </c>
      <c r="AS40" s="13">
        <f t="shared" si="43"/>
        <v>247</v>
      </c>
      <c r="AT40" s="13">
        <f t="shared" si="44"/>
        <v>253</v>
      </c>
      <c r="AU40" s="13">
        <f t="shared" si="45"/>
        <v>305</v>
      </c>
      <c r="AV40" s="13">
        <f t="shared" si="46"/>
        <v>267</v>
      </c>
      <c r="AW40" s="13">
        <f t="shared" si="47"/>
        <v>585</v>
      </c>
      <c r="AX40" s="14">
        <f t="shared" si="48"/>
        <v>607</v>
      </c>
      <c r="AY40" s="13">
        <f t="shared" si="49"/>
        <v>618</v>
      </c>
      <c r="AZ40" s="13">
        <f t="shared" si="50"/>
        <v>602</v>
      </c>
      <c r="BA40" s="13">
        <f t="shared" si="51"/>
        <v>613</v>
      </c>
      <c r="BB40" s="13">
        <f t="shared" si="52"/>
        <v>613</v>
      </c>
      <c r="BC40" s="13">
        <f t="shared" si="53"/>
        <v>605</v>
      </c>
      <c r="BD40" s="13">
        <f t="shared" si="54"/>
        <v>605</v>
      </c>
      <c r="BE40" s="14">
        <f t="shared" si="55"/>
        <v>605</v>
      </c>
      <c r="BF40" s="13">
        <f t="shared" si="56"/>
        <v>607</v>
      </c>
      <c r="BG40" s="13">
        <f t="shared" si="57"/>
        <v>607</v>
      </c>
      <c r="BH40" s="13">
        <f t="shared" si="58"/>
        <v>607</v>
      </c>
      <c r="BI40" s="13">
        <f t="shared" si="59"/>
        <v>618</v>
      </c>
      <c r="BJ40" s="13">
        <f t="shared" si="60"/>
        <v>607</v>
      </c>
      <c r="BK40" s="13">
        <f t="shared" si="61"/>
        <v>613</v>
      </c>
      <c r="BL40" s="14">
        <f t="shared" si="62"/>
        <v>607</v>
      </c>
      <c r="BM40" s="13">
        <f t="shared" si="63"/>
        <v>605</v>
      </c>
      <c r="BN40" s="13">
        <f t="shared" si="64"/>
        <v>613</v>
      </c>
      <c r="BO40" s="13">
        <f t="shared" si="65"/>
        <v>607</v>
      </c>
      <c r="BP40" s="18">
        <f t="shared" si="33"/>
        <v>14936</v>
      </c>
    </row>
    <row r="41" spans="2:68" x14ac:dyDescent="0.15">
      <c r="B41" s="21" t="s">
        <v>70</v>
      </c>
      <c r="C41" s="22">
        <v>616</v>
      </c>
      <c r="D41" s="22">
        <v>291</v>
      </c>
      <c r="E41" s="22">
        <v>272</v>
      </c>
      <c r="F41" s="22">
        <v>228</v>
      </c>
      <c r="G41" s="22">
        <v>278</v>
      </c>
      <c r="H41" s="22">
        <v>239</v>
      </c>
      <c r="I41" s="22">
        <v>217</v>
      </c>
      <c r="J41" s="22">
        <v>184</v>
      </c>
      <c r="K41" s="22">
        <v>239</v>
      </c>
      <c r="L41" s="22">
        <v>280</v>
      </c>
      <c r="M41" s="22">
        <v>278</v>
      </c>
      <c r="N41" s="22">
        <v>247</v>
      </c>
      <c r="O41" s="22">
        <v>566</v>
      </c>
      <c r="P41" s="22">
        <v>605</v>
      </c>
      <c r="Q41" s="22">
        <v>610</v>
      </c>
      <c r="R41" s="22">
        <v>599</v>
      </c>
      <c r="S41" s="22">
        <v>618</v>
      </c>
      <c r="T41" s="22">
        <v>613</v>
      </c>
      <c r="U41" s="22">
        <v>610</v>
      </c>
      <c r="V41" s="22">
        <v>605</v>
      </c>
      <c r="W41" s="22">
        <v>602</v>
      </c>
      <c r="X41" s="22">
        <v>385</v>
      </c>
      <c r="Y41" s="22">
        <v>613</v>
      </c>
      <c r="Z41" s="22">
        <v>610</v>
      </c>
      <c r="AA41" s="22">
        <v>621</v>
      </c>
      <c r="AB41" s="22">
        <v>616</v>
      </c>
      <c r="AC41" s="22">
        <v>618</v>
      </c>
      <c r="AD41" s="22">
        <v>607</v>
      </c>
      <c r="AE41" s="22">
        <v>607</v>
      </c>
      <c r="AF41" s="22">
        <v>613</v>
      </c>
      <c r="AG41" s="22">
        <v>610</v>
      </c>
      <c r="AH41" s="22">
        <f t="shared" si="32"/>
        <v>14697</v>
      </c>
      <c r="AJ41" s="12" t="str">
        <f t="shared" si="34"/>
        <v>16:00-16:30</v>
      </c>
      <c r="AK41" s="14">
        <f t="shared" si="35"/>
        <v>616</v>
      </c>
      <c r="AL41" s="14">
        <f t="shared" si="36"/>
        <v>291</v>
      </c>
      <c r="AM41" s="14">
        <f t="shared" si="37"/>
        <v>272</v>
      </c>
      <c r="AN41" s="14">
        <f t="shared" si="38"/>
        <v>228</v>
      </c>
      <c r="AO41" s="14">
        <f t="shared" si="39"/>
        <v>278</v>
      </c>
      <c r="AP41" s="13">
        <f t="shared" si="40"/>
        <v>239</v>
      </c>
      <c r="AQ41" s="14">
        <f t="shared" si="41"/>
        <v>217</v>
      </c>
      <c r="AR41" s="13">
        <f t="shared" si="42"/>
        <v>184</v>
      </c>
      <c r="AS41" s="13">
        <f t="shared" si="43"/>
        <v>239</v>
      </c>
      <c r="AT41" s="13">
        <f t="shared" si="44"/>
        <v>280</v>
      </c>
      <c r="AU41" s="13">
        <f t="shared" si="45"/>
        <v>278</v>
      </c>
      <c r="AV41" s="13">
        <f t="shared" si="46"/>
        <v>247</v>
      </c>
      <c r="AW41" s="13">
        <f t="shared" si="47"/>
        <v>566</v>
      </c>
      <c r="AX41" s="14">
        <f t="shared" si="48"/>
        <v>605</v>
      </c>
      <c r="AY41" s="13">
        <f t="shared" si="49"/>
        <v>610</v>
      </c>
      <c r="AZ41" s="13">
        <f t="shared" si="50"/>
        <v>599</v>
      </c>
      <c r="BA41" s="13">
        <f t="shared" si="51"/>
        <v>618</v>
      </c>
      <c r="BB41" s="13">
        <f t="shared" si="52"/>
        <v>613</v>
      </c>
      <c r="BC41" s="13">
        <f t="shared" si="53"/>
        <v>610</v>
      </c>
      <c r="BD41" s="13">
        <f t="shared" si="54"/>
        <v>605</v>
      </c>
      <c r="BE41" s="14">
        <f t="shared" si="55"/>
        <v>602</v>
      </c>
      <c r="BF41" s="13">
        <f t="shared" si="56"/>
        <v>385</v>
      </c>
      <c r="BG41" s="13">
        <f t="shared" si="57"/>
        <v>613</v>
      </c>
      <c r="BH41" s="13">
        <f t="shared" si="58"/>
        <v>610</v>
      </c>
      <c r="BI41" s="13">
        <f t="shared" si="59"/>
        <v>621</v>
      </c>
      <c r="BJ41" s="13">
        <f t="shared" si="60"/>
        <v>616</v>
      </c>
      <c r="BK41" s="13">
        <f t="shared" si="61"/>
        <v>618</v>
      </c>
      <c r="BL41" s="14">
        <f t="shared" si="62"/>
        <v>607</v>
      </c>
      <c r="BM41" s="13">
        <f t="shared" si="63"/>
        <v>607</v>
      </c>
      <c r="BN41" s="13">
        <f t="shared" si="64"/>
        <v>613</v>
      </c>
      <c r="BO41" s="13">
        <f t="shared" si="65"/>
        <v>610</v>
      </c>
      <c r="BP41" s="22">
        <f t="shared" si="33"/>
        <v>14697</v>
      </c>
    </row>
    <row r="42" spans="2:68" x14ac:dyDescent="0.15">
      <c r="B42" s="15" t="s">
        <v>71</v>
      </c>
      <c r="C42" s="16">
        <v>621</v>
      </c>
      <c r="D42" s="16">
        <v>242</v>
      </c>
      <c r="E42" s="16">
        <v>253</v>
      </c>
      <c r="F42" s="16">
        <v>195</v>
      </c>
      <c r="G42" s="16">
        <v>269</v>
      </c>
      <c r="H42" s="16">
        <v>256</v>
      </c>
      <c r="I42" s="16">
        <v>261</v>
      </c>
      <c r="J42" s="16">
        <v>187</v>
      </c>
      <c r="K42" s="16">
        <v>267</v>
      </c>
      <c r="L42" s="16">
        <v>278</v>
      </c>
      <c r="M42" s="16">
        <v>294</v>
      </c>
      <c r="N42" s="16">
        <v>261</v>
      </c>
      <c r="O42" s="16">
        <v>588</v>
      </c>
      <c r="P42" s="16">
        <v>607</v>
      </c>
      <c r="Q42" s="16">
        <v>607</v>
      </c>
      <c r="R42" s="16">
        <v>602</v>
      </c>
      <c r="S42" s="16">
        <v>618</v>
      </c>
      <c r="T42" s="16">
        <v>618</v>
      </c>
      <c r="U42" s="16">
        <v>607</v>
      </c>
      <c r="V42" s="16">
        <v>607</v>
      </c>
      <c r="W42" s="16">
        <v>613</v>
      </c>
      <c r="X42" s="16">
        <v>234</v>
      </c>
      <c r="Y42" s="16">
        <v>618</v>
      </c>
      <c r="Z42" s="16">
        <v>610</v>
      </c>
      <c r="AA42" s="16">
        <v>624</v>
      </c>
      <c r="AB42" s="16">
        <v>613</v>
      </c>
      <c r="AC42" s="16">
        <v>616</v>
      </c>
      <c r="AD42" s="16">
        <v>613</v>
      </c>
      <c r="AE42" s="16">
        <v>616</v>
      </c>
      <c r="AF42" s="16">
        <v>616</v>
      </c>
      <c r="AG42" s="16">
        <v>613</v>
      </c>
      <c r="AH42" s="16">
        <f t="shared" si="32"/>
        <v>14624</v>
      </c>
      <c r="AJ42" s="12" t="str">
        <f t="shared" si="34"/>
        <v>16:30-17:00</v>
      </c>
      <c r="AK42" s="14">
        <f t="shared" si="35"/>
        <v>621</v>
      </c>
      <c r="AL42" s="14">
        <f t="shared" si="36"/>
        <v>242</v>
      </c>
      <c r="AM42" s="14">
        <f t="shared" si="37"/>
        <v>253</v>
      </c>
      <c r="AN42" s="14">
        <f t="shared" si="38"/>
        <v>195</v>
      </c>
      <c r="AO42" s="14">
        <f t="shared" si="39"/>
        <v>269</v>
      </c>
      <c r="AP42" s="13">
        <f t="shared" si="40"/>
        <v>256</v>
      </c>
      <c r="AQ42" s="14">
        <f t="shared" si="41"/>
        <v>261</v>
      </c>
      <c r="AR42" s="13">
        <f t="shared" si="42"/>
        <v>187</v>
      </c>
      <c r="AS42" s="13">
        <f t="shared" si="43"/>
        <v>267</v>
      </c>
      <c r="AT42" s="13">
        <f t="shared" si="44"/>
        <v>278</v>
      </c>
      <c r="AU42" s="13">
        <f t="shared" si="45"/>
        <v>294</v>
      </c>
      <c r="AV42" s="13">
        <f t="shared" si="46"/>
        <v>261</v>
      </c>
      <c r="AW42" s="13">
        <f t="shared" si="47"/>
        <v>588</v>
      </c>
      <c r="AX42" s="14">
        <f t="shared" si="48"/>
        <v>607</v>
      </c>
      <c r="AY42" s="13">
        <f t="shared" si="49"/>
        <v>607</v>
      </c>
      <c r="AZ42" s="13">
        <f t="shared" si="50"/>
        <v>602</v>
      </c>
      <c r="BA42" s="13">
        <f t="shared" si="51"/>
        <v>618</v>
      </c>
      <c r="BB42" s="13">
        <f t="shared" si="52"/>
        <v>618</v>
      </c>
      <c r="BC42" s="13">
        <f t="shared" si="53"/>
        <v>607</v>
      </c>
      <c r="BD42" s="13">
        <f t="shared" si="54"/>
        <v>607</v>
      </c>
      <c r="BE42" s="14">
        <f t="shared" si="55"/>
        <v>613</v>
      </c>
      <c r="BF42" s="13">
        <f t="shared" si="56"/>
        <v>234</v>
      </c>
      <c r="BG42" s="13">
        <f t="shared" si="57"/>
        <v>618</v>
      </c>
      <c r="BH42" s="13">
        <f t="shared" si="58"/>
        <v>610</v>
      </c>
      <c r="BI42" s="13">
        <f t="shared" si="59"/>
        <v>624</v>
      </c>
      <c r="BJ42" s="13">
        <f t="shared" si="60"/>
        <v>613</v>
      </c>
      <c r="BK42" s="13">
        <f t="shared" si="61"/>
        <v>616</v>
      </c>
      <c r="BL42" s="14">
        <f t="shared" si="62"/>
        <v>613</v>
      </c>
      <c r="BM42" s="13">
        <f t="shared" si="63"/>
        <v>616</v>
      </c>
      <c r="BN42" s="13">
        <f t="shared" si="64"/>
        <v>616</v>
      </c>
      <c r="BO42" s="13">
        <f t="shared" si="65"/>
        <v>613</v>
      </c>
      <c r="BP42" s="16">
        <f t="shared" si="33"/>
        <v>14624</v>
      </c>
    </row>
    <row r="43" spans="2:68" x14ac:dyDescent="0.15">
      <c r="B43" s="15" t="s">
        <v>72</v>
      </c>
      <c r="C43" s="16">
        <v>624</v>
      </c>
      <c r="D43" s="16">
        <v>231</v>
      </c>
      <c r="E43" s="16">
        <v>228</v>
      </c>
      <c r="F43" s="16">
        <v>217</v>
      </c>
      <c r="G43" s="16">
        <v>236</v>
      </c>
      <c r="H43" s="16">
        <v>234</v>
      </c>
      <c r="I43" s="16">
        <v>264</v>
      </c>
      <c r="J43" s="16">
        <v>190</v>
      </c>
      <c r="K43" s="16">
        <v>269</v>
      </c>
      <c r="L43" s="16">
        <v>278</v>
      </c>
      <c r="M43" s="16">
        <v>280</v>
      </c>
      <c r="N43" s="16">
        <v>286</v>
      </c>
      <c r="O43" s="16">
        <v>605</v>
      </c>
      <c r="P43" s="16">
        <v>610</v>
      </c>
      <c r="Q43" s="16">
        <v>610</v>
      </c>
      <c r="R43" s="16">
        <v>602</v>
      </c>
      <c r="S43" s="16">
        <v>618</v>
      </c>
      <c r="T43" s="16">
        <v>616</v>
      </c>
      <c r="U43" s="16">
        <v>607</v>
      </c>
      <c r="V43" s="16">
        <v>613</v>
      </c>
      <c r="W43" s="16">
        <v>610</v>
      </c>
      <c r="X43" s="16">
        <v>616</v>
      </c>
      <c r="Y43" s="16">
        <v>613</v>
      </c>
      <c r="Z43" s="16">
        <v>616</v>
      </c>
      <c r="AA43" s="16">
        <v>621</v>
      </c>
      <c r="AB43" s="16">
        <v>618</v>
      </c>
      <c r="AC43" s="16">
        <v>621</v>
      </c>
      <c r="AD43" s="16">
        <v>613</v>
      </c>
      <c r="AE43" s="16">
        <v>616</v>
      </c>
      <c r="AF43" s="16">
        <v>618</v>
      </c>
      <c r="AG43" s="16">
        <v>616</v>
      </c>
      <c r="AH43" s="16">
        <f t="shared" si="32"/>
        <v>14996</v>
      </c>
      <c r="AJ43" s="12" t="str">
        <f t="shared" si="34"/>
        <v>17:00-17:30</v>
      </c>
      <c r="AK43" s="14">
        <f t="shared" si="35"/>
        <v>624</v>
      </c>
      <c r="AL43" s="14">
        <f t="shared" si="36"/>
        <v>231</v>
      </c>
      <c r="AM43" s="14">
        <f t="shared" si="37"/>
        <v>228</v>
      </c>
      <c r="AN43" s="14">
        <f t="shared" si="38"/>
        <v>217</v>
      </c>
      <c r="AO43" s="14">
        <f t="shared" si="39"/>
        <v>236</v>
      </c>
      <c r="AP43" s="13">
        <f t="shared" si="40"/>
        <v>234</v>
      </c>
      <c r="AQ43" s="14">
        <f t="shared" si="41"/>
        <v>264</v>
      </c>
      <c r="AR43" s="13">
        <f t="shared" si="42"/>
        <v>190</v>
      </c>
      <c r="AS43" s="13">
        <f t="shared" si="43"/>
        <v>269</v>
      </c>
      <c r="AT43" s="13">
        <f t="shared" si="44"/>
        <v>278</v>
      </c>
      <c r="AU43" s="13">
        <f t="shared" si="45"/>
        <v>280</v>
      </c>
      <c r="AV43" s="13">
        <f t="shared" si="46"/>
        <v>286</v>
      </c>
      <c r="AW43" s="13">
        <f t="shared" si="47"/>
        <v>605</v>
      </c>
      <c r="AX43" s="14">
        <f t="shared" si="48"/>
        <v>610</v>
      </c>
      <c r="AY43" s="13">
        <f t="shared" si="49"/>
        <v>610</v>
      </c>
      <c r="AZ43" s="13">
        <f t="shared" si="50"/>
        <v>602</v>
      </c>
      <c r="BA43" s="13">
        <f t="shared" si="51"/>
        <v>618</v>
      </c>
      <c r="BB43" s="13">
        <f t="shared" si="52"/>
        <v>616</v>
      </c>
      <c r="BC43" s="13">
        <f t="shared" si="53"/>
        <v>607</v>
      </c>
      <c r="BD43" s="13">
        <f t="shared" si="54"/>
        <v>613</v>
      </c>
      <c r="BE43" s="14">
        <f t="shared" si="55"/>
        <v>610</v>
      </c>
      <c r="BF43" s="13">
        <f t="shared" si="56"/>
        <v>616</v>
      </c>
      <c r="BG43" s="13">
        <f t="shared" si="57"/>
        <v>613</v>
      </c>
      <c r="BH43" s="13">
        <f t="shared" si="58"/>
        <v>616</v>
      </c>
      <c r="BI43" s="13">
        <f t="shared" si="59"/>
        <v>621</v>
      </c>
      <c r="BJ43" s="13">
        <f t="shared" si="60"/>
        <v>618</v>
      </c>
      <c r="BK43" s="13">
        <f t="shared" si="61"/>
        <v>621</v>
      </c>
      <c r="BL43" s="14">
        <f t="shared" si="62"/>
        <v>613</v>
      </c>
      <c r="BM43" s="13">
        <f t="shared" si="63"/>
        <v>616</v>
      </c>
      <c r="BN43" s="13">
        <f t="shared" si="64"/>
        <v>618</v>
      </c>
      <c r="BO43" s="13">
        <f t="shared" si="65"/>
        <v>616</v>
      </c>
      <c r="BP43" s="16">
        <f t="shared" si="33"/>
        <v>14996</v>
      </c>
    </row>
    <row r="44" spans="2:68" x14ac:dyDescent="0.15">
      <c r="B44" s="15" t="s">
        <v>73</v>
      </c>
      <c r="C44" s="16">
        <v>621</v>
      </c>
      <c r="D44" s="16">
        <v>278</v>
      </c>
      <c r="E44" s="16">
        <v>245</v>
      </c>
      <c r="F44" s="16">
        <v>225</v>
      </c>
      <c r="G44" s="16">
        <v>272</v>
      </c>
      <c r="H44" s="16">
        <v>212</v>
      </c>
      <c r="I44" s="16">
        <v>272</v>
      </c>
      <c r="J44" s="16">
        <v>231</v>
      </c>
      <c r="K44" s="16">
        <v>236</v>
      </c>
      <c r="L44" s="16">
        <v>261</v>
      </c>
      <c r="M44" s="16">
        <v>289</v>
      </c>
      <c r="N44" s="16">
        <v>280</v>
      </c>
      <c r="O44" s="16">
        <v>610</v>
      </c>
      <c r="P44" s="16">
        <v>613</v>
      </c>
      <c r="Q44" s="16">
        <v>613</v>
      </c>
      <c r="R44" s="16">
        <v>607</v>
      </c>
      <c r="S44" s="16">
        <v>618</v>
      </c>
      <c r="T44" s="16">
        <v>624</v>
      </c>
      <c r="U44" s="16">
        <v>610</v>
      </c>
      <c r="V44" s="16">
        <v>616</v>
      </c>
      <c r="W44" s="16">
        <v>613</v>
      </c>
      <c r="X44" s="16">
        <v>618</v>
      </c>
      <c r="Y44" s="16">
        <v>618</v>
      </c>
      <c r="Z44" s="16">
        <v>613</v>
      </c>
      <c r="AA44" s="16">
        <v>621</v>
      </c>
      <c r="AB44" s="16">
        <v>618</v>
      </c>
      <c r="AC44" s="16">
        <v>618</v>
      </c>
      <c r="AD44" s="16">
        <v>613</v>
      </c>
      <c r="AE44" s="16">
        <v>618</v>
      </c>
      <c r="AF44" s="16">
        <v>621</v>
      </c>
      <c r="AG44" s="16">
        <v>618</v>
      </c>
      <c r="AH44" s="16">
        <f t="shared" si="32"/>
        <v>15122</v>
      </c>
      <c r="AJ44" s="12" t="str">
        <f t="shared" si="34"/>
        <v>17:30-18:00</v>
      </c>
      <c r="AK44" s="14">
        <f t="shared" si="35"/>
        <v>621</v>
      </c>
      <c r="AL44" s="14">
        <f t="shared" si="36"/>
        <v>278</v>
      </c>
      <c r="AM44" s="14">
        <f t="shared" si="37"/>
        <v>245</v>
      </c>
      <c r="AN44" s="14">
        <f t="shared" si="38"/>
        <v>225</v>
      </c>
      <c r="AO44" s="14">
        <f t="shared" si="39"/>
        <v>272</v>
      </c>
      <c r="AP44" s="13">
        <f t="shared" si="40"/>
        <v>212</v>
      </c>
      <c r="AQ44" s="14">
        <f t="shared" si="41"/>
        <v>272</v>
      </c>
      <c r="AR44" s="13">
        <f t="shared" si="42"/>
        <v>231</v>
      </c>
      <c r="AS44" s="13">
        <f t="shared" si="43"/>
        <v>236</v>
      </c>
      <c r="AT44" s="13">
        <f t="shared" si="44"/>
        <v>261</v>
      </c>
      <c r="AU44" s="13">
        <f t="shared" si="45"/>
        <v>289</v>
      </c>
      <c r="AV44" s="13">
        <f t="shared" si="46"/>
        <v>280</v>
      </c>
      <c r="AW44" s="13">
        <f t="shared" si="47"/>
        <v>610</v>
      </c>
      <c r="AX44" s="14">
        <f t="shared" si="48"/>
        <v>613</v>
      </c>
      <c r="AY44" s="13">
        <f t="shared" si="49"/>
        <v>613</v>
      </c>
      <c r="AZ44" s="13">
        <f t="shared" si="50"/>
        <v>607</v>
      </c>
      <c r="BA44" s="13">
        <f t="shared" si="51"/>
        <v>618</v>
      </c>
      <c r="BB44" s="13">
        <f t="shared" si="52"/>
        <v>624</v>
      </c>
      <c r="BC44" s="13">
        <f t="shared" si="53"/>
        <v>610</v>
      </c>
      <c r="BD44" s="13">
        <f t="shared" si="54"/>
        <v>616</v>
      </c>
      <c r="BE44" s="14">
        <f t="shared" si="55"/>
        <v>613</v>
      </c>
      <c r="BF44" s="13">
        <f t="shared" si="56"/>
        <v>618</v>
      </c>
      <c r="BG44" s="13">
        <f t="shared" si="57"/>
        <v>618</v>
      </c>
      <c r="BH44" s="13">
        <f t="shared" si="58"/>
        <v>613</v>
      </c>
      <c r="BI44" s="13">
        <f t="shared" si="59"/>
        <v>621</v>
      </c>
      <c r="BJ44" s="13">
        <f t="shared" si="60"/>
        <v>618</v>
      </c>
      <c r="BK44" s="13">
        <f t="shared" si="61"/>
        <v>618</v>
      </c>
      <c r="BL44" s="14">
        <f t="shared" si="62"/>
        <v>613</v>
      </c>
      <c r="BM44" s="13">
        <f t="shared" si="63"/>
        <v>618</v>
      </c>
      <c r="BN44" s="13">
        <f t="shared" si="64"/>
        <v>621</v>
      </c>
      <c r="BO44" s="13">
        <f t="shared" si="65"/>
        <v>618</v>
      </c>
      <c r="BP44" s="16">
        <f t="shared" si="33"/>
        <v>15122</v>
      </c>
    </row>
    <row r="45" spans="2:68" x14ac:dyDescent="0.15">
      <c r="B45" s="15" t="s">
        <v>74</v>
      </c>
      <c r="C45" s="16">
        <v>621</v>
      </c>
      <c r="D45" s="16">
        <v>247</v>
      </c>
      <c r="E45" s="16">
        <v>234</v>
      </c>
      <c r="F45" s="16">
        <v>217</v>
      </c>
      <c r="G45" s="16">
        <v>283</v>
      </c>
      <c r="H45" s="16">
        <v>220</v>
      </c>
      <c r="I45" s="16">
        <v>267</v>
      </c>
      <c r="J45" s="16">
        <v>256</v>
      </c>
      <c r="K45" s="16">
        <v>253</v>
      </c>
      <c r="L45" s="16">
        <v>220</v>
      </c>
      <c r="M45" s="16">
        <v>269</v>
      </c>
      <c r="N45" s="16">
        <v>236</v>
      </c>
      <c r="O45" s="16">
        <v>610</v>
      </c>
      <c r="P45" s="16">
        <v>616</v>
      </c>
      <c r="Q45" s="16">
        <v>616</v>
      </c>
      <c r="R45" s="16">
        <v>613</v>
      </c>
      <c r="S45" s="16">
        <v>624</v>
      </c>
      <c r="T45" s="16">
        <v>621</v>
      </c>
      <c r="U45" s="16">
        <v>607</v>
      </c>
      <c r="V45" s="16">
        <v>616</v>
      </c>
      <c r="W45" s="16">
        <v>610</v>
      </c>
      <c r="X45" s="16">
        <v>621</v>
      </c>
      <c r="Y45" s="16">
        <v>624</v>
      </c>
      <c r="Z45" s="16">
        <v>616</v>
      </c>
      <c r="AA45" s="16">
        <v>624</v>
      </c>
      <c r="AB45" s="16">
        <v>621</v>
      </c>
      <c r="AC45" s="16">
        <v>621</v>
      </c>
      <c r="AD45" s="16">
        <v>618</v>
      </c>
      <c r="AE45" s="16">
        <v>616</v>
      </c>
      <c r="AF45" s="16">
        <v>618</v>
      </c>
      <c r="AG45" s="16">
        <v>616</v>
      </c>
      <c r="AH45" s="16">
        <f t="shared" si="32"/>
        <v>15051</v>
      </c>
      <c r="AJ45" s="12" t="str">
        <f t="shared" si="34"/>
        <v>18:00-18:30</v>
      </c>
      <c r="AK45" s="14">
        <f t="shared" si="35"/>
        <v>621</v>
      </c>
      <c r="AL45" s="14">
        <f t="shared" si="36"/>
        <v>247</v>
      </c>
      <c r="AM45" s="14">
        <f t="shared" si="37"/>
        <v>234</v>
      </c>
      <c r="AN45" s="14">
        <f t="shared" si="38"/>
        <v>217</v>
      </c>
      <c r="AO45" s="14">
        <f t="shared" si="39"/>
        <v>283</v>
      </c>
      <c r="AP45" s="13">
        <f t="shared" si="40"/>
        <v>220</v>
      </c>
      <c r="AQ45" s="14">
        <f t="shared" si="41"/>
        <v>267</v>
      </c>
      <c r="AR45" s="13">
        <f t="shared" si="42"/>
        <v>256</v>
      </c>
      <c r="AS45" s="13">
        <f t="shared" si="43"/>
        <v>253</v>
      </c>
      <c r="AT45" s="13">
        <f t="shared" si="44"/>
        <v>220</v>
      </c>
      <c r="AU45" s="13">
        <f t="shared" si="45"/>
        <v>269</v>
      </c>
      <c r="AV45" s="13">
        <f t="shared" si="46"/>
        <v>236</v>
      </c>
      <c r="AW45" s="13">
        <f t="shared" si="47"/>
        <v>610</v>
      </c>
      <c r="AX45" s="14">
        <f t="shared" si="48"/>
        <v>616</v>
      </c>
      <c r="AY45" s="13">
        <f t="shared" si="49"/>
        <v>616</v>
      </c>
      <c r="AZ45" s="13">
        <f t="shared" si="50"/>
        <v>613</v>
      </c>
      <c r="BA45" s="13">
        <f t="shared" si="51"/>
        <v>624</v>
      </c>
      <c r="BB45" s="13">
        <f t="shared" si="52"/>
        <v>621</v>
      </c>
      <c r="BC45" s="13">
        <f t="shared" si="53"/>
        <v>607</v>
      </c>
      <c r="BD45" s="13">
        <f t="shared" si="54"/>
        <v>616</v>
      </c>
      <c r="BE45" s="14">
        <f t="shared" si="55"/>
        <v>610</v>
      </c>
      <c r="BF45" s="13">
        <f t="shared" si="56"/>
        <v>621</v>
      </c>
      <c r="BG45" s="13">
        <f t="shared" si="57"/>
        <v>624</v>
      </c>
      <c r="BH45" s="13">
        <f t="shared" si="58"/>
        <v>616</v>
      </c>
      <c r="BI45" s="13">
        <f t="shared" si="59"/>
        <v>624</v>
      </c>
      <c r="BJ45" s="13">
        <f t="shared" si="60"/>
        <v>621</v>
      </c>
      <c r="BK45" s="13">
        <f t="shared" si="61"/>
        <v>621</v>
      </c>
      <c r="BL45" s="14">
        <f t="shared" si="62"/>
        <v>618</v>
      </c>
      <c r="BM45" s="13">
        <f t="shared" si="63"/>
        <v>616</v>
      </c>
      <c r="BN45" s="13">
        <f t="shared" si="64"/>
        <v>618</v>
      </c>
      <c r="BO45" s="13">
        <f t="shared" si="65"/>
        <v>616</v>
      </c>
      <c r="BP45" s="16">
        <f t="shared" si="33"/>
        <v>15051</v>
      </c>
    </row>
    <row r="46" spans="2:68" x14ac:dyDescent="0.15">
      <c r="B46" s="15" t="s">
        <v>75</v>
      </c>
      <c r="C46" s="16">
        <v>624</v>
      </c>
      <c r="D46" s="16">
        <v>280</v>
      </c>
      <c r="E46" s="16">
        <v>225</v>
      </c>
      <c r="F46" s="16">
        <v>214</v>
      </c>
      <c r="G46" s="16">
        <v>267</v>
      </c>
      <c r="H46" s="16">
        <v>190</v>
      </c>
      <c r="I46" s="16">
        <v>247</v>
      </c>
      <c r="J46" s="16">
        <v>242</v>
      </c>
      <c r="K46" s="16">
        <v>264</v>
      </c>
      <c r="L46" s="16">
        <v>176</v>
      </c>
      <c r="M46" s="16">
        <v>280</v>
      </c>
      <c r="N46" s="16">
        <v>269</v>
      </c>
      <c r="O46" s="16">
        <v>613</v>
      </c>
      <c r="P46" s="16">
        <v>621</v>
      </c>
      <c r="Q46" s="16">
        <v>613</v>
      </c>
      <c r="R46" s="16">
        <v>607</v>
      </c>
      <c r="S46" s="16">
        <v>624</v>
      </c>
      <c r="T46" s="16">
        <v>621</v>
      </c>
      <c r="U46" s="16">
        <v>610</v>
      </c>
      <c r="V46" s="16">
        <v>616</v>
      </c>
      <c r="W46" s="16">
        <v>616</v>
      </c>
      <c r="X46" s="16">
        <v>621</v>
      </c>
      <c r="Y46" s="16">
        <v>624</v>
      </c>
      <c r="Z46" s="16">
        <v>618</v>
      </c>
      <c r="AA46" s="16">
        <v>618</v>
      </c>
      <c r="AB46" s="16">
        <v>624</v>
      </c>
      <c r="AC46" s="16">
        <v>621</v>
      </c>
      <c r="AD46" s="16">
        <v>621</v>
      </c>
      <c r="AE46" s="16">
        <v>616</v>
      </c>
      <c r="AF46" s="16">
        <v>616</v>
      </c>
      <c r="AG46" s="16">
        <v>618</v>
      </c>
      <c r="AH46" s="16">
        <f t="shared" si="32"/>
        <v>15016</v>
      </c>
      <c r="AJ46" s="12" t="str">
        <f t="shared" si="34"/>
        <v>18:30-19:00</v>
      </c>
      <c r="AK46" s="14">
        <f t="shared" si="35"/>
        <v>624</v>
      </c>
      <c r="AL46" s="14">
        <f t="shared" si="36"/>
        <v>280</v>
      </c>
      <c r="AM46" s="14">
        <f t="shared" si="37"/>
        <v>225</v>
      </c>
      <c r="AN46" s="14">
        <f t="shared" si="38"/>
        <v>214</v>
      </c>
      <c r="AO46" s="14">
        <f t="shared" si="39"/>
        <v>267</v>
      </c>
      <c r="AP46" s="13">
        <f t="shared" si="40"/>
        <v>190</v>
      </c>
      <c r="AQ46" s="14">
        <f t="shared" si="41"/>
        <v>247</v>
      </c>
      <c r="AR46" s="13">
        <f t="shared" si="42"/>
        <v>242</v>
      </c>
      <c r="AS46" s="13">
        <f t="shared" si="43"/>
        <v>264</v>
      </c>
      <c r="AT46" s="13">
        <f t="shared" si="44"/>
        <v>176</v>
      </c>
      <c r="AU46" s="13">
        <f t="shared" si="45"/>
        <v>280</v>
      </c>
      <c r="AV46" s="13">
        <f t="shared" si="46"/>
        <v>269</v>
      </c>
      <c r="AW46" s="13">
        <f t="shared" si="47"/>
        <v>613</v>
      </c>
      <c r="AX46" s="14">
        <f t="shared" si="48"/>
        <v>621</v>
      </c>
      <c r="AY46" s="13">
        <f t="shared" si="49"/>
        <v>613</v>
      </c>
      <c r="AZ46" s="13">
        <f t="shared" si="50"/>
        <v>607</v>
      </c>
      <c r="BA46" s="13">
        <f t="shared" si="51"/>
        <v>624</v>
      </c>
      <c r="BB46" s="13">
        <f t="shared" si="52"/>
        <v>621</v>
      </c>
      <c r="BC46" s="13">
        <f t="shared" si="53"/>
        <v>610</v>
      </c>
      <c r="BD46" s="13">
        <f t="shared" si="54"/>
        <v>616</v>
      </c>
      <c r="BE46" s="14">
        <f t="shared" si="55"/>
        <v>616</v>
      </c>
      <c r="BF46" s="13">
        <f t="shared" si="56"/>
        <v>621</v>
      </c>
      <c r="BG46" s="13">
        <f t="shared" si="57"/>
        <v>624</v>
      </c>
      <c r="BH46" s="13">
        <f t="shared" si="58"/>
        <v>618</v>
      </c>
      <c r="BI46" s="13">
        <f t="shared" si="59"/>
        <v>618</v>
      </c>
      <c r="BJ46" s="13">
        <f t="shared" si="60"/>
        <v>624</v>
      </c>
      <c r="BK46" s="13">
        <f t="shared" si="61"/>
        <v>621</v>
      </c>
      <c r="BL46" s="14">
        <f t="shared" si="62"/>
        <v>621</v>
      </c>
      <c r="BM46" s="13">
        <f t="shared" si="63"/>
        <v>616</v>
      </c>
      <c r="BN46" s="13">
        <f t="shared" si="64"/>
        <v>616</v>
      </c>
      <c r="BO46" s="13">
        <f t="shared" si="65"/>
        <v>618</v>
      </c>
      <c r="BP46" s="16">
        <f t="shared" si="33"/>
        <v>15016</v>
      </c>
    </row>
    <row r="47" spans="2:68" x14ac:dyDescent="0.15">
      <c r="B47" s="15" t="s">
        <v>76</v>
      </c>
      <c r="C47" s="16">
        <v>627</v>
      </c>
      <c r="D47" s="16">
        <v>250</v>
      </c>
      <c r="E47" s="16">
        <v>214</v>
      </c>
      <c r="F47" s="16">
        <v>278</v>
      </c>
      <c r="G47" s="16">
        <v>264</v>
      </c>
      <c r="H47" s="16">
        <v>184</v>
      </c>
      <c r="I47" s="16">
        <v>258</v>
      </c>
      <c r="J47" s="16">
        <v>272</v>
      </c>
      <c r="K47" s="16">
        <v>245</v>
      </c>
      <c r="L47" s="16">
        <v>165</v>
      </c>
      <c r="M47" s="16">
        <v>269</v>
      </c>
      <c r="N47" s="16">
        <v>256</v>
      </c>
      <c r="O47" s="16">
        <v>610</v>
      </c>
      <c r="P47" s="16">
        <v>616</v>
      </c>
      <c r="Q47" s="16">
        <v>616</v>
      </c>
      <c r="R47" s="16">
        <v>610</v>
      </c>
      <c r="S47" s="16">
        <v>624</v>
      </c>
      <c r="T47" s="16">
        <v>618</v>
      </c>
      <c r="U47" s="16">
        <v>607</v>
      </c>
      <c r="V47" s="16">
        <v>618</v>
      </c>
      <c r="W47" s="16">
        <v>613</v>
      </c>
      <c r="X47" s="16">
        <v>624</v>
      </c>
      <c r="Y47" s="16">
        <v>607</v>
      </c>
      <c r="Z47" s="16">
        <v>616</v>
      </c>
      <c r="AA47" s="16">
        <v>621</v>
      </c>
      <c r="AB47" s="16">
        <v>618</v>
      </c>
      <c r="AC47" s="16">
        <v>621</v>
      </c>
      <c r="AD47" s="16">
        <v>618</v>
      </c>
      <c r="AE47" s="16">
        <v>618</v>
      </c>
      <c r="AF47" s="16">
        <v>618</v>
      </c>
      <c r="AG47" s="16">
        <v>618</v>
      </c>
      <c r="AH47" s="16">
        <f t="shared" si="32"/>
        <v>14993</v>
      </c>
      <c r="AJ47" s="12" t="str">
        <f t="shared" si="34"/>
        <v>19:00-19:30</v>
      </c>
      <c r="AK47" s="14">
        <f t="shared" si="35"/>
        <v>627</v>
      </c>
      <c r="AL47" s="14">
        <f t="shared" si="36"/>
        <v>250</v>
      </c>
      <c r="AM47" s="14">
        <f t="shared" si="37"/>
        <v>214</v>
      </c>
      <c r="AN47" s="14">
        <f t="shared" si="38"/>
        <v>278</v>
      </c>
      <c r="AO47" s="14">
        <f t="shared" si="39"/>
        <v>264</v>
      </c>
      <c r="AP47" s="13">
        <f t="shared" si="40"/>
        <v>184</v>
      </c>
      <c r="AQ47" s="14">
        <f t="shared" si="41"/>
        <v>258</v>
      </c>
      <c r="AR47" s="13">
        <f t="shared" si="42"/>
        <v>272</v>
      </c>
      <c r="AS47" s="13">
        <f t="shared" si="43"/>
        <v>245</v>
      </c>
      <c r="AT47" s="13">
        <f t="shared" si="44"/>
        <v>165</v>
      </c>
      <c r="AU47" s="13">
        <f t="shared" si="45"/>
        <v>269</v>
      </c>
      <c r="AV47" s="13">
        <f t="shared" si="46"/>
        <v>256</v>
      </c>
      <c r="AW47" s="13">
        <f t="shared" si="47"/>
        <v>610</v>
      </c>
      <c r="AX47" s="14">
        <f t="shared" si="48"/>
        <v>616</v>
      </c>
      <c r="AY47" s="13">
        <f t="shared" si="49"/>
        <v>616</v>
      </c>
      <c r="AZ47" s="13">
        <f t="shared" si="50"/>
        <v>610</v>
      </c>
      <c r="BA47" s="13">
        <f t="shared" si="51"/>
        <v>624</v>
      </c>
      <c r="BB47" s="13">
        <f t="shared" si="52"/>
        <v>618</v>
      </c>
      <c r="BC47" s="13">
        <f t="shared" si="53"/>
        <v>607</v>
      </c>
      <c r="BD47" s="13">
        <f t="shared" si="54"/>
        <v>618</v>
      </c>
      <c r="BE47" s="14">
        <f t="shared" si="55"/>
        <v>613</v>
      </c>
      <c r="BF47" s="13">
        <f t="shared" si="56"/>
        <v>624</v>
      </c>
      <c r="BG47" s="13">
        <f t="shared" si="57"/>
        <v>607</v>
      </c>
      <c r="BH47" s="13">
        <f t="shared" si="58"/>
        <v>616</v>
      </c>
      <c r="BI47" s="13">
        <f t="shared" si="59"/>
        <v>621</v>
      </c>
      <c r="BJ47" s="13">
        <f t="shared" si="60"/>
        <v>618</v>
      </c>
      <c r="BK47" s="13">
        <f t="shared" si="61"/>
        <v>621</v>
      </c>
      <c r="BL47" s="14">
        <f t="shared" si="62"/>
        <v>618</v>
      </c>
      <c r="BM47" s="13">
        <f t="shared" si="63"/>
        <v>618</v>
      </c>
      <c r="BN47" s="13">
        <f t="shared" si="64"/>
        <v>618</v>
      </c>
      <c r="BO47" s="13">
        <f t="shared" si="65"/>
        <v>618</v>
      </c>
      <c r="BP47" s="16">
        <f t="shared" si="33"/>
        <v>14993</v>
      </c>
    </row>
    <row r="48" spans="2:68" x14ac:dyDescent="0.15">
      <c r="B48" s="15" t="s">
        <v>77</v>
      </c>
      <c r="C48" s="16">
        <v>627</v>
      </c>
      <c r="D48" s="16">
        <v>253</v>
      </c>
      <c r="E48" s="16">
        <v>234</v>
      </c>
      <c r="F48" s="16">
        <v>278</v>
      </c>
      <c r="G48" s="16">
        <v>256</v>
      </c>
      <c r="H48" s="16">
        <v>181</v>
      </c>
      <c r="I48" s="16">
        <v>253</v>
      </c>
      <c r="J48" s="16">
        <v>286</v>
      </c>
      <c r="K48" s="16">
        <v>223</v>
      </c>
      <c r="L48" s="16">
        <v>198</v>
      </c>
      <c r="M48" s="16">
        <v>242</v>
      </c>
      <c r="N48" s="16">
        <v>267</v>
      </c>
      <c r="O48" s="16">
        <v>616</v>
      </c>
      <c r="P48" s="16">
        <v>613</v>
      </c>
      <c r="Q48" s="16">
        <v>618</v>
      </c>
      <c r="R48" s="16">
        <v>610</v>
      </c>
      <c r="S48" s="16">
        <v>624</v>
      </c>
      <c r="T48" s="16">
        <v>621</v>
      </c>
      <c r="U48" s="16">
        <v>610</v>
      </c>
      <c r="V48" s="16">
        <v>616</v>
      </c>
      <c r="W48" s="16">
        <v>613</v>
      </c>
      <c r="X48" s="16">
        <v>618</v>
      </c>
      <c r="Y48" s="16">
        <v>605</v>
      </c>
      <c r="Z48" s="16">
        <v>618</v>
      </c>
      <c r="AA48" s="16">
        <v>624</v>
      </c>
      <c r="AB48" s="16">
        <v>621</v>
      </c>
      <c r="AC48" s="16">
        <v>624</v>
      </c>
      <c r="AD48" s="16">
        <v>616</v>
      </c>
      <c r="AE48" s="16">
        <v>618</v>
      </c>
      <c r="AF48" s="16">
        <v>618</v>
      </c>
      <c r="AG48" s="16">
        <v>624</v>
      </c>
      <c r="AH48" s="16">
        <f t="shared" si="32"/>
        <v>15025</v>
      </c>
      <c r="AJ48" s="12" t="str">
        <f t="shared" si="34"/>
        <v>19:30-20:00</v>
      </c>
      <c r="AK48" s="14">
        <f t="shared" si="35"/>
        <v>627</v>
      </c>
      <c r="AL48" s="14">
        <f t="shared" si="36"/>
        <v>253</v>
      </c>
      <c r="AM48" s="14">
        <f t="shared" si="37"/>
        <v>234</v>
      </c>
      <c r="AN48" s="14">
        <f t="shared" si="38"/>
        <v>278</v>
      </c>
      <c r="AO48" s="14">
        <f t="shared" si="39"/>
        <v>256</v>
      </c>
      <c r="AP48" s="13">
        <f t="shared" si="40"/>
        <v>181</v>
      </c>
      <c r="AQ48" s="14">
        <f t="shared" si="41"/>
        <v>253</v>
      </c>
      <c r="AR48" s="13">
        <f t="shared" si="42"/>
        <v>286</v>
      </c>
      <c r="AS48" s="13">
        <f t="shared" si="43"/>
        <v>223</v>
      </c>
      <c r="AT48" s="13">
        <f t="shared" si="44"/>
        <v>198</v>
      </c>
      <c r="AU48" s="13">
        <f t="shared" si="45"/>
        <v>242</v>
      </c>
      <c r="AV48" s="13">
        <f t="shared" si="46"/>
        <v>267</v>
      </c>
      <c r="AW48" s="13">
        <f t="shared" si="47"/>
        <v>616</v>
      </c>
      <c r="AX48" s="14">
        <f t="shared" si="48"/>
        <v>613</v>
      </c>
      <c r="AY48" s="13">
        <f t="shared" si="49"/>
        <v>618</v>
      </c>
      <c r="AZ48" s="13">
        <f t="shared" si="50"/>
        <v>610</v>
      </c>
      <c r="BA48" s="13">
        <f t="shared" si="51"/>
        <v>624</v>
      </c>
      <c r="BB48" s="13">
        <f t="shared" si="52"/>
        <v>621</v>
      </c>
      <c r="BC48" s="13">
        <f t="shared" si="53"/>
        <v>610</v>
      </c>
      <c r="BD48" s="13">
        <f t="shared" si="54"/>
        <v>616</v>
      </c>
      <c r="BE48" s="14">
        <f t="shared" si="55"/>
        <v>613</v>
      </c>
      <c r="BF48" s="13">
        <f t="shared" si="56"/>
        <v>618</v>
      </c>
      <c r="BG48" s="13">
        <f t="shared" si="57"/>
        <v>605</v>
      </c>
      <c r="BH48" s="13">
        <f t="shared" si="58"/>
        <v>618</v>
      </c>
      <c r="BI48" s="13">
        <f t="shared" si="59"/>
        <v>624</v>
      </c>
      <c r="BJ48" s="13">
        <f t="shared" si="60"/>
        <v>621</v>
      </c>
      <c r="BK48" s="13">
        <f t="shared" si="61"/>
        <v>624</v>
      </c>
      <c r="BL48" s="14">
        <f t="shared" si="62"/>
        <v>616</v>
      </c>
      <c r="BM48" s="13">
        <f t="shared" si="63"/>
        <v>618</v>
      </c>
      <c r="BN48" s="13">
        <f t="shared" si="64"/>
        <v>618</v>
      </c>
      <c r="BO48" s="13">
        <f t="shared" si="65"/>
        <v>624</v>
      </c>
      <c r="BP48" s="16">
        <f t="shared" si="33"/>
        <v>15025</v>
      </c>
    </row>
    <row r="49" spans="2:70" x14ac:dyDescent="0.15">
      <c r="B49" s="15" t="s">
        <v>78</v>
      </c>
      <c r="C49" s="16">
        <v>627</v>
      </c>
      <c r="D49" s="16">
        <v>256</v>
      </c>
      <c r="E49" s="16">
        <v>220</v>
      </c>
      <c r="F49" s="16">
        <v>261</v>
      </c>
      <c r="G49" s="16">
        <v>264</v>
      </c>
      <c r="H49" s="16">
        <v>198</v>
      </c>
      <c r="I49" s="16">
        <v>245</v>
      </c>
      <c r="J49" s="16">
        <v>239</v>
      </c>
      <c r="K49" s="16">
        <v>269</v>
      </c>
      <c r="L49" s="16">
        <v>228</v>
      </c>
      <c r="M49" s="16">
        <v>267</v>
      </c>
      <c r="N49" s="16">
        <v>236</v>
      </c>
      <c r="O49" s="16">
        <v>616</v>
      </c>
      <c r="P49" s="16">
        <v>618</v>
      </c>
      <c r="Q49" s="16">
        <v>618</v>
      </c>
      <c r="R49" s="16">
        <v>613</v>
      </c>
      <c r="S49" s="16">
        <v>624</v>
      </c>
      <c r="T49" s="16">
        <v>621</v>
      </c>
      <c r="U49" s="16">
        <v>610</v>
      </c>
      <c r="V49" s="16">
        <v>624</v>
      </c>
      <c r="W49" s="16">
        <v>618</v>
      </c>
      <c r="X49" s="16">
        <v>621</v>
      </c>
      <c r="Y49" s="16">
        <v>607</v>
      </c>
      <c r="Z49" s="16">
        <v>621</v>
      </c>
      <c r="AA49" s="16">
        <v>621</v>
      </c>
      <c r="AB49" s="16">
        <v>624</v>
      </c>
      <c r="AC49" s="16">
        <v>621</v>
      </c>
      <c r="AD49" s="16">
        <v>618</v>
      </c>
      <c r="AE49" s="16">
        <v>618</v>
      </c>
      <c r="AF49" s="16">
        <v>621</v>
      </c>
      <c r="AG49" s="16">
        <v>621</v>
      </c>
      <c r="AH49" s="16">
        <f t="shared" si="32"/>
        <v>15065</v>
      </c>
      <c r="AJ49" s="12" t="str">
        <f t="shared" si="34"/>
        <v>20:00-20:30</v>
      </c>
      <c r="AK49" s="14">
        <f t="shared" si="35"/>
        <v>627</v>
      </c>
      <c r="AL49" s="14">
        <f t="shared" si="36"/>
        <v>256</v>
      </c>
      <c r="AM49" s="14">
        <f t="shared" si="37"/>
        <v>220</v>
      </c>
      <c r="AN49" s="14">
        <f t="shared" si="38"/>
        <v>261</v>
      </c>
      <c r="AO49" s="14">
        <f t="shared" si="39"/>
        <v>264</v>
      </c>
      <c r="AP49" s="13">
        <f t="shared" si="40"/>
        <v>198</v>
      </c>
      <c r="AQ49" s="14">
        <f t="shared" si="41"/>
        <v>245</v>
      </c>
      <c r="AR49" s="13">
        <f t="shared" si="42"/>
        <v>239</v>
      </c>
      <c r="AS49" s="13">
        <f t="shared" si="43"/>
        <v>269</v>
      </c>
      <c r="AT49" s="13">
        <f t="shared" si="44"/>
        <v>228</v>
      </c>
      <c r="AU49" s="13">
        <f t="shared" si="45"/>
        <v>267</v>
      </c>
      <c r="AV49" s="13">
        <f t="shared" si="46"/>
        <v>236</v>
      </c>
      <c r="AW49" s="13">
        <f t="shared" si="47"/>
        <v>616</v>
      </c>
      <c r="AX49" s="14">
        <f t="shared" si="48"/>
        <v>618</v>
      </c>
      <c r="AY49" s="13">
        <f t="shared" si="49"/>
        <v>618</v>
      </c>
      <c r="AZ49" s="13">
        <f t="shared" si="50"/>
        <v>613</v>
      </c>
      <c r="BA49" s="13">
        <f t="shared" si="51"/>
        <v>624</v>
      </c>
      <c r="BB49" s="13">
        <f t="shared" si="52"/>
        <v>621</v>
      </c>
      <c r="BC49" s="13">
        <f t="shared" si="53"/>
        <v>610</v>
      </c>
      <c r="BD49" s="13">
        <f t="shared" si="54"/>
        <v>624</v>
      </c>
      <c r="BE49" s="14">
        <f t="shared" si="55"/>
        <v>618</v>
      </c>
      <c r="BF49" s="13">
        <f t="shared" si="56"/>
        <v>621</v>
      </c>
      <c r="BG49" s="13">
        <f t="shared" si="57"/>
        <v>607</v>
      </c>
      <c r="BH49" s="13">
        <f t="shared" si="58"/>
        <v>621</v>
      </c>
      <c r="BI49" s="13">
        <f t="shared" si="59"/>
        <v>621</v>
      </c>
      <c r="BJ49" s="13">
        <f t="shared" si="60"/>
        <v>624</v>
      </c>
      <c r="BK49" s="13">
        <f t="shared" si="61"/>
        <v>621</v>
      </c>
      <c r="BL49" s="14">
        <f t="shared" si="62"/>
        <v>618</v>
      </c>
      <c r="BM49" s="13">
        <f t="shared" si="63"/>
        <v>618</v>
      </c>
      <c r="BN49" s="13">
        <f t="shared" si="64"/>
        <v>621</v>
      </c>
      <c r="BO49" s="13">
        <f t="shared" si="65"/>
        <v>621</v>
      </c>
      <c r="BP49" s="16">
        <f t="shared" si="33"/>
        <v>15065</v>
      </c>
    </row>
    <row r="50" spans="2:70" x14ac:dyDescent="0.15">
      <c r="B50" s="15" t="s">
        <v>79</v>
      </c>
      <c r="C50" s="16">
        <v>635</v>
      </c>
      <c r="D50" s="16">
        <v>250</v>
      </c>
      <c r="E50" s="16">
        <v>223</v>
      </c>
      <c r="F50" s="16">
        <v>308</v>
      </c>
      <c r="G50" s="16">
        <v>247</v>
      </c>
      <c r="H50" s="16">
        <v>181</v>
      </c>
      <c r="I50" s="16">
        <v>272</v>
      </c>
      <c r="J50" s="16">
        <v>217</v>
      </c>
      <c r="K50" s="16">
        <v>228</v>
      </c>
      <c r="L50" s="16">
        <v>234</v>
      </c>
      <c r="M50" s="16">
        <v>272</v>
      </c>
      <c r="N50" s="16">
        <v>286</v>
      </c>
      <c r="O50" s="16">
        <v>618</v>
      </c>
      <c r="P50" s="16">
        <v>616</v>
      </c>
      <c r="Q50" s="16">
        <v>616</v>
      </c>
      <c r="R50" s="16">
        <v>616</v>
      </c>
      <c r="S50" s="16">
        <v>624</v>
      </c>
      <c r="T50" s="16">
        <v>621</v>
      </c>
      <c r="U50" s="16">
        <v>610</v>
      </c>
      <c r="V50" s="16">
        <v>618</v>
      </c>
      <c r="W50" s="16">
        <v>618</v>
      </c>
      <c r="X50" s="16">
        <v>621</v>
      </c>
      <c r="Y50" s="16">
        <v>624</v>
      </c>
      <c r="Z50" s="16">
        <v>618</v>
      </c>
      <c r="AA50" s="16">
        <v>618</v>
      </c>
      <c r="AB50" s="16">
        <v>618</v>
      </c>
      <c r="AC50" s="16">
        <v>618</v>
      </c>
      <c r="AD50" s="16">
        <v>618</v>
      </c>
      <c r="AE50" s="16">
        <v>618</v>
      </c>
      <c r="AF50" s="16">
        <v>618</v>
      </c>
      <c r="AG50" s="16">
        <v>621</v>
      </c>
      <c r="AH50" s="16">
        <f t="shared" si="32"/>
        <v>15102</v>
      </c>
      <c r="AJ50" s="12" t="str">
        <f t="shared" si="34"/>
        <v>20:30-21:00</v>
      </c>
      <c r="AK50" s="14">
        <f t="shared" si="35"/>
        <v>635</v>
      </c>
      <c r="AL50" s="14">
        <f t="shared" si="36"/>
        <v>250</v>
      </c>
      <c r="AM50" s="14">
        <f t="shared" si="37"/>
        <v>223</v>
      </c>
      <c r="AN50" s="14">
        <f t="shared" si="38"/>
        <v>308</v>
      </c>
      <c r="AO50" s="14">
        <f t="shared" si="39"/>
        <v>247</v>
      </c>
      <c r="AP50" s="13">
        <f t="shared" si="40"/>
        <v>181</v>
      </c>
      <c r="AQ50" s="14">
        <f t="shared" si="41"/>
        <v>272</v>
      </c>
      <c r="AR50" s="13">
        <f t="shared" si="42"/>
        <v>217</v>
      </c>
      <c r="AS50" s="13">
        <f t="shared" si="43"/>
        <v>228</v>
      </c>
      <c r="AT50" s="13">
        <f t="shared" si="44"/>
        <v>234</v>
      </c>
      <c r="AU50" s="13">
        <f t="shared" si="45"/>
        <v>272</v>
      </c>
      <c r="AV50" s="13">
        <f t="shared" si="46"/>
        <v>286</v>
      </c>
      <c r="AW50" s="13">
        <f t="shared" si="47"/>
        <v>618</v>
      </c>
      <c r="AX50" s="14">
        <f t="shared" si="48"/>
        <v>616</v>
      </c>
      <c r="AY50" s="13">
        <f t="shared" si="49"/>
        <v>616</v>
      </c>
      <c r="AZ50" s="13">
        <f t="shared" si="50"/>
        <v>616</v>
      </c>
      <c r="BA50" s="13">
        <f t="shared" si="51"/>
        <v>624</v>
      </c>
      <c r="BB50" s="13">
        <f t="shared" si="52"/>
        <v>621</v>
      </c>
      <c r="BC50" s="13">
        <f t="shared" si="53"/>
        <v>610</v>
      </c>
      <c r="BD50" s="13">
        <f t="shared" si="54"/>
        <v>618</v>
      </c>
      <c r="BE50" s="14">
        <f t="shared" si="55"/>
        <v>618</v>
      </c>
      <c r="BF50" s="13">
        <f t="shared" si="56"/>
        <v>621</v>
      </c>
      <c r="BG50" s="13">
        <f t="shared" si="57"/>
        <v>624</v>
      </c>
      <c r="BH50" s="13">
        <f t="shared" si="58"/>
        <v>618</v>
      </c>
      <c r="BI50" s="13">
        <f t="shared" si="59"/>
        <v>618</v>
      </c>
      <c r="BJ50" s="13">
        <f t="shared" si="60"/>
        <v>618</v>
      </c>
      <c r="BK50" s="13">
        <f t="shared" si="61"/>
        <v>618</v>
      </c>
      <c r="BL50" s="14">
        <f t="shared" si="62"/>
        <v>618</v>
      </c>
      <c r="BM50" s="13">
        <f t="shared" si="63"/>
        <v>618</v>
      </c>
      <c r="BN50" s="13">
        <f t="shared" si="64"/>
        <v>618</v>
      </c>
      <c r="BO50" s="13">
        <f t="shared" si="65"/>
        <v>621</v>
      </c>
      <c r="BP50" s="16">
        <f t="shared" si="33"/>
        <v>15102</v>
      </c>
    </row>
    <row r="51" spans="2:70" x14ac:dyDescent="0.15">
      <c r="B51" s="15" t="s">
        <v>80</v>
      </c>
      <c r="C51" s="16">
        <v>629</v>
      </c>
      <c r="D51" s="16">
        <v>247</v>
      </c>
      <c r="E51" s="16">
        <v>256</v>
      </c>
      <c r="F51" s="16">
        <v>300</v>
      </c>
      <c r="G51" s="16">
        <v>225</v>
      </c>
      <c r="H51" s="16">
        <v>201</v>
      </c>
      <c r="I51" s="16">
        <v>275</v>
      </c>
      <c r="J51" s="16">
        <v>258</v>
      </c>
      <c r="K51" s="16">
        <v>242</v>
      </c>
      <c r="L51" s="16">
        <v>242</v>
      </c>
      <c r="M51" s="16">
        <v>269</v>
      </c>
      <c r="N51" s="16">
        <v>283</v>
      </c>
      <c r="O51" s="16">
        <v>616</v>
      </c>
      <c r="P51" s="16">
        <v>616</v>
      </c>
      <c r="Q51" s="16">
        <v>618</v>
      </c>
      <c r="R51" s="16">
        <v>618</v>
      </c>
      <c r="S51" s="16">
        <v>624</v>
      </c>
      <c r="T51" s="16">
        <v>621</v>
      </c>
      <c r="U51" s="16">
        <v>610</v>
      </c>
      <c r="V51" s="16">
        <v>624</v>
      </c>
      <c r="W51" s="16">
        <v>618</v>
      </c>
      <c r="X51" s="16">
        <v>624</v>
      </c>
      <c r="Y51" s="16">
        <v>616</v>
      </c>
      <c r="Z51" s="16">
        <v>618</v>
      </c>
      <c r="AA51" s="16">
        <v>618</v>
      </c>
      <c r="AB51" s="16">
        <v>618</v>
      </c>
      <c r="AC51" s="16">
        <v>621</v>
      </c>
      <c r="AD51" s="16">
        <v>616</v>
      </c>
      <c r="AE51" s="16">
        <v>621</v>
      </c>
      <c r="AF51" s="16">
        <v>618</v>
      </c>
      <c r="AG51" s="16">
        <v>621</v>
      </c>
      <c r="AH51" s="16">
        <f t="shared" si="32"/>
        <v>15183</v>
      </c>
      <c r="AJ51" s="12" t="str">
        <f t="shared" si="34"/>
        <v>21:00-21:30</v>
      </c>
      <c r="AK51" s="14">
        <f t="shared" si="35"/>
        <v>629</v>
      </c>
      <c r="AL51" s="14">
        <f t="shared" si="36"/>
        <v>247</v>
      </c>
      <c r="AM51" s="14">
        <f t="shared" si="37"/>
        <v>256</v>
      </c>
      <c r="AN51" s="14">
        <f t="shared" si="38"/>
        <v>300</v>
      </c>
      <c r="AO51" s="14">
        <f t="shared" si="39"/>
        <v>225</v>
      </c>
      <c r="AP51" s="13">
        <f t="shared" si="40"/>
        <v>201</v>
      </c>
      <c r="AQ51" s="14">
        <f t="shared" si="41"/>
        <v>275</v>
      </c>
      <c r="AR51" s="13">
        <f t="shared" si="42"/>
        <v>258</v>
      </c>
      <c r="AS51" s="13">
        <f t="shared" si="43"/>
        <v>242</v>
      </c>
      <c r="AT51" s="13">
        <f t="shared" si="44"/>
        <v>242</v>
      </c>
      <c r="AU51" s="13">
        <f t="shared" si="45"/>
        <v>269</v>
      </c>
      <c r="AV51" s="13">
        <f t="shared" si="46"/>
        <v>283</v>
      </c>
      <c r="AW51" s="13">
        <f t="shared" si="47"/>
        <v>616</v>
      </c>
      <c r="AX51" s="14">
        <f t="shared" si="48"/>
        <v>616</v>
      </c>
      <c r="AY51" s="13">
        <f t="shared" si="49"/>
        <v>618</v>
      </c>
      <c r="AZ51" s="13">
        <f t="shared" si="50"/>
        <v>618</v>
      </c>
      <c r="BA51" s="13">
        <f t="shared" si="51"/>
        <v>624</v>
      </c>
      <c r="BB51" s="13">
        <f t="shared" si="52"/>
        <v>621</v>
      </c>
      <c r="BC51" s="13">
        <f t="shared" si="53"/>
        <v>610</v>
      </c>
      <c r="BD51" s="13">
        <f t="shared" si="54"/>
        <v>624</v>
      </c>
      <c r="BE51" s="14">
        <f t="shared" si="55"/>
        <v>618</v>
      </c>
      <c r="BF51" s="13">
        <f t="shared" si="56"/>
        <v>624</v>
      </c>
      <c r="BG51" s="13">
        <f t="shared" si="57"/>
        <v>616</v>
      </c>
      <c r="BH51" s="13">
        <f t="shared" si="58"/>
        <v>618</v>
      </c>
      <c r="BI51" s="13">
        <f t="shared" si="59"/>
        <v>618</v>
      </c>
      <c r="BJ51" s="13">
        <f t="shared" si="60"/>
        <v>618</v>
      </c>
      <c r="BK51" s="13">
        <f t="shared" si="61"/>
        <v>621</v>
      </c>
      <c r="BL51" s="14">
        <f t="shared" si="62"/>
        <v>616</v>
      </c>
      <c r="BM51" s="13">
        <f t="shared" si="63"/>
        <v>621</v>
      </c>
      <c r="BN51" s="13">
        <f t="shared" si="64"/>
        <v>618</v>
      </c>
      <c r="BO51" s="13">
        <f t="shared" si="65"/>
        <v>621</v>
      </c>
      <c r="BP51" s="16">
        <f t="shared" si="33"/>
        <v>15183</v>
      </c>
    </row>
    <row r="52" spans="2:70" x14ac:dyDescent="0.15">
      <c r="B52" s="17" t="s">
        <v>81</v>
      </c>
      <c r="C52" s="18">
        <v>637</v>
      </c>
      <c r="D52" s="18">
        <v>256</v>
      </c>
      <c r="E52" s="18">
        <v>250</v>
      </c>
      <c r="F52" s="18">
        <v>261</v>
      </c>
      <c r="G52" s="18">
        <v>209</v>
      </c>
      <c r="H52" s="18">
        <v>209</v>
      </c>
      <c r="I52" s="18">
        <v>272</v>
      </c>
      <c r="J52" s="18">
        <v>220</v>
      </c>
      <c r="K52" s="18">
        <v>264</v>
      </c>
      <c r="L52" s="18">
        <v>261</v>
      </c>
      <c r="M52" s="18">
        <v>283</v>
      </c>
      <c r="N52" s="18">
        <v>264</v>
      </c>
      <c r="O52" s="18">
        <v>618</v>
      </c>
      <c r="P52" s="18">
        <v>618</v>
      </c>
      <c r="Q52" s="18">
        <v>618</v>
      </c>
      <c r="R52" s="18">
        <v>621</v>
      </c>
      <c r="S52" s="18">
        <v>624</v>
      </c>
      <c r="T52" s="18">
        <v>648</v>
      </c>
      <c r="U52" s="18">
        <v>613</v>
      </c>
      <c r="V52" s="18">
        <v>621</v>
      </c>
      <c r="W52" s="18">
        <v>618</v>
      </c>
      <c r="X52" s="18">
        <v>621</v>
      </c>
      <c r="Y52" s="18">
        <v>602</v>
      </c>
      <c r="Z52" s="18">
        <v>621</v>
      </c>
      <c r="AA52" s="18">
        <v>624</v>
      </c>
      <c r="AB52" s="18">
        <v>618</v>
      </c>
      <c r="AC52" s="18">
        <v>618</v>
      </c>
      <c r="AD52" s="18">
        <v>618</v>
      </c>
      <c r="AE52" s="18">
        <v>621</v>
      </c>
      <c r="AF52" s="18">
        <v>621</v>
      </c>
      <c r="AG52" s="18">
        <v>621</v>
      </c>
      <c r="AH52" s="18">
        <f t="shared" si="32"/>
        <v>15170</v>
      </c>
      <c r="AJ52" s="12" t="str">
        <f t="shared" si="34"/>
        <v>21:30-22:00</v>
      </c>
      <c r="AK52" s="14">
        <f t="shared" si="35"/>
        <v>637</v>
      </c>
      <c r="AL52" s="14">
        <f t="shared" si="36"/>
        <v>256</v>
      </c>
      <c r="AM52" s="14">
        <f t="shared" si="37"/>
        <v>250</v>
      </c>
      <c r="AN52" s="14">
        <f t="shared" si="38"/>
        <v>261</v>
      </c>
      <c r="AO52" s="14">
        <f t="shared" si="39"/>
        <v>209</v>
      </c>
      <c r="AP52" s="13">
        <f t="shared" si="40"/>
        <v>209</v>
      </c>
      <c r="AQ52" s="14">
        <f t="shared" si="41"/>
        <v>272</v>
      </c>
      <c r="AR52" s="13">
        <f t="shared" si="42"/>
        <v>220</v>
      </c>
      <c r="AS52" s="13">
        <f t="shared" si="43"/>
        <v>264</v>
      </c>
      <c r="AT52" s="13">
        <f t="shared" si="44"/>
        <v>261</v>
      </c>
      <c r="AU52" s="13">
        <f t="shared" si="45"/>
        <v>283</v>
      </c>
      <c r="AV52" s="13">
        <f t="shared" si="46"/>
        <v>264</v>
      </c>
      <c r="AW52" s="13">
        <f t="shared" si="47"/>
        <v>618</v>
      </c>
      <c r="AX52" s="14">
        <f t="shared" si="48"/>
        <v>618</v>
      </c>
      <c r="AY52" s="13">
        <f t="shared" si="49"/>
        <v>618</v>
      </c>
      <c r="AZ52" s="13">
        <f t="shared" si="50"/>
        <v>621</v>
      </c>
      <c r="BA52" s="13">
        <f t="shared" si="51"/>
        <v>624</v>
      </c>
      <c r="BB52" s="13">
        <f t="shared" si="52"/>
        <v>648</v>
      </c>
      <c r="BC52" s="13">
        <f t="shared" si="53"/>
        <v>613</v>
      </c>
      <c r="BD52" s="13">
        <f t="shared" si="54"/>
        <v>621</v>
      </c>
      <c r="BE52" s="14">
        <f t="shared" si="55"/>
        <v>618</v>
      </c>
      <c r="BF52" s="13">
        <f t="shared" si="56"/>
        <v>621</v>
      </c>
      <c r="BG52" s="13">
        <f t="shared" si="57"/>
        <v>602</v>
      </c>
      <c r="BH52" s="13">
        <f t="shared" si="58"/>
        <v>621</v>
      </c>
      <c r="BI52" s="13">
        <f t="shared" si="59"/>
        <v>624</v>
      </c>
      <c r="BJ52" s="13">
        <f t="shared" si="60"/>
        <v>618</v>
      </c>
      <c r="BK52" s="13">
        <f t="shared" si="61"/>
        <v>618</v>
      </c>
      <c r="BL52" s="14">
        <f t="shared" si="62"/>
        <v>618</v>
      </c>
      <c r="BM52" s="13">
        <f t="shared" si="63"/>
        <v>621</v>
      </c>
      <c r="BN52" s="13">
        <f t="shared" si="64"/>
        <v>621</v>
      </c>
      <c r="BO52" s="13">
        <f t="shared" si="65"/>
        <v>621</v>
      </c>
      <c r="BP52" s="18">
        <f t="shared" si="33"/>
        <v>15170</v>
      </c>
    </row>
    <row r="53" spans="2:70" x14ac:dyDescent="0.15">
      <c r="B53" s="12" t="s">
        <v>82</v>
      </c>
      <c r="C53" s="13">
        <v>624</v>
      </c>
      <c r="D53" s="13">
        <v>256</v>
      </c>
      <c r="E53" s="13">
        <v>239</v>
      </c>
      <c r="F53" s="13">
        <v>308</v>
      </c>
      <c r="G53" s="13">
        <v>198</v>
      </c>
      <c r="H53" s="13">
        <v>192</v>
      </c>
      <c r="I53" s="13">
        <v>308</v>
      </c>
      <c r="J53" s="13">
        <v>190</v>
      </c>
      <c r="K53" s="13">
        <v>272</v>
      </c>
      <c r="L53" s="13">
        <v>272</v>
      </c>
      <c r="M53" s="13">
        <v>302</v>
      </c>
      <c r="N53" s="13">
        <v>278</v>
      </c>
      <c r="O53" s="13">
        <v>616</v>
      </c>
      <c r="P53" s="13">
        <v>616</v>
      </c>
      <c r="Q53" s="13">
        <v>616</v>
      </c>
      <c r="R53" s="13">
        <v>624</v>
      </c>
      <c r="S53" s="13">
        <v>621</v>
      </c>
      <c r="T53" s="13">
        <v>618</v>
      </c>
      <c r="U53" s="13">
        <v>610</v>
      </c>
      <c r="V53" s="13">
        <v>624</v>
      </c>
      <c r="W53" s="13">
        <v>624</v>
      </c>
      <c r="X53" s="13">
        <v>621</v>
      </c>
      <c r="Y53" s="13">
        <v>613</v>
      </c>
      <c r="Z53" s="13">
        <v>621</v>
      </c>
      <c r="AA53" s="13">
        <v>621</v>
      </c>
      <c r="AB53" s="13">
        <v>621</v>
      </c>
      <c r="AC53" s="13">
        <v>621</v>
      </c>
      <c r="AD53" s="13">
        <v>616</v>
      </c>
      <c r="AE53" s="13">
        <v>624</v>
      </c>
      <c r="AF53" s="13">
        <v>618</v>
      </c>
      <c r="AG53" s="13">
        <v>618</v>
      </c>
      <c r="AH53" s="13">
        <f t="shared" si="32"/>
        <v>15202</v>
      </c>
      <c r="AJ53" s="12" t="str">
        <f t="shared" si="34"/>
        <v>22:00-22:30</v>
      </c>
      <c r="AK53" s="14">
        <f t="shared" si="35"/>
        <v>624</v>
      </c>
      <c r="AL53" s="14">
        <f t="shared" si="36"/>
        <v>256</v>
      </c>
      <c r="AM53" s="14">
        <f t="shared" si="37"/>
        <v>239</v>
      </c>
      <c r="AN53" s="14">
        <f t="shared" si="38"/>
        <v>308</v>
      </c>
      <c r="AO53" s="14">
        <f t="shared" si="39"/>
        <v>198</v>
      </c>
      <c r="AP53" s="13">
        <f t="shared" si="40"/>
        <v>192</v>
      </c>
      <c r="AQ53" s="14">
        <f t="shared" si="41"/>
        <v>308</v>
      </c>
      <c r="AR53" s="13">
        <f t="shared" si="42"/>
        <v>190</v>
      </c>
      <c r="AS53" s="13">
        <f t="shared" si="43"/>
        <v>272</v>
      </c>
      <c r="AT53" s="13">
        <f t="shared" si="44"/>
        <v>272</v>
      </c>
      <c r="AU53" s="13">
        <f t="shared" si="45"/>
        <v>302</v>
      </c>
      <c r="AV53" s="13">
        <f t="shared" si="46"/>
        <v>278</v>
      </c>
      <c r="AW53" s="13">
        <f t="shared" si="47"/>
        <v>616</v>
      </c>
      <c r="AX53" s="14">
        <f t="shared" si="48"/>
        <v>616</v>
      </c>
      <c r="AY53" s="13">
        <f t="shared" si="49"/>
        <v>616</v>
      </c>
      <c r="AZ53" s="13">
        <f t="shared" si="50"/>
        <v>624</v>
      </c>
      <c r="BA53" s="13">
        <f t="shared" si="51"/>
        <v>621</v>
      </c>
      <c r="BB53" s="13">
        <f t="shared" si="52"/>
        <v>618</v>
      </c>
      <c r="BC53" s="13">
        <f t="shared" si="53"/>
        <v>610</v>
      </c>
      <c r="BD53" s="13">
        <f t="shared" si="54"/>
        <v>624</v>
      </c>
      <c r="BE53" s="14">
        <f t="shared" si="55"/>
        <v>624</v>
      </c>
      <c r="BF53" s="13">
        <f t="shared" si="56"/>
        <v>621</v>
      </c>
      <c r="BG53" s="13">
        <f t="shared" si="57"/>
        <v>613</v>
      </c>
      <c r="BH53" s="13">
        <f t="shared" si="58"/>
        <v>621</v>
      </c>
      <c r="BI53" s="13">
        <f t="shared" si="59"/>
        <v>621</v>
      </c>
      <c r="BJ53" s="13">
        <f t="shared" si="60"/>
        <v>621</v>
      </c>
      <c r="BK53" s="13">
        <f t="shared" si="61"/>
        <v>621</v>
      </c>
      <c r="BL53" s="14">
        <f t="shared" si="62"/>
        <v>616</v>
      </c>
      <c r="BM53" s="13">
        <f t="shared" si="63"/>
        <v>624</v>
      </c>
      <c r="BN53" s="13">
        <f t="shared" si="64"/>
        <v>618</v>
      </c>
      <c r="BO53" s="13">
        <f t="shared" si="65"/>
        <v>618</v>
      </c>
      <c r="BP53" s="13">
        <f t="shared" si="33"/>
        <v>15202</v>
      </c>
    </row>
    <row r="54" spans="2:70" x14ac:dyDescent="0.15">
      <c r="B54" s="15" t="s">
        <v>83</v>
      </c>
      <c r="C54" s="16">
        <v>605</v>
      </c>
      <c r="D54" s="16">
        <v>250</v>
      </c>
      <c r="E54" s="16">
        <v>264</v>
      </c>
      <c r="F54" s="16">
        <v>300</v>
      </c>
      <c r="G54" s="16">
        <v>203</v>
      </c>
      <c r="H54" s="16">
        <v>198</v>
      </c>
      <c r="I54" s="16">
        <v>294</v>
      </c>
      <c r="J54" s="16">
        <v>217</v>
      </c>
      <c r="K54" s="16">
        <v>267</v>
      </c>
      <c r="L54" s="16">
        <v>294</v>
      </c>
      <c r="M54" s="16">
        <v>289</v>
      </c>
      <c r="N54" s="16">
        <v>234</v>
      </c>
      <c r="O54" s="16">
        <v>618</v>
      </c>
      <c r="P54" s="16">
        <v>618</v>
      </c>
      <c r="Q54" s="16">
        <v>618</v>
      </c>
      <c r="R54" s="16">
        <v>616</v>
      </c>
      <c r="S54" s="16">
        <v>618</v>
      </c>
      <c r="T54" s="16">
        <v>618</v>
      </c>
      <c r="U54" s="16">
        <v>610</v>
      </c>
      <c r="V54" s="16">
        <v>621</v>
      </c>
      <c r="W54" s="16">
        <v>618</v>
      </c>
      <c r="X54" s="16">
        <v>621</v>
      </c>
      <c r="Y54" s="16">
        <v>621</v>
      </c>
      <c r="Z54" s="16">
        <v>621</v>
      </c>
      <c r="AA54" s="16">
        <v>627</v>
      </c>
      <c r="AB54" s="16">
        <v>618</v>
      </c>
      <c r="AC54" s="16">
        <v>616</v>
      </c>
      <c r="AD54" s="16">
        <v>618</v>
      </c>
      <c r="AE54" s="16">
        <v>621</v>
      </c>
      <c r="AF54" s="16">
        <v>618</v>
      </c>
      <c r="AG54" s="16">
        <v>621</v>
      </c>
      <c r="AH54" s="16">
        <f t="shared" si="32"/>
        <v>15172</v>
      </c>
      <c r="AJ54" s="12" t="str">
        <f t="shared" si="34"/>
        <v>22:30-23:00</v>
      </c>
      <c r="AK54" s="14">
        <f t="shared" si="35"/>
        <v>605</v>
      </c>
      <c r="AL54" s="14">
        <f t="shared" si="36"/>
        <v>250</v>
      </c>
      <c r="AM54" s="14">
        <f t="shared" si="37"/>
        <v>264</v>
      </c>
      <c r="AN54" s="14">
        <f t="shared" si="38"/>
        <v>300</v>
      </c>
      <c r="AO54" s="14">
        <f t="shared" si="39"/>
        <v>203</v>
      </c>
      <c r="AP54" s="13">
        <f t="shared" si="40"/>
        <v>198</v>
      </c>
      <c r="AQ54" s="14">
        <f t="shared" si="41"/>
        <v>294</v>
      </c>
      <c r="AR54" s="13">
        <f t="shared" si="42"/>
        <v>217</v>
      </c>
      <c r="AS54" s="13">
        <f t="shared" si="43"/>
        <v>267</v>
      </c>
      <c r="AT54" s="13">
        <f t="shared" si="44"/>
        <v>294</v>
      </c>
      <c r="AU54" s="13">
        <f t="shared" si="45"/>
        <v>289</v>
      </c>
      <c r="AV54" s="13">
        <f t="shared" si="46"/>
        <v>234</v>
      </c>
      <c r="AW54" s="13">
        <f t="shared" si="47"/>
        <v>618</v>
      </c>
      <c r="AX54" s="14">
        <f t="shared" si="48"/>
        <v>618</v>
      </c>
      <c r="AY54" s="13">
        <f t="shared" si="49"/>
        <v>618</v>
      </c>
      <c r="AZ54" s="13">
        <f t="shared" si="50"/>
        <v>616</v>
      </c>
      <c r="BA54" s="13">
        <f t="shared" si="51"/>
        <v>618</v>
      </c>
      <c r="BB54" s="13">
        <f t="shared" si="52"/>
        <v>618</v>
      </c>
      <c r="BC54" s="13">
        <f t="shared" si="53"/>
        <v>610</v>
      </c>
      <c r="BD54" s="13">
        <f t="shared" si="54"/>
        <v>621</v>
      </c>
      <c r="BE54" s="14">
        <f t="shared" si="55"/>
        <v>618</v>
      </c>
      <c r="BF54" s="13">
        <f t="shared" si="56"/>
        <v>621</v>
      </c>
      <c r="BG54" s="13">
        <f t="shared" si="57"/>
        <v>621</v>
      </c>
      <c r="BH54" s="13">
        <f t="shared" si="58"/>
        <v>621</v>
      </c>
      <c r="BI54" s="13">
        <f t="shared" si="59"/>
        <v>627</v>
      </c>
      <c r="BJ54" s="13">
        <f t="shared" si="60"/>
        <v>618</v>
      </c>
      <c r="BK54" s="13">
        <f t="shared" si="61"/>
        <v>616</v>
      </c>
      <c r="BL54" s="14">
        <f t="shared" si="62"/>
        <v>618</v>
      </c>
      <c r="BM54" s="13">
        <f t="shared" si="63"/>
        <v>621</v>
      </c>
      <c r="BN54" s="13">
        <f t="shared" si="64"/>
        <v>618</v>
      </c>
      <c r="BO54" s="13">
        <f t="shared" si="65"/>
        <v>621</v>
      </c>
      <c r="BP54" s="16">
        <f t="shared" si="33"/>
        <v>15172</v>
      </c>
    </row>
    <row r="55" spans="2:70" x14ac:dyDescent="0.15">
      <c r="B55" s="15" t="s">
        <v>84</v>
      </c>
      <c r="C55" s="16">
        <v>607</v>
      </c>
      <c r="D55" s="16">
        <v>225</v>
      </c>
      <c r="E55" s="16">
        <v>264</v>
      </c>
      <c r="F55" s="16">
        <v>261</v>
      </c>
      <c r="G55" s="16">
        <v>206</v>
      </c>
      <c r="H55" s="16">
        <v>206</v>
      </c>
      <c r="I55" s="16">
        <v>272</v>
      </c>
      <c r="J55" s="16">
        <v>209</v>
      </c>
      <c r="K55" s="16">
        <v>289</v>
      </c>
      <c r="L55" s="16">
        <v>280</v>
      </c>
      <c r="M55" s="16">
        <v>283</v>
      </c>
      <c r="N55" s="16">
        <v>201</v>
      </c>
      <c r="O55" s="16">
        <v>618</v>
      </c>
      <c r="P55" s="16">
        <v>616</v>
      </c>
      <c r="Q55" s="16">
        <v>618</v>
      </c>
      <c r="R55" s="16">
        <v>621</v>
      </c>
      <c r="S55" s="16">
        <v>616</v>
      </c>
      <c r="T55" s="16">
        <v>621</v>
      </c>
      <c r="U55" s="16">
        <v>618</v>
      </c>
      <c r="V55" s="16">
        <v>621</v>
      </c>
      <c r="W55" s="16">
        <v>624</v>
      </c>
      <c r="X55" s="16">
        <v>618</v>
      </c>
      <c r="Y55" s="16">
        <v>624</v>
      </c>
      <c r="Z55" s="16">
        <v>621</v>
      </c>
      <c r="AA55" s="16">
        <v>624</v>
      </c>
      <c r="AB55" s="16">
        <v>618</v>
      </c>
      <c r="AC55" s="16">
        <v>621</v>
      </c>
      <c r="AD55" s="16">
        <v>621</v>
      </c>
      <c r="AE55" s="16">
        <v>624</v>
      </c>
      <c r="AF55" s="16">
        <v>624</v>
      </c>
      <c r="AG55" s="16">
        <v>618</v>
      </c>
      <c r="AH55" s="16">
        <f t="shared" si="32"/>
        <v>15089</v>
      </c>
      <c r="AJ55" s="12" t="str">
        <f t="shared" si="34"/>
        <v>23:00-23:30</v>
      </c>
      <c r="AK55" s="14">
        <f t="shared" si="35"/>
        <v>607</v>
      </c>
      <c r="AL55" s="14">
        <f t="shared" si="36"/>
        <v>225</v>
      </c>
      <c r="AM55" s="14">
        <f t="shared" si="37"/>
        <v>264</v>
      </c>
      <c r="AN55" s="14">
        <f t="shared" si="38"/>
        <v>261</v>
      </c>
      <c r="AO55" s="14">
        <f t="shared" si="39"/>
        <v>206</v>
      </c>
      <c r="AP55" s="13">
        <f t="shared" si="40"/>
        <v>206</v>
      </c>
      <c r="AQ55" s="14">
        <f t="shared" si="41"/>
        <v>272</v>
      </c>
      <c r="AR55" s="13">
        <f t="shared" si="42"/>
        <v>209</v>
      </c>
      <c r="AS55" s="13">
        <f t="shared" si="43"/>
        <v>289</v>
      </c>
      <c r="AT55" s="13">
        <f t="shared" si="44"/>
        <v>280</v>
      </c>
      <c r="AU55" s="13">
        <f t="shared" si="45"/>
        <v>283</v>
      </c>
      <c r="AV55" s="13">
        <f t="shared" si="46"/>
        <v>201</v>
      </c>
      <c r="AW55" s="13">
        <f t="shared" si="47"/>
        <v>618</v>
      </c>
      <c r="AX55" s="14">
        <f t="shared" si="48"/>
        <v>616</v>
      </c>
      <c r="AY55" s="13">
        <f t="shared" si="49"/>
        <v>618</v>
      </c>
      <c r="AZ55" s="13">
        <f t="shared" si="50"/>
        <v>621</v>
      </c>
      <c r="BA55" s="13">
        <f t="shared" si="51"/>
        <v>616</v>
      </c>
      <c r="BB55" s="13">
        <f t="shared" si="52"/>
        <v>621</v>
      </c>
      <c r="BC55" s="13">
        <f t="shared" si="53"/>
        <v>618</v>
      </c>
      <c r="BD55" s="13">
        <f t="shared" si="54"/>
        <v>621</v>
      </c>
      <c r="BE55" s="14">
        <f t="shared" si="55"/>
        <v>624</v>
      </c>
      <c r="BF55" s="13">
        <f t="shared" si="56"/>
        <v>618</v>
      </c>
      <c r="BG55" s="13">
        <f t="shared" si="57"/>
        <v>624</v>
      </c>
      <c r="BH55" s="13">
        <f t="shared" si="58"/>
        <v>621</v>
      </c>
      <c r="BI55" s="13">
        <f t="shared" si="59"/>
        <v>624</v>
      </c>
      <c r="BJ55" s="13">
        <f t="shared" si="60"/>
        <v>618</v>
      </c>
      <c r="BK55" s="13">
        <f t="shared" si="61"/>
        <v>621</v>
      </c>
      <c r="BL55" s="14">
        <f t="shared" si="62"/>
        <v>621</v>
      </c>
      <c r="BM55" s="13">
        <f t="shared" si="63"/>
        <v>624</v>
      </c>
      <c r="BN55" s="13">
        <f t="shared" si="64"/>
        <v>624</v>
      </c>
      <c r="BO55" s="13">
        <f t="shared" si="65"/>
        <v>618</v>
      </c>
      <c r="BP55" s="16">
        <f t="shared" si="33"/>
        <v>15089</v>
      </c>
    </row>
    <row r="56" spans="2:70" x14ac:dyDescent="0.15">
      <c r="B56" s="17" t="s">
        <v>85</v>
      </c>
      <c r="C56" s="18">
        <v>610</v>
      </c>
      <c r="D56" s="18">
        <v>247</v>
      </c>
      <c r="E56" s="18">
        <v>253</v>
      </c>
      <c r="F56" s="18">
        <v>286</v>
      </c>
      <c r="G56" s="18">
        <v>201</v>
      </c>
      <c r="H56" s="18">
        <v>192</v>
      </c>
      <c r="I56" s="18">
        <v>283</v>
      </c>
      <c r="J56" s="18">
        <v>192</v>
      </c>
      <c r="K56" s="18">
        <v>283</v>
      </c>
      <c r="L56" s="18">
        <v>275</v>
      </c>
      <c r="M56" s="18">
        <v>300</v>
      </c>
      <c r="N56" s="18">
        <v>201</v>
      </c>
      <c r="O56" s="18">
        <v>621</v>
      </c>
      <c r="P56" s="18">
        <v>618</v>
      </c>
      <c r="Q56" s="18">
        <v>616</v>
      </c>
      <c r="R56" s="18">
        <v>618</v>
      </c>
      <c r="S56" s="18">
        <v>618</v>
      </c>
      <c r="T56" s="18">
        <v>618</v>
      </c>
      <c r="U56" s="18">
        <v>616</v>
      </c>
      <c r="V56" s="18">
        <v>621</v>
      </c>
      <c r="W56" s="18">
        <v>618</v>
      </c>
      <c r="X56" s="18">
        <v>621</v>
      </c>
      <c r="Y56" s="18">
        <v>618</v>
      </c>
      <c r="Z56" s="18">
        <v>621</v>
      </c>
      <c r="AA56" s="18">
        <v>627</v>
      </c>
      <c r="AB56" s="18">
        <v>618</v>
      </c>
      <c r="AC56" s="18">
        <v>618</v>
      </c>
      <c r="AD56" s="18">
        <v>621</v>
      </c>
      <c r="AE56" s="18">
        <v>621</v>
      </c>
      <c r="AF56" s="18">
        <v>618</v>
      </c>
      <c r="AG56" s="18">
        <v>618</v>
      </c>
      <c r="AH56" s="18">
        <f t="shared" si="32"/>
        <v>15088</v>
      </c>
      <c r="AJ56" s="12" t="str">
        <f t="shared" si="34"/>
        <v>23:30-24:00</v>
      </c>
      <c r="AK56" s="14">
        <f t="shared" si="35"/>
        <v>610</v>
      </c>
      <c r="AL56" s="14">
        <f t="shared" si="36"/>
        <v>247</v>
      </c>
      <c r="AM56" s="14">
        <f t="shared" si="37"/>
        <v>253</v>
      </c>
      <c r="AN56" s="14">
        <f t="shared" si="38"/>
        <v>286</v>
      </c>
      <c r="AO56" s="14">
        <f t="shared" si="39"/>
        <v>201</v>
      </c>
      <c r="AP56" s="13">
        <f t="shared" si="40"/>
        <v>192</v>
      </c>
      <c r="AQ56" s="14">
        <f t="shared" si="41"/>
        <v>283</v>
      </c>
      <c r="AR56" s="13">
        <f t="shared" si="42"/>
        <v>192</v>
      </c>
      <c r="AS56" s="13">
        <f t="shared" si="43"/>
        <v>283</v>
      </c>
      <c r="AT56" s="13">
        <f t="shared" si="44"/>
        <v>275</v>
      </c>
      <c r="AU56" s="13">
        <f t="shared" si="45"/>
        <v>300</v>
      </c>
      <c r="AV56" s="13">
        <f t="shared" si="46"/>
        <v>201</v>
      </c>
      <c r="AW56" s="13">
        <f t="shared" si="47"/>
        <v>621</v>
      </c>
      <c r="AX56" s="14">
        <f t="shared" si="48"/>
        <v>618</v>
      </c>
      <c r="AY56" s="13">
        <f t="shared" si="49"/>
        <v>616</v>
      </c>
      <c r="AZ56" s="13">
        <f t="shared" si="50"/>
        <v>618</v>
      </c>
      <c r="BA56" s="13">
        <f t="shared" si="51"/>
        <v>618</v>
      </c>
      <c r="BB56" s="13">
        <f t="shared" si="52"/>
        <v>618</v>
      </c>
      <c r="BC56" s="13">
        <f t="shared" si="53"/>
        <v>616</v>
      </c>
      <c r="BD56" s="13">
        <f t="shared" si="54"/>
        <v>621</v>
      </c>
      <c r="BE56" s="14">
        <f t="shared" si="55"/>
        <v>618</v>
      </c>
      <c r="BF56" s="13">
        <f t="shared" si="56"/>
        <v>621</v>
      </c>
      <c r="BG56" s="13">
        <f t="shared" si="57"/>
        <v>618</v>
      </c>
      <c r="BH56" s="13">
        <f t="shared" si="58"/>
        <v>621</v>
      </c>
      <c r="BI56" s="13">
        <f t="shared" si="59"/>
        <v>627</v>
      </c>
      <c r="BJ56" s="13">
        <f t="shared" si="60"/>
        <v>618</v>
      </c>
      <c r="BK56" s="13">
        <f t="shared" si="61"/>
        <v>618</v>
      </c>
      <c r="BL56" s="14">
        <f t="shared" si="62"/>
        <v>621</v>
      </c>
      <c r="BM56" s="13">
        <f t="shared" si="63"/>
        <v>621</v>
      </c>
      <c r="BN56" s="13">
        <f t="shared" si="64"/>
        <v>618</v>
      </c>
      <c r="BO56" s="13">
        <f t="shared" si="65"/>
        <v>618</v>
      </c>
      <c r="BP56" s="18">
        <f t="shared" si="33"/>
        <v>15088</v>
      </c>
    </row>
    <row r="57" spans="2:70" x14ac:dyDescent="0.15">
      <c r="B57" s="1" t="s">
        <v>86</v>
      </c>
      <c r="C57" s="3">
        <f t="shared" ref="C57:AG57" si="66">SUM(C9:C56)</f>
        <v>30039</v>
      </c>
      <c r="D57" s="3">
        <f t="shared" si="66"/>
        <v>21751</v>
      </c>
      <c r="E57" s="3">
        <f t="shared" si="66"/>
        <v>12249</v>
      </c>
      <c r="F57" s="3">
        <f t="shared" si="66"/>
        <v>12299</v>
      </c>
      <c r="G57" s="3">
        <f t="shared" si="66"/>
        <v>11550</v>
      </c>
      <c r="H57" s="3">
        <f t="shared" si="66"/>
        <v>10819</v>
      </c>
      <c r="I57" s="3">
        <f t="shared" si="66"/>
        <v>11426</v>
      </c>
      <c r="J57" s="3">
        <f t="shared" si="66"/>
        <v>11160</v>
      </c>
      <c r="K57" s="3">
        <f t="shared" si="66"/>
        <v>11869</v>
      </c>
      <c r="L57" s="3">
        <f t="shared" si="66"/>
        <v>12293</v>
      </c>
      <c r="M57" s="3">
        <f t="shared" si="66"/>
        <v>13045</v>
      </c>
      <c r="N57" s="3">
        <f t="shared" si="66"/>
        <v>12450</v>
      </c>
      <c r="O57" s="3">
        <f t="shared" si="66"/>
        <v>18149</v>
      </c>
      <c r="P57" s="3">
        <f t="shared" si="66"/>
        <v>29495</v>
      </c>
      <c r="Q57" s="3">
        <f t="shared" si="66"/>
        <v>29489</v>
      </c>
      <c r="R57" s="3">
        <f t="shared" si="66"/>
        <v>29469</v>
      </c>
      <c r="S57" s="3">
        <f t="shared" si="66"/>
        <v>29652</v>
      </c>
      <c r="T57" s="3">
        <f t="shared" si="66"/>
        <v>29714</v>
      </c>
      <c r="U57" s="3">
        <f t="shared" si="66"/>
        <v>29348</v>
      </c>
      <c r="V57" s="3">
        <f t="shared" si="66"/>
        <v>29401</v>
      </c>
      <c r="W57" s="3">
        <f t="shared" si="66"/>
        <v>29477</v>
      </c>
      <c r="X57" s="3">
        <f t="shared" si="66"/>
        <v>28875</v>
      </c>
      <c r="Y57" s="3">
        <f t="shared" si="66"/>
        <v>29483</v>
      </c>
      <c r="Z57" s="3">
        <f t="shared" si="66"/>
        <v>29653</v>
      </c>
      <c r="AA57" s="3">
        <f t="shared" si="66"/>
        <v>29763</v>
      </c>
      <c r="AB57" s="3">
        <f t="shared" si="66"/>
        <v>29677</v>
      </c>
      <c r="AC57" s="3">
        <f t="shared" si="66"/>
        <v>29715</v>
      </c>
      <c r="AD57" s="3">
        <f t="shared" si="66"/>
        <v>29557</v>
      </c>
      <c r="AE57" s="3">
        <f t="shared" si="66"/>
        <v>29626</v>
      </c>
      <c r="AF57" s="3">
        <f t="shared" si="66"/>
        <v>29607</v>
      </c>
      <c r="AG57" s="3">
        <f t="shared" si="66"/>
        <v>29624</v>
      </c>
      <c r="AH57" s="3">
        <f>SUM(C9:AG56)</f>
        <v>720724</v>
      </c>
      <c r="AJ57" s="2" t="str">
        <f>B57</f>
        <v>計</v>
      </c>
      <c r="AK57" s="23">
        <f t="shared" ref="AK57:BO57" si="67">SUM(AK9:AK56)</f>
        <v>30039</v>
      </c>
      <c r="AL57" s="23">
        <f t="shared" si="67"/>
        <v>21751</v>
      </c>
      <c r="AM57" s="23">
        <f t="shared" si="67"/>
        <v>12249</v>
      </c>
      <c r="AN57" s="23">
        <f t="shared" si="67"/>
        <v>12299</v>
      </c>
      <c r="AO57" s="23">
        <f t="shared" si="67"/>
        <v>11550</v>
      </c>
      <c r="AP57" s="3">
        <f t="shared" si="67"/>
        <v>10819</v>
      </c>
      <c r="AQ57" s="23">
        <f t="shared" si="67"/>
        <v>11426</v>
      </c>
      <c r="AR57" s="3">
        <f t="shared" si="67"/>
        <v>11160</v>
      </c>
      <c r="AS57" s="3">
        <f t="shared" si="67"/>
        <v>11869</v>
      </c>
      <c r="AT57" s="3">
        <f t="shared" si="67"/>
        <v>12293</v>
      </c>
      <c r="AU57" s="3">
        <f t="shared" si="67"/>
        <v>13045</v>
      </c>
      <c r="AV57" s="3">
        <f t="shared" si="67"/>
        <v>12450</v>
      </c>
      <c r="AW57" s="3">
        <f t="shared" si="67"/>
        <v>18149</v>
      </c>
      <c r="AX57" s="23">
        <f t="shared" si="67"/>
        <v>29495</v>
      </c>
      <c r="AY57" s="3">
        <f t="shared" si="67"/>
        <v>29489</v>
      </c>
      <c r="AZ57" s="3">
        <f t="shared" si="67"/>
        <v>29469</v>
      </c>
      <c r="BA57" s="3">
        <f t="shared" si="67"/>
        <v>29652</v>
      </c>
      <c r="BB57" s="3">
        <f t="shared" si="67"/>
        <v>29714</v>
      </c>
      <c r="BC57" s="3">
        <f t="shared" si="67"/>
        <v>29348</v>
      </c>
      <c r="BD57" s="3">
        <f t="shared" si="67"/>
        <v>29401</v>
      </c>
      <c r="BE57" s="23">
        <f t="shared" si="67"/>
        <v>29477</v>
      </c>
      <c r="BF57" s="3">
        <f t="shared" si="67"/>
        <v>28875</v>
      </c>
      <c r="BG57" s="3">
        <f t="shared" si="67"/>
        <v>29483</v>
      </c>
      <c r="BH57" s="3">
        <f t="shared" si="67"/>
        <v>29653</v>
      </c>
      <c r="BI57" s="3">
        <f t="shared" si="67"/>
        <v>29763</v>
      </c>
      <c r="BJ57" s="3">
        <f t="shared" si="67"/>
        <v>29677</v>
      </c>
      <c r="BK57" s="3">
        <f t="shared" si="67"/>
        <v>29715</v>
      </c>
      <c r="BL57" s="23">
        <f t="shared" si="67"/>
        <v>29557</v>
      </c>
      <c r="BM57" s="3">
        <f t="shared" si="67"/>
        <v>29626</v>
      </c>
      <c r="BN57" s="3">
        <f t="shared" si="67"/>
        <v>29607</v>
      </c>
      <c r="BO57" s="3">
        <f t="shared" si="67"/>
        <v>29624</v>
      </c>
      <c r="BP57" s="3">
        <f>SUM(AK9:BO56)</f>
        <v>720724</v>
      </c>
    </row>
    <row r="59" spans="2:70" x14ac:dyDescent="0.15">
      <c r="C59" t="s">
        <v>101</v>
      </c>
      <c r="AJ59" s="24" t="s">
        <v>121</v>
      </c>
      <c r="BQ59" s="8" t="s">
        <v>119</v>
      </c>
    </row>
    <row r="60" spans="2:70" x14ac:dyDescent="0.15">
      <c r="C60" t="s">
        <v>102</v>
      </c>
      <c r="AJ60" s="24" t="s">
        <v>115</v>
      </c>
      <c r="AM60">
        <f>SUM(AM$25:AM$52)</f>
        <v>7049</v>
      </c>
      <c r="AO60">
        <f t="shared" ref="AO60:AT60" si="68">SUM(AO$25:AO$52)</f>
        <v>6783</v>
      </c>
      <c r="AP60">
        <f t="shared" si="68"/>
        <v>6566</v>
      </c>
      <c r="AQ60">
        <f t="shared" si="68"/>
        <v>6917</v>
      </c>
      <c r="AR60">
        <f t="shared" si="68"/>
        <v>6280</v>
      </c>
      <c r="AS60">
        <f t="shared" si="68"/>
        <v>7214</v>
      </c>
      <c r="AT60">
        <f t="shared" si="68"/>
        <v>7159</v>
      </c>
      <c r="AV60">
        <f>SUM(AV$25:AV$52)</f>
        <v>7018</v>
      </c>
      <c r="BP60">
        <f>SUM(AK60:BO60)</f>
        <v>54986</v>
      </c>
      <c r="BQ60" s="8">
        <f>AVERAGE(AM60,AO60:AT60,AV60)</f>
        <v>6873.25</v>
      </c>
      <c r="BR60" t="s">
        <v>118</v>
      </c>
    </row>
    <row r="61" spans="2:70" ht="40.5" x14ac:dyDescent="0.15">
      <c r="AJ61" s="25" t="s">
        <v>114</v>
      </c>
      <c r="AK61" s="26"/>
      <c r="AL61" s="26"/>
      <c r="AM61" s="26">
        <f>SUM(AM$9:AM$24,AM$53:AM$56)</f>
        <v>5200</v>
      </c>
      <c r="AN61" s="26">
        <f>SUM(AN$9:AN$56)</f>
        <v>12299</v>
      </c>
      <c r="AO61" s="26">
        <f t="shared" ref="AO61:AT61" si="69">SUM(AO$9:AO$24,AO$53:AO$56)</f>
        <v>4767</v>
      </c>
      <c r="AP61" s="26">
        <f t="shared" si="69"/>
        <v>4253</v>
      </c>
      <c r="AQ61" s="26">
        <f t="shared" si="69"/>
        <v>4509</v>
      </c>
      <c r="AR61" s="26">
        <f t="shared" si="69"/>
        <v>4880</v>
      </c>
      <c r="AS61" s="26">
        <f t="shared" si="69"/>
        <v>4655</v>
      </c>
      <c r="AT61" s="26">
        <f t="shared" si="69"/>
        <v>5134</v>
      </c>
      <c r="AU61" s="26">
        <f>SUM(AU$9:AU$56)</f>
        <v>13045</v>
      </c>
      <c r="AV61" s="26">
        <f>SUM(AV$9:AV$24,AV$53:AV$56)</f>
        <v>5432</v>
      </c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>
        <f>SUM(AK61:BO61)</f>
        <v>64174</v>
      </c>
      <c r="BQ61" s="26">
        <f>AVERAGE(AM61,AO61:AT61,AV61)</f>
        <v>4853.75</v>
      </c>
      <c r="BR61" t="s">
        <v>117</v>
      </c>
    </row>
    <row r="62" spans="2:70" ht="40.5" x14ac:dyDescent="0.15">
      <c r="AJ62" s="25" t="s">
        <v>113</v>
      </c>
      <c r="BP62" s="26">
        <f>SUM(AK62:BO62)</f>
        <v>0</v>
      </c>
      <c r="BQ62" s="26">
        <f>AVERAGE(AN61,AU61)</f>
        <v>12672</v>
      </c>
      <c r="BR62" t="s">
        <v>116</v>
      </c>
    </row>
    <row r="63" spans="2:70" ht="54" x14ac:dyDescent="0.15">
      <c r="AJ63" s="25" t="s">
        <v>112</v>
      </c>
      <c r="BP63" s="26">
        <f>SUM(AK63:BO63)</f>
        <v>0</v>
      </c>
      <c r="BQ63" s="26" t="e">
        <f>AVERAGE(AK63:BO63)</f>
        <v>#DIV/0!</v>
      </c>
    </row>
    <row r="64" spans="2:70" x14ac:dyDescent="0.15">
      <c r="AJ64" s="27"/>
      <c r="BP64" s="26"/>
    </row>
    <row r="65" spans="36:70" x14ac:dyDescent="0.15">
      <c r="AJ65" s="28" t="s">
        <v>120</v>
      </c>
      <c r="BP65" s="26"/>
      <c r="BQ65" s="8" t="s">
        <v>119</v>
      </c>
    </row>
    <row r="66" spans="36:70" ht="27" x14ac:dyDescent="0.15">
      <c r="AJ66" s="29" t="s">
        <v>115</v>
      </c>
      <c r="AK66" s="26">
        <f>SUM(AK$25:AK$52)</f>
        <v>17470</v>
      </c>
      <c r="AL66" s="26">
        <f>SUM(AL$25:AL$52)</f>
        <v>10658</v>
      </c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>
        <f>SUM(AW$25:AW$52)</f>
        <v>12040</v>
      </c>
      <c r="AX66" s="26">
        <f>SUM(AX$25:AX$52)</f>
        <v>17130</v>
      </c>
      <c r="AY66" s="26">
        <f>SUM(AY$25:AY$52)</f>
        <v>17145</v>
      </c>
      <c r="AZ66" s="26">
        <f>SUM(AZ$25:AZ$52)</f>
        <v>17053</v>
      </c>
      <c r="BA66" s="26">
        <f>SUM(BA$25:BA$52)</f>
        <v>17296</v>
      </c>
      <c r="BB66" s="26"/>
      <c r="BC66" s="26">
        <f t="shared" ref="BC66:BH66" si="70">SUM(BC$25:BC$52)</f>
        <v>17011</v>
      </c>
      <c r="BD66" s="26">
        <f t="shared" si="70"/>
        <v>17089</v>
      </c>
      <c r="BE66" s="26">
        <f t="shared" si="70"/>
        <v>17089</v>
      </c>
      <c r="BF66" s="26">
        <f t="shared" si="70"/>
        <v>16530</v>
      </c>
      <c r="BG66" s="26">
        <f t="shared" si="70"/>
        <v>17051</v>
      </c>
      <c r="BH66" s="26">
        <f t="shared" si="70"/>
        <v>17197</v>
      </c>
      <c r="BI66" s="26"/>
      <c r="BJ66" s="26">
        <f>SUM(BJ$25:BJ$52)</f>
        <v>17217</v>
      </c>
      <c r="BK66" s="26">
        <f>SUM(BK$25:BK$52)</f>
        <v>17278</v>
      </c>
      <c r="BL66" s="26">
        <f>SUM(BL$25:BL$52)</f>
        <v>17164</v>
      </c>
      <c r="BM66" s="26">
        <f>SUM(BM$25:BM$52)</f>
        <v>17208</v>
      </c>
      <c r="BN66" s="26"/>
      <c r="BO66" s="26"/>
      <c r="BP66" s="26">
        <f>SUM(AK66:BO66)</f>
        <v>279626</v>
      </c>
      <c r="BQ66" s="26">
        <f>AVERAGE(AK66:AL66,AW66:BA66,BC66:BH66,BJ66:BM66,)</f>
        <v>15534.777777777777</v>
      </c>
      <c r="BR66" t="s">
        <v>118</v>
      </c>
    </row>
    <row r="67" spans="36:70" ht="40.5" x14ac:dyDescent="0.15">
      <c r="AJ67" s="29" t="s">
        <v>114</v>
      </c>
      <c r="AK67" s="26">
        <f>SUM(AK$9:AK$24,AK$53:AK$56)</f>
        <v>12569</v>
      </c>
      <c r="AL67" s="26">
        <f>SUM(AL$9:AL$24,AL$53:AL$56)</f>
        <v>11093</v>
      </c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>
        <f>SUM(AW$9:AW$24,AW$53:AW$56)</f>
        <v>6109</v>
      </c>
      <c r="AX67" s="26">
        <f>SUM(AX$9:AX$24,AX$53:AX$56)</f>
        <v>12365</v>
      </c>
      <c r="AY67" s="26">
        <f>SUM(AY$9:AY$24,AY$53:AY$56)</f>
        <v>12344</v>
      </c>
      <c r="AZ67" s="26">
        <f>SUM(AZ$9:AZ$24,AZ$53:AZ$56)</f>
        <v>12416</v>
      </c>
      <c r="BA67" s="26">
        <f>SUM(BA$9:BA$24,BA$53:BA$56)</f>
        <v>12356</v>
      </c>
      <c r="BB67" s="26">
        <f>SUM(BB$9:BB$56)</f>
        <v>29714</v>
      </c>
      <c r="BC67" s="26">
        <f t="shared" ref="BC67:BH67" si="71">SUM(BC$9:BC$24,BC$53:BC$56)</f>
        <v>12337</v>
      </c>
      <c r="BD67" s="26">
        <f t="shared" si="71"/>
        <v>12312</v>
      </c>
      <c r="BE67" s="26">
        <f t="shared" si="71"/>
        <v>12388</v>
      </c>
      <c r="BF67" s="26">
        <f t="shared" si="71"/>
        <v>12345</v>
      </c>
      <c r="BG67" s="26">
        <f t="shared" si="71"/>
        <v>12432</v>
      </c>
      <c r="BH67" s="26">
        <f t="shared" si="71"/>
        <v>12456</v>
      </c>
      <c r="BI67" s="26">
        <f>SUM(BI$9:BI$56)</f>
        <v>29763</v>
      </c>
      <c r="BJ67" s="26">
        <f>SUM(BJ$9:BJ$24,BJ$53:BJ$56)</f>
        <v>12460</v>
      </c>
      <c r="BK67" s="26">
        <f>SUM(BK$9:BK$24,BK$53:BK$56)</f>
        <v>12437</v>
      </c>
      <c r="BL67" s="26">
        <f>SUM(BL$9:BL$24,BL$53:BL$56)</f>
        <v>12393</v>
      </c>
      <c r="BM67" s="26">
        <f>SUM(BM$9:BM$24,BM$53:BM$56)</f>
        <v>12418</v>
      </c>
      <c r="BN67" s="26">
        <f>SUM(BN$9:BN$56)</f>
        <v>29607</v>
      </c>
      <c r="BO67" s="26">
        <f>SUM(BO$9:BO$56)</f>
        <v>29624</v>
      </c>
      <c r="BP67" s="26">
        <f>SUM(AK67:BO67)</f>
        <v>321938</v>
      </c>
      <c r="BQ67" s="26">
        <f>AVERAGE(AK67:AL67,AW67:BA67,BC67:BH67,BJ67:BM67)</f>
        <v>11954.705882352941</v>
      </c>
      <c r="BR67" t="s">
        <v>117</v>
      </c>
    </row>
    <row r="68" spans="36:70" ht="40.5" x14ac:dyDescent="0.15">
      <c r="AJ68" s="29" t="s">
        <v>113</v>
      </c>
      <c r="BP68" s="26">
        <f>SUM(AK68:BO68)</f>
        <v>0</v>
      </c>
      <c r="BQ68" s="26">
        <f>AVERAGE(BB67,BI67,BN67:BO67)</f>
        <v>29677</v>
      </c>
      <c r="BR68" t="s">
        <v>116</v>
      </c>
    </row>
    <row r="69" spans="36:70" ht="54" x14ac:dyDescent="0.15">
      <c r="AJ69" s="29" t="s">
        <v>112</v>
      </c>
      <c r="BP69" s="26">
        <f>SUM(AK69:BO69)</f>
        <v>0</v>
      </c>
      <c r="BQ69" s="26" t="e">
        <f>AVERAGE(AK69:BO69)</f>
        <v>#DIV/0!</v>
      </c>
    </row>
    <row r="70" spans="36:70" x14ac:dyDescent="0.15">
      <c r="AK70">
        <f t="shared" ref="AK70:BO70" si="72">SUM(AK60:AK69)</f>
        <v>30039</v>
      </c>
      <c r="AL70">
        <f t="shared" si="72"/>
        <v>21751</v>
      </c>
      <c r="AM70">
        <f t="shared" si="72"/>
        <v>12249</v>
      </c>
      <c r="AN70">
        <f t="shared" si="72"/>
        <v>12299</v>
      </c>
      <c r="AO70">
        <f t="shared" si="72"/>
        <v>11550</v>
      </c>
      <c r="AP70">
        <f t="shared" si="72"/>
        <v>10819</v>
      </c>
      <c r="AQ70">
        <f t="shared" si="72"/>
        <v>11426</v>
      </c>
      <c r="AR70">
        <f t="shared" si="72"/>
        <v>11160</v>
      </c>
      <c r="AS70">
        <f t="shared" si="72"/>
        <v>11869</v>
      </c>
      <c r="AT70">
        <f t="shared" si="72"/>
        <v>12293</v>
      </c>
      <c r="AU70">
        <f t="shared" si="72"/>
        <v>13045</v>
      </c>
      <c r="AV70">
        <f t="shared" si="72"/>
        <v>12450</v>
      </c>
      <c r="AW70">
        <f t="shared" si="72"/>
        <v>18149</v>
      </c>
      <c r="AX70">
        <f t="shared" si="72"/>
        <v>29495</v>
      </c>
      <c r="AY70">
        <f t="shared" si="72"/>
        <v>29489</v>
      </c>
      <c r="AZ70">
        <f t="shared" si="72"/>
        <v>29469</v>
      </c>
      <c r="BA70">
        <f t="shared" si="72"/>
        <v>29652</v>
      </c>
      <c r="BB70">
        <f t="shared" si="72"/>
        <v>29714</v>
      </c>
      <c r="BC70">
        <f t="shared" si="72"/>
        <v>29348</v>
      </c>
      <c r="BD70">
        <f t="shared" si="72"/>
        <v>29401</v>
      </c>
      <c r="BE70">
        <f t="shared" si="72"/>
        <v>29477</v>
      </c>
      <c r="BF70">
        <f t="shared" si="72"/>
        <v>28875</v>
      </c>
      <c r="BG70">
        <f t="shared" si="72"/>
        <v>29483</v>
      </c>
      <c r="BH70">
        <f t="shared" si="72"/>
        <v>29653</v>
      </c>
      <c r="BI70">
        <f t="shared" si="72"/>
        <v>29763</v>
      </c>
      <c r="BJ70">
        <f t="shared" si="72"/>
        <v>29677</v>
      </c>
      <c r="BK70">
        <f t="shared" si="72"/>
        <v>29715</v>
      </c>
      <c r="BL70">
        <f t="shared" si="72"/>
        <v>29557</v>
      </c>
      <c r="BM70">
        <f t="shared" si="72"/>
        <v>29626</v>
      </c>
      <c r="BN70">
        <f t="shared" si="72"/>
        <v>29607</v>
      </c>
      <c r="BO70">
        <f t="shared" si="72"/>
        <v>29624</v>
      </c>
    </row>
    <row r="71" spans="36:70" x14ac:dyDescent="0.15">
      <c r="BO71" s="7" t="s">
        <v>124</v>
      </c>
      <c r="BP71" s="26">
        <f>SUM(BP60:BP69)</f>
        <v>720724</v>
      </c>
    </row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</sheetData>
  <mergeCells count="2">
    <mergeCell ref="AH7:AH8"/>
    <mergeCell ref="BP7:BP8"/>
  </mergeCells>
  <phoneticPr fontId="2"/>
  <conditionalFormatting sqref="C9:AG56">
    <cfRule type="expression" dxfId="11" priority="1">
      <formula>MONTH(C$4)&lt;&gt;MONTH($D$4)</formula>
    </cfRule>
    <cfRule type="expression" dxfId="10" priority="2">
      <formula>COUNTIF($AJ:$AJ,C$4)=1</formula>
    </cfRule>
    <cfRule type="expression" dxfId="9" priority="3">
      <formula>C$5=1</formula>
    </cfRule>
  </conditionalFormatting>
  <pageMargins left="0.23622047244094491" right="0.23622047244094491" top="0.74803149606299213" bottom="0.74803149606299213" header="0.31496062992125984" footer="0.31496062992125984"/>
  <pageSetup paperSize="9" scale="46" fitToWidth="0" orientation="landscape" r:id="rId1"/>
  <colBreaks count="1" manualBreakCount="1">
    <brk id="3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 </vt:lpstr>
      <vt:lpstr>１２月</vt:lpstr>
      <vt:lpstr>１月</vt:lpstr>
      <vt:lpstr>２月</vt:lpstr>
      <vt:lpstr>３月</vt:lpstr>
      <vt:lpstr>'１０月'!Print_Area</vt:lpstr>
      <vt:lpstr>'１１月 '!Print_Area</vt:lpstr>
      <vt:lpstr>'１２月'!Print_Area</vt:lpstr>
      <vt:lpstr>'１月'!Print_Area</vt:lpstr>
      <vt:lpstr>'２月'!Print_Area</vt:lpstr>
      <vt:lpstr>'３月'!Print_Area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2025-11-21T06:33:37Z</dcterms:modified>
</cp:coreProperties>
</file>