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870" windowWidth="8460" windowHeight="7725" activeTab="0"/>
  </bookViews>
  <sheets>
    <sheet name="0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<sst xmlns="http://schemas.openxmlformats.org/spreadsheetml/2006/main" count="78" uniqueCount="46">
  <si>
    <t>　年齢（各歳）</t>
  </si>
  <si>
    <t>年齢（各歳）</t>
  </si>
  <si>
    <t>男</t>
  </si>
  <si>
    <t xml:space="preserve">    女</t>
  </si>
  <si>
    <t>総　数</t>
  </si>
  <si>
    <t>年齢中位数</t>
  </si>
  <si>
    <t>率（％）</t>
  </si>
  <si>
    <t>-</t>
  </si>
  <si>
    <t>実　数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</si>
  <si>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</si>
  <si>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</si>
  <si>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</si>
  <si>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</si>
  <si>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</si>
  <si>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</si>
  <si>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</si>
  <si>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</si>
  <si>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</si>
  <si>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</si>
  <si>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</si>
  <si>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</si>
  <si>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100歳以上</t>
  </si>
  <si>
    <t>平均年齢</t>
  </si>
  <si>
    <t>平成27年</t>
  </si>
  <si>
    <t>15歳未満</t>
  </si>
  <si>
    <t>15～64歳</t>
  </si>
  <si>
    <t>65歳以上</t>
  </si>
  <si>
    <t>年齢別割合(%)</t>
  </si>
  <si>
    <t xml:space="preserve"> 年齢別割合は「不詳」を除いて算出。</t>
  </si>
  <si>
    <t>総　　数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</si>
  <si>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</si>
  <si>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</si>
  <si>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</si>
  <si>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</si>
  <si>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</si>
  <si>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</si>
  <si>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</si>
  <si>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</si>
  <si>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</si>
  <si>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（再　掲）</t>
  </si>
  <si>
    <t xml:space="preserve"> 85 歳以上</t>
  </si>
  <si>
    <t xml:space="preserve"> 75 歳以上</t>
  </si>
  <si>
    <t>第1表　年齢（各歳）、男女別</t>
  </si>
  <si>
    <t>人口（平成27年・令和2年）</t>
  </si>
  <si>
    <t>平成27年～令和2年の増減</t>
  </si>
  <si>
    <t>令和2年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</si>
</sst>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#,###,###,##0;&quot; -&quot;###,###,##0"/>
    <numFmt numFmtId="179" formatCode="\ ###,###,##0;&quot;-&quot;###,###,##0"/>
    <numFmt numFmtId="180" formatCode="\ ###,##0.0;&quot;-&quot;###,##0.0"/>
    <numFmt numFmtId="181" formatCode="* #\ ###\ ##0;* &quot;△&quot;#\ ###\ ##0;* &quot;-&quot;;@\ "/>
    <numFmt numFmtId="182" formatCode="0.0;&quot;△ &quot;0.0"/>
    <numFmt numFmtId="183" formatCode="###\ ###\ ##0.##;&quot;△&quot;###\ ###\ ##0.##"/>
    <numFmt numFmtId="184" formatCode="###\ ###\ ##0.0##;&quot;△&quot;###\ ###\ ##0.##"/>
    <numFmt numFmtId="185" formatCode="#,##0;[Black]#,##0"/>
    <numFmt numFmtId="186" formatCode="0_ "/>
    <numFmt numFmtId="187" formatCode="00000"/>
    <numFmt numFmtId="188" formatCode="0.000_ "/>
    <numFmt numFmtId="189" formatCode="#,##0;&quot;△ &quot;#,##0"/>
    <numFmt numFmtId="190" formatCode="#,##0.0;&quot;△ &quot;#,##0.0"/>
    <numFmt numFmtId="191" formatCode="#,##0.0;[Red]\-#,##0.0"/>
    <numFmt numFmtId="192" formatCode="0.0_);[Red]\(0.0\)"/>
    <numFmt numFmtId="193" formatCode="* #\ ###\ ##0;* &quot;△&quot;\ \ #\ ###\ ##0;* &quot;-&quot;;@\ "/>
    <numFmt numFmtId="194" formatCode="* #\ ###\ ##0;* &quot;△&quot;\ #\ ###\ ##0;* &quot;-&quot;;@\ "/>
    <numFmt numFmtId="195" formatCode="0.0;&quot;△ &quot;\ 0.0"/>
    <numFmt numFmtId="196" formatCode="0.0"/>
    <numFmt numFmtId="197" formatCode="0.0%"/>
    <numFmt numFmtId="198" formatCode="#\ ##0&quot;歳&quot;"/>
    <numFmt numFmtId="199" formatCode="@&quot;歳&quot;"/>
    <numFmt numFmtId="200" formatCode="0;&quot;△ &quot;0"/>
    <numFmt numFmtId="201" formatCode="\(@\)"/>
    <numFmt numFmtId="202" formatCode="#,##0.00000;\-#,##0.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 applyProtection="1">
      <alignment vertical="center"/>
      <protection/>
    </xf>
    <xf numFmtId="194" fontId="3" fillId="0" borderId="0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176" fontId="3" fillId="0" borderId="14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8" fillId="0" borderId="12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3" fillId="0" borderId="12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 applyProtection="1">
      <alignment vertical="center"/>
      <protection/>
    </xf>
    <xf numFmtId="180" fontId="8" fillId="0" borderId="0" xfId="62" applyNumberFormat="1" applyFont="1" applyFill="1" applyBorder="1" applyAlignment="1">
      <alignment horizontal="right" vertical="center"/>
      <protection/>
    </xf>
    <xf numFmtId="184" fontId="3" fillId="0" borderId="0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horizontal="right" vertical="center"/>
      <protection/>
    </xf>
    <xf numFmtId="17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92" fontId="3" fillId="0" borderId="12" xfId="0" applyNumberFormat="1" applyFont="1" applyBorder="1" applyAlignment="1" applyProtection="1">
      <alignment vertical="center"/>
      <protection/>
    </xf>
    <xf numFmtId="192" fontId="3" fillId="0" borderId="0" xfId="0" applyNumberFormat="1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horizontal="right"/>
      <protection/>
    </xf>
    <xf numFmtId="177" fontId="3" fillId="0" borderId="13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right"/>
    </xf>
    <xf numFmtId="190" fontId="3" fillId="0" borderId="12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190" fontId="3" fillId="0" borderId="0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99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76" fontId="3" fillId="0" borderId="19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0"/>
  <sheetViews>
    <sheetView showGridLines="0" tabSelected="1" view="pageBreakPreview" zoomScaleNormal="90" zoomScaleSheetLayoutView="100" zoomScalePageLayoutView="0" workbookViewId="0" topLeftCell="A1">
      <selection activeCell="A1" sqref="A1:I1"/>
    </sheetView>
  </sheetViews>
  <sheetFormatPr defaultColWidth="10.41015625" defaultRowHeight="18"/>
  <cols>
    <col min="1" max="1" width="12" style="2" customWidth="1"/>
    <col min="2" max="7" width="8.66015625" style="1" customWidth="1"/>
    <col min="8" max="9" width="8.91015625" style="1" customWidth="1"/>
    <col min="10" max="10" width="12" style="2" customWidth="1"/>
    <col min="11" max="16" width="8.66015625" style="1" customWidth="1"/>
    <col min="17" max="18" width="8.91015625" style="1" customWidth="1"/>
    <col min="19" max="20" width="10.41015625" style="1" customWidth="1"/>
    <col min="21" max="21" width="2" style="1" bestFit="1" customWidth="1"/>
    <col min="22" max="22" width="10.41015625" style="1" customWidth="1"/>
    <col min="23" max="23" width="6.08203125" style="1" bestFit="1" customWidth="1"/>
    <col min="24" max="16384" width="10.41015625" style="1" customWidth="1"/>
  </cols>
  <sheetData>
    <row r="1" spans="1:18" ht="17.2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6" t="s">
        <v>43</v>
      </c>
      <c r="K1" s="56"/>
      <c r="L1" s="56"/>
      <c r="M1" s="56"/>
      <c r="N1" s="56"/>
      <c r="O1" s="56"/>
      <c r="P1" s="56"/>
      <c r="Q1" s="56"/>
      <c r="R1" s="56"/>
    </row>
    <row r="2" spans="2:13" ht="5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ht="24" customHeight="1">
      <c r="A3" s="53" t="s">
        <v>0</v>
      </c>
      <c r="B3" s="57" t="s">
        <v>45</v>
      </c>
      <c r="C3" s="58"/>
      <c r="D3" s="59"/>
      <c r="E3" s="57" t="s">
        <v>23</v>
      </c>
      <c r="F3" s="58"/>
      <c r="G3" s="59"/>
      <c r="H3" s="60" t="s">
        <v>44</v>
      </c>
      <c r="I3" s="61"/>
      <c r="J3" s="53" t="s">
        <v>1</v>
      </c>
      <c r="K3" s="57" t="s">
        <v>45</v>
      </c>
      <c r="L3" s="58"/>
      <c r="M3" s="59"/>
      <c r="N3" s="57" t="s">
        <v>23</v>
      </c>
      <c r="O3" s="58"/>
      <c r="P3" s="59"/>
      <c r="Q3" s="60" t="s">
        <v>44</v>
      </c>
      <c r="R3" s="61"/>
    </row>
    <row r="4" spans="1:18" s="3" customFormat="1" ht="15.75" customHeight="1">
      <c r="A4" s="54"/>
      <c r="B4" s="5" t="s">
        <v>4</v>
      </c>
      <c r="C4" s="5" t="s">
        <v>2</v>
      </c>
      <c r="D4" s="6" t="s">
        <v>3</v>
      </c>
      <c r="E4" s="5" t="s">
        <v>4</v>
      </c>
      <c r="F4" s="5" t="s">
        <v>2</v>
      </c>
      <c r="G4" s="6" t="s">
        <v>3</v>
      </c>
      <c r="H4" s="7" t="s">
        <v>8</v>
      </c>
      <c r="I4" s="5" t="s">
        <v>6</v>
      </c>
      <c r="J4" s="54"/>
      <c r="K4" s="5" t="s">
        <v>4</v>
      </c>
      <c r="L4" s="5" t="s">
        <v>2</v>
      </c>
      <c r="M4" s="6" t="s">
        <v>3</v>
      </c>
      <c r="N4" s="5" t="s">
        <v>4</v>
      </c>
      <c r="O4" s="5" t="s">
        <v>2</v>
      </c>
      <c r="P4" s="6" t="s">
        <v>3</v>
      </c>
      <c r="Q4" s="7" t="s">
        <v>8</v>
      </c>
      <c r="R4" s="5" t="s">
        <v>6</v>
      </c>
    </row>
    <row r="5" spans="1:22" ht="12" customHeight="1">
      <c r="A5" s="44" t="s">
        <v>29</v>
      </c>
      <c r="B5" s="8">
        <v>593128</v>
      </c>
      <c r="C5" s="9">
        <v>276130</v>
      </c>
      <c r="D5" s="9">
        <v>316998</v>
      </c>
      <c r="E5" s="52">
        <v>599814</v>
      </c>
      <c r="F5" s="52">
        <v>279108</v>
      </c>
      <c r="G5" s="9">
        <v>320706</v>
      </c>
      <c r="H5" s="41">
        <f>B5-E5</f>
        <v>-6686</v>
      </c>
      <c r="I5" s="43">
        <f>B5/E5%-100</f>
        <v>-1.114678883787306</v>
      </c>
      <c r="J5" s="45"/>
      <c r="K5" s="17"/>
      <c r="L5" s="11"/>
      <c r="M5" s="11"/>
      <c r="N5" s="11"/>
      <c r="O5" s="11"/>
      <c r="P5" s="11"/>
      <c r="Q5" s="10"/>
      <c r="R5" s="48"/>
      <c r="T5" s="38"/>
      <c r="V5" s="39"/>
    </row>
    <row r="6" spans="1:22" ht="12">
      <c r="A6" s="50"/>
      <c r="B6" s="8"/>
      <c r="C6" s="9"/>
      <c r="D6" s="9"/>
      <c r="E6" s="12"/>
      <c r="F6" s="12"/>
      <c r="G6" s="9"/>
      <c r="H6" s="41"/>
      <c r="I6" s="43"/>
      <c r="J6" s="45"/>
      <c r="K6" s="18"/>
      <c r="L6" s="11"/>
      <c r="M6" s="11"/>
      <c r="N6" s="11"/>
      <c r="O6" s="11"/>
      <c r="P6" s="11"/>
      <c r="Q6" s="10"/>
      <c r="R6" s="48"/>
      <c r="T6" s="38"/>
      <c r="V6" s="39"/>
    </row>
    <row r="7" spans="1:22" ht="12">
      <c r="A7" s="46" t="s">
        <v>20</v>
      </c>
      <c r="B7" s="8">
        <v>22888</v>
      </c>
      <c r="C7" s="9">
        <v>11765</v>
      </c>
      <c r="D7" s="9">
        <v>11123</v>
      </c>
      <c r="E7" s="12">
        <v>25966</v>
      </c>
      <c r="F7" s="12">
        <v>13241</v>
      </c>
      <c r="G7" s="9">
        <v>12725</v>
      </c>
      <c r="H7" s="41">
        <f aca="true" t="shared" si="0" ref="H7:H69">B7-E7</f>
        <v>-3078</v>
      </c>
      <c r="I7" s="43">
        <f aca="true" t="shared" si="1" ref="I7:I69">B7/E7%-100</f>
        <v>-11.853962874528236</v>
      </c>
      <c r="J7" s="46" t="s">
        <v>30</v>
      </c>
      <c r="K7" s="8">
        <v>37953</v>
      </c>
      <c r="L7" s="9">
        <v>17740</v>
      </c>
      <c r="M7" s="9">
        <v>20213</v>
      </c>
      <c r="N7" s="9">
        <v>43920</v>
      </c>
      <c r="O7" s="9">
        <v>21099</v>
      </c>
      <c r="P7" s="9">
        <v>22821</v>
      </c>
      <c r="Q7" s="13">
        <f>K7-N7</f>
        <v>-5967</v>
      </c>
      <c r="R7" s="49">
        <f>K7/N7%-100</f>
        <v>-13.586065573770483</v>
      </c>
      <c r="T7" s="38"/>
      <c r="V7" s="39"/>
    </row>
    <row r="8" spans="1:22" ht="12">
      <c r="A8" s="46">
        <v>0</v>
      </c>
      <c r="B8" s="8">
        <v>4222</v>
      </c>
      <c r="C8" s="9">
        <v>2154</v>
      </c>
      <c r="D8" s="9">
        <v>2068</v>
      </c>
      <c r="E8" s="12">
        <v>4969</v>
      </c>
      <c r="F8" s="12">
        <v>2577</v>
      </c>
      <c r="G8" s="9">
        <v>2392</v>
      </c>
      <c r="H8" s="41">
        <f t="shared" si="0"/>
        <v>-747</v>
      </c>
      <c r="I8" s="43">
        <f t="shared" si="1"/>
        <v>-15.033205876433883</v>
      </c>
      <c r="J8" s="46">
        <v>60</v>
      </c>
      <c r="K8" s="8">
        <v>7209</v>
      </c>
      <c r="L8" s="9">
        <v>3277</v>
      </c>
      <c r="M8" s="9">
        <v>3932</v>
      </c>
      <c r="N8" s="9">
        <v>8473</v>
      </c>
      <c r="O8" s="9">
        <v>4052</v>
      </c>
      <c r="P8" s="9">
        <v>4421</v>
      </c>
      <c r="Q8" s="13">
        <f aca="true" t="shared" si="2" ref="Q8:Q66">K8-N8</f>
        <v>-1264</v>
      </c>
      <c r="R8" s="49">
        <f aca="true" t="shared" si="3" ref="R8:R55">K8/N8%-100</f>
        <v>-14.917974743302253</v>
      </c>
      <c r="T8" s="38"/>
      <c r="V8" s="39"/>
    </row>
    <row r="9" spans="1:22" ht="12">
      <c r="A9" s="46">
        <v>1</v>
      </c>
      <c r="B9" s="8">
        <v>4354</v>
      </c>
      <c r="C9" s="9">
        <v>2249</v>
      </c>
      <c r="D9" s="9">
        <v>2105</v>
      </c>
      <c r="E9" s="12">
        <v>4957</v>
      </c>
      <c r="F9" s="12">
        <v>2492</v>
      </c>
      <c r="G9" s="9">
        <v>2465</v>
      </c>
      <c r="H9" s="41">
        <f t="shared" si="0"/>
        <v>-603</v>
      </c>
      <c r="I9" s="43">
        <f t="shared" si="1"/>
        <v>-12.164615694976803</v>
      </c>
      <c r="J9" s="46">
        <v>61</v>
      </c>
      <c r="K9" s="8">
        <v>7605</v>
      </c>
      <c r="L9" s="9">
        <v>3577</v>
      </c>
      <c r="M9" s="9">
        <v>4028</v>
      </c>
      <c r="N9" s="9">
        <v>8578</v>
      </c>
      <c r="O9" s="9">
        <v>4090</v>
      </c>
      <c r="P9" s="9">
        <v>4488</v>
      </c>
      <c r="Q9" s="13">
        <f t="shared" si="2"/>
        <v>-973</v>
      </c>
      <c r="R9" s="49">
        <f t="shared" si="3"/>
        <v>-11.342970389368148</v>
      </c>
      <c r="T9" s="38"/>
      <c r="V9" s="39"/>
    </row>
    <row r="10" spans="1:22" ht="12">
      <c r="A10" s="46">
        <v>2</v>
      </c>
      <c r="B10" s="8">
        <v>4688</v>
      </c>
      <c r="C10" s="9">
        <v>2373</v>
      </c>
      <c r="D10" s="9">
        <v>2315</v>
      </c>
      <c r="E10" s="12">
        <v>5246</v>
      </c>
      <c r="F10" s="12">
        <v>2674</v>
      </c>
      <c r="G10" s="9">
        <v>2572</v>
      </c>
      <c r="H10" s="41">
        <f t="shared" si="0"/>
        <v>-558</v>
      </c>
      <c r="I10" s="43">
        <f t="shared" si="1"/>
        <v>-10.63667556233321</v>
      </c>
      <c r="J10" s="46">
        <v>62</v>
      </c>
      <c r="K10" s="8">
        <v>7585</v>
      </c>
      <c r="L10" s="9">
        <v>3530</v>
      </c>
      <c r="M10" s="9">
        <v>4055</v>
      </c>
      <c r="N10" s="9">
        <v>8487</v>
      </c>
      <c r="O10" s="9">
        <v>4051</v>
      </c>
      <c r="P10" s="9">
        <v>4436</v>
      </c>
      <c r="Q10" s="13">
        <f t="shared" si="2"/>
        <v>-902</v>
      </c>
      <c r="R10" s="49">
        <f t="shared" si="3"/>
        <v>-10.62801932367151</v>
      </c>
      <c r="T10" s="38"/>
      <c r="V10" s="39"/>
    </row>
    <row r="11" spans="1:22" ht="12">
      <c r="A11" s="46">
        <v>3</v>
      </c>
      <c r="B11" s="8">
        <v>4699</v>
      </c>
      <c r="C11" s="9">
        <v>2462</v>
      </c>
      <c r="D11" s="9">
        <v>2237</v>
      </c>
      <c r="E11" s="12">
        <v>5308</v>
      </c>
      <c r="F11" s="12">
        <v>2666</v>
      </c>
      <c r="G11" s="9">
        <v>2642</v>
      </c>
      <c r="H11" s="41">
        <f t="shared" si="0"/>
        <v>-609</v>
      </c>
      <c r="I11" s="43">
        <f t="shared" si="1"/>
        <v>-11.47324792765636</v>
      </c>
      <c r="J11" s="46">
        <v>63</v>
      </c>
      <c r="K11" s="8">
        <v>7542</v>
      </c>
      <c r="L11" s="9">
        <v>3583</v>
      </c>
      <c r="M11" s="9">
        <v>3959</v>
      </c>
      <c r="N11" s="9">
        <v>9195</v>
      </c>
      <c r="O11" s="9">
        <v>4411</v>
      </c>
      <c r="P11" s="9">
        <v>4784</v>
      </c>
      <c r="Q11" s="13">
        <f t="shared" si="2"/>
        <v>-1653</v>
      </c>
      <c r="R11" s="49">
        <f t="shared" si="3"/>
        <v>-17.97716150081567</v>
      </c>
      <c r="T11" s="38"/>
      <c r="V11" s="39"/>
    </row>
    <row r="12" spans="1:22" ht="12">
      <c r="A12" s="46">
        <v>4</v>
      </c>
      <c r="B12" s="8">
        <v>4925</v>
      </c>
      <c r="C12" s="9">
        <v>2527</v>
      </c>
      <c r="D12" s="9">
        <v>2398</v>
      </c>
      <c r="E12" s="12">
        <v>5486</v>
      </c>
      <c r="F12" s="12">
        <v>2832</v>
      </c>
      <c r="G12" s="9">
        <v>2654</v>
      </c>
      <c r="H12" s="41">
        <f t="shared" si="0"/>
        <v>-561</v>
      </c>
      <c r="I12" s="43">
        <f t="shared" si="1"/>
        <v>-10.226029894276337</v>
      </c>
      <c r="J12" s="46">
        <v>64</v>
      </c>
      <c r="K12" s="8">
        <v>8012</v>
      </c>
      <c r="L12" s="9">
        <v>3773</v>
      </c>
      <c r="M12" s="9">
        <v>4239</v>
      </c>
      <c r="N12" s="9">
        <v>9187</v>
      </c>
      <c r="O12" s="9">
        <v>4495</v>
      </c>
      <c r="P12" s="9">
        <v>4692</v>
      </c>
      <c r="Q12" s="13">
        <f t="shared" si="2"/>
        <v>-1175</v>
      </c>
      <c r="R12" s="49">
        <f t="shared" si="3"/>
        <v>-12.789811690432131</v>
      </c>
      <c r="T12" s="38"/>
      <c r="V12" s="39"/>
    </row>
    <row r="13" spans="1:22" ht="12">
      <c r="A13" s="46" t="s">
        <v>19</v>
      </c>
      <c r="B13" s="8">
        <v>25717</v>
      </c>
      <c r="C13" s="9">
        <v>13276</v>
      </c>
      <c r="D13" s="9">
        <v>12441</v>
      </c>
      <c r="E13" s="12">
        <v>27117</v>
      </c>
      <c r="F13" s="12">
        <v>13931</v>
      </c>
      <c r="G13" s="9">
        <v>13186</v>
      </c>
      <c r="H13" s="41">
        <f t="shared" si="0"/>
        <v>-1400</v>
      </c>
      <c r="I13" s="43">
        <f t="shared" si="1"/>
        <v>-5.1628129955378625</v>
      </c>
      <c r="J13" s="46" t="s">
        <v>31</v>
      </c>
      <c r="K13" s="8">
        <v>41233</v>
      </c>
      <c r="L13" s="9">
        <v>19486</v>
      </c>
      <c r="M13" s="9">
        <v>21747</v>
      </c>
      <c r="N13" s="9">
        <v>42431</v>
      </c>
      <c r="O13" s="9">
        <v>20354</v>
      </c>
      <c r="P13" s="9">
        <v>22077</v>
      </c>
      <c r="Q13" s="13">
        <f t="shared" si="2"/>
        <v>-1198</v>
      </c>
      <c r="R13" s="49">
        <f t="shared" si="3"/>
        <v>-2.8234074143904166</v>
      </c>
      <c r="T13" s="38"/>
      <c r="V13" s="39"/>
    </row>
    <row r="14" spans="1:22" ht="12">
      <c r="A14" s="46">
        <v>5</v>
      </c>
      <c r="B14" s="8">
        <v>4952</v>
      </c>
      <c r="C14" s="9">
        <v>2595</v>
      </c>
      <c r="D14" s="9">
        <v>2357</v>
      </c>
      <c r="E14" s="12">
        <v>5416</v>
      </c>
      <c r="F14" s="12">
        <v>2809</v>
      </c>
      <c r="G14" s="9">
        <v>2607</v>
      </c>
      <c r="H14" s="41">
        <f t="shared" si="0"/>
        <v>-464</v>
      </c>
      <c r="I14" s="43">
        <f t="shared" si="1"/>
        <v>-8.567208271787294</v>
      </c>
      <c r="J14" s="46">
        <v>65</v>
      </c>
      <c r="K14" s="8">
        <v>8067</v>
      </c>
      <c r="L14" s="9">
        <v>3822</v>
      </c>
      <c r="M14" s="9">
        <v>4245</v>
      </c>
      <c r="N14" s="9">
        <v>9201</v>
      </c>
      <c r="O14" s="9">
        <v>4445</v>
      </c>
      <c r="P14" s="9">
        <v>4756</v>
      </c>
      <c r="Q14" s="13">
        <f t="shared" si="2"/>
        <v>-1134</v>
      </c>
      <c r="R14" s="49">
        <f t="shared" si="3"/>
        <v>-12.324747310074997</v>
      </c>
      <c r="T14" s="38"/>
      <c r="V14" s="39"/>
    </row>
    <row r="15" spans="1:22" ht="12">
      <c r="A15" s="46">
        <v>6</v>
      </c>
      <c r="B15" s="8">
        <v>4935</v>
      </c>
      <c r="C15" s="9">
        <v>2541</v>
      </c>
      <c r="D15" s="9">
        <v>2394</v>
      </c>
      <c r="E15" s="12">
        <v>5466</v>
      </c>
      <c r="F15" s="12">
        <v>2797</v>
      </c>
      <c r="G15" s="9">
        <v>2669</v>
      </c>
      <c r="H15" s="41">
        <f t="shared" si="0"/>
        <v>-531</v>
      </c>
      <c r="I15" s="43">
        <f t="shared" si="1"/>
        <v>-9.714599341383092</v>
      </c>
      <c r="J15" s="46">
        <v>66</v>
      </c>
      <c r="K15" s="8">
        <v>8110</v>
      </c>
      <c r="L15" s="9">
        <v>3816</v>
      </c>
      <c r="M15" s="9">
        <v>4294</v>
      </c>
      <c r="N15" s="9">
        <v>9863</v>
      </c>
      <c r="O15" s="9">
        <v>4739</v>
      </c>
      <c r="P15" s="9">
        <v>5124</v>
      </c>
      <c r="Q15" s="13">
        <f t="shared" si="2"/>
        <v>-1753</v>
      </c>
      <c r="R15" s="49">
        <f t="shared" si="3"/>
        <v>-17.773496907634595</v>
      </c>
      <c r="T15" s="38"/>
      <c r="V15" s="39"/>
    </row>
    <row r="16" spans="1:22" ht="12">
      <c r="A16" s="46">
        <v>7</v>
      </c>
      <c r="B16" s="8">
        <v>5198</v>
      </c>
      <c r="C16" s="9">
        <v>2680</v>
      </c>
      <c r="D16" s="9">
        <v>2518</v>
      </c>
      <c r="E16" s="12">
        <v>5513</v>
      </c>
      <c r="F16" s="12">
        <v>2832</v>
      </c>
      <c r="G16" s="9">
        <v>2681</v>
      </c>
      <c r="H16" s="41">
        <f t="shared" si="0"/>
        <v>-315</v>
      </c>
      <c r="I16" s="43">
        <f t="shared" si="1"/>
        <v>-5.713767458733912</v>
      </c>
      <c r="J16" s="46">
        <v>67</v>
      </c>
      <c r="K16" s="8">
        <v>7944</v>
      </c>
      <c r="L16" s="9">
        <v>3744</v>
      </c>
      <c r="M16" s="9">
        <v>4200</v>
      </c>
      <c r="N16" s="9">
        <v>9844</v>
      </c>
      <c r="O16" s="9">
        <v>4717</v>
      </c>
      <c r="P16" s="9">
        <v>5127</v>
      </c>
      <c r="Q16" s="13">
        <f t="shared" si="2"/>
        <v>-1900</v>
      </c>
      <c r="R16" s="49">
        <f t="shared" si="3"/>
        <v>-19.301097114993908</v>
      </c>
      <c r="T16" s="38"/>
      <c r="V16" s="39"/>
    </row>
    <row r="17" spans="1:22" ht="12">
      <c r="A17" s="46">
        <v>8</v>
      </c>
      <c r="B17" s="8">
        <v>5243</v>
      </c>
      <c r="C17" s="9">
        <v>2683</v>
      </c>
      <c r="D17" s="9">
        <v>2560</v>
      </c>
      <c r="E17" s="12">
        <v>5458</v>
      </c>
      <c r="F17" s="12">
        <v>2776</v>
      </c>
      <c r="G17" s="9">
        <v>2682</v>
      </c>
      <c r="H17" s="41">
        <f t="shared" si="0"/>
        <v>-215</v>
      </c>
      <c r="I17" s="43">
        <f t="shared" si="1"/>
        <v>-3.939171857823382</v>
      </c>
      <c r="J17" s="46">
        <v>68</v>
      </c>
      <c r="K17" s="8">
        <v>8513</v>
      </c>
      <c r="L17" s="9">
        <v>4015</v>
      </c>
      <c r="M17" s="9">
        <v>4498</v>
      </c>
      <c r="N17" s="9">
        <v>8033</v>
      </c>
      <c r="O17" s="9">
        <v>3858</v>
      </c>
      <c r="P17" s="9">
        <v>4175</v>
      </c>
      <c r="Q17" s="13">
        <f t="shared" si="2"/>
        <v>480</v>
      </c>
      <c r="R17" s="49">
        <f t="shared" si="3"/>
        <v>5.9753516743433295</v>
      </c>
      <c r="T17" s="38"/>
      <c r="V17" s="39"/>
    </row>
    <row r="18" spans="1:22" ht="12">
      <c r="A18" s="46">
        <v>9</v>
      </c>
      <c r="B18" s="8">
        <v>5389</v>
      </c>
      <c r="C18" s="9">
        <v>2777</v>
      </c>
      <c r="D18" s="9">
        <v>2612</v>
      </c>
      <c r="E18" s="12">
        <v>5264</v>
      </c>
      <c r="F18" s="12">
        <v>2717</v>
      </c>
      <c r="G18" s="9">
        <v>2547</v>
      </c>
      <c r="H18" s="41">
        <f t="shared" si="0"/>
        <v>125</v>
      </c>
      <c r="I18" s="43">
        <f t="shared" si="1"/>
        <v>2.374620060790278</v>
      </c>
      <c r="J18" s="46">
        <v>69</v>
      </c>
      <c r="K18" s="8">
        <v>8599</v>
      </c>
      <c r="L18" s="9">
        <v>4089</v>
      </c>
      <c r="M18" s="9">
        <v>4510</v>
      </c>
      <c r="N18" s="9">
        <v>5490</v>
      </c>
      <c r="O18" s="9">
        <v>2595</v>
      </c>
      <c r="P18" s="9">
        <v>2895</v>
      </c>
      <c r="Q18" s="13">
        <f t="shared" si="2"/>
        <v>3109</v>
      </c>
      <c r="R18" s="49">
        <f t="shared" si="3"/>
        <v>56.630236794171225</v>
      </c>
      <c r="T18" s="38"/>
      <c r="V18" s="39"/>
    </row>
    <row r="19" spans="1:22" ht="12">
      <c r="A19" s="46" t="s">
        <v>18</v>
      </c>
      <c r="B19" s="8">
        <v>27075</v>
      </c>
      <c r="C19" s="9">
        <v>14031</v>
      </c>
      <c r="D19" s="9">
        <v>13044</v>
      </c>
      <c r="E19" s="12">
        <v>27882</v>
      </c>
      <c r="F19" s="12">
        <v>14329</v>
      </c>
      <c r="G19" s="9">
        <v>13553</v>
      </c>
      <c r="H19" s="41">
        <f t="shared" si="0"/>
        <v>-807</v>
      </c>
      <c r="I19" s="43">
        <f t="shared" si="1"/>
        <v>-2.894340434689042</v>
      </c>
      <c r="J19" s="46" t="s">
        <v>32</v>
      </c>
      <c r="K19" s="8">
        <v>39282</v>
      </c>
      <c r="L19" s="9">
        <v>18295</v>
      </c>
      <c r="M19" s="9">
        <v>20987</v>
      </c>
      <c r="N19" s="9">
        <v>31214</v>
      </c>
      <c r="O19" s="9">
        <v>14374</v>
      </c>
      <c r="P19" s="9">
        <v>16840</v>
      </c>
      <c r="Q19" s="13">
        <f t="shared" si="2"/>
        <v>8068</v>
      </c>
      <c r="R19" s="49">
        <f t="shared" si="3"/>
        <v>25.847376177356324</v>
      </c>
      <c r="T19" s="38"/>
      <c r="V19" s="39"/>
    </row>
    <row r="20" spans="1:22" ht="12">
      <c r="A20" s="46">
        <v>10</v>
      </c>
      <c r="B20" s="8">
        <v>5408</v>
      </c>
      <c r="C20" s="9">
        <v>2819</v>
      </c>
      <c r="D20" s="9">
        <v>2589</v>
      </c>
      <c r="E20" s="12">
        <v>5228</v>
      </c>
      <c r="F20" s="12">
        <v>2707</v>
      </c>
      <c r="G20" s="9">
        <v>2521</v>
      </c>
      <c r="H20" s="41">
        <f t="shared" si="0"/>
        <v>180</v>
      </c>
      <c r="I20" s="43">
        <f t="shared" si="1"/>
        <v>3.442999234889058</v>
      </c>
      <c r="J20" s="46">
        <v>70</v>
      </c>
      <c r="K20" s="8">
        <v>8596</v>
      </c>
      <c r="L20" s="9">
        <v>4043</v>
      </c>
      <c r="M20" s="9">
        <v>4553</v>
      </c>
      <c r="N20" s="9">
        <v>5550</v>
      </c>
      <c r="O20" s="9">
        <v>2626</v>
      </c>
      <c r="P20" s="9">
        <v>2924</v>
      </c>
      <c r="Q20" s="13">
        <f t="shared" si="2"/>
        <v>3046</v>
      </c>
      <c r="R20" s="49">
        <f t="shared" si="3"/>
        <v>54.88288288288288</v>
      </c>
      <c r="T20" s="38"/>
      <c r="V20" s="39"/>
    </row>
    <row r="21" spans="1:22" ht="12">
      <c r="A21" s="46">
        <v>11</v>
      </c>
      <c r="B21" s="8">
        <v>5341</v>
      </c>
      <c r="C21" s="9">
        <v>2746</v>
      </c>
      <c r="D21" s="9">
        <v>2595</v>
      </c>
      <c r="E21" s="12">
        <v>5413</v>
      </c>
      <c r="F21" s="12">
        <v>2744</v>
      </c>
      <c r="G21" s="9">
        <v>2669</v>
      </c>
      <c r="H21" s="41">
        <f t="shared" si="0"/>
        <v>-72</v>
      </c>
      <c r="I21" s="43">
        <f t="shared" si="1"/>
        <v>-1.3301311657121744</v>
      </c>
      <c r="J21" s="46">
        <v>71</v>
      </c>
      <c r="K21" s="8">
        <v>9178</v>
      </c>
      <c r="L21" s="9">
        <v>4349</v>
      </c>
      <c r="M21" s="9">
        <v>4829</v>
      </c>
      <c r="N21" s="9">
        <v>6647</v>
      </c>
      <c r="O21" s="9">
        <v>3088</v>
      </c>
      <c r="P21" s="9">
        <v>3559</v>
      </c>
      <c r="Q21" s="13">
        <f t="shared" si="2"/>
        <v>2531</v>
      </c>
      <c r="R21" s="49">
        <f t="shared" si="3"/>
        <v>38.07732811794796</v>
      </c>
      <c r="T21" s="38"/>
      <c r="V21" s="39"/>
    </row>
    <row r="22" spans="1:22" ht="12">
      <c r="A22" s="46">
        <v>12</v>
      </c>
      <c r="B22" s="8">
        <v>5476</v>
      </c>
      <c r="C22" s="9">
        <v>2814</v>
      </c>
      <c r="D22" s="9">
        <v>2662</v>
      </c>
      <c r="E22" s="12">
        <v>5654</v>
      </c>
      <c r="F22" s="12">
        <v>2887</v>
      </c>
      <c r="G22" s="9">
        <v>2767</v>
      </c>
      <c r="H22" s="41">
        <f t="shared" si="0"/>
        <v>-178</v>
      </c>
      <c r="I22" s="43">
        <f t="shared" si="1"/>
        <v>-3.148213654050224</v>
      </c>
      <c r="J22" s="46">
        <v>72</v>
      </c>
      <c r="K22" s="8">
        <v>9115</v>
      </c>
      <c r="L22" s="9">
        <v>4243</v>
      </c>
      <c r="M22" s="9">
        <v>4872</v>
      </c>
      <c r="N22" s="9">
        <v>6249</v>
      </c>
      <c r="O22" s="9">
        <v>2877</v>
      </c>
      <c r="P22" s="9">
        <v>3372</v>
      </c>
      <c r="Q22" s="13">
        <f t="shared" si="2"/>
        <v>2866</v>
      </c>
      <c r="R22" s="49">
        <f t="shared" si="3"/>
        <v>45.86333813410144</v>
      </c>
      <c r="T22" s="38"/>
      <c r="V22" s="39"/>
    </row>
    <row r="23" spans="1:22" ht="12">
      <c r="A23" s="46">
        <v>13</v>
      </c>
      <c r="B23" s="8">
        <v>5485</v>
      </c>
      <c r="C23" s="9">
        <v>2814</v>
      </c>
      <c r="D23" s="9">
        <v>2671</v>
      </c>
      <c r="E23" s="12">
        <v>5818</v>
      </c>
      <c r="F23" s="12">
        <v>2960</v>
      </c>
      <c r="G23" s="9">
        <v>2858</v>
      </c>
      <c r="H23" s="41">
        <f t="shared" si="0"/>
        <v>-333</v>
      </c>
      <c r="I23" s="43">
        <f t="shared" si="1"/>
        <v>-5.723616363011345</v>
      </c>
      <c r="J23" s="46">
        <v>73</v>
      </c>
      <c r="K23" s="8">
        <v>7373</v>
      </c>
      <c r="L23" s="9">
        <v>3402</v>
      </c>
      <c r="M23" s="9">
        <v>3971</v>
      </c>
      <c r="N23" s="9">
        <v>6329</v>
      </c>
      <c r="O23" s="9">
        <v>2890</v>
      </c>
      <c r="P23" s="9">
        <v>3439</v>
      </c>
      <c r="Q23" s="13">
        <f t="shared" si="2"/>
        <v>1044</v>
      </c>
      <c r="R23" s="49">
        <f t="shared" si="3"/>
        <v>16.49549691894454</v>
      </c>
      <c r="T23" s="38"/>
      <c r="V23" s="39"/>
    </row>
    <row r="24" spans="1:22" ht="12">
      <c r="A24" s="46">
        <v>14</v>
      </c>
      <c r="B24" s="8">
        <v>5365</v>
      </c>
      <c r="C24" s="9">
        <v>2838</v>
      </c>
      <c r="D24" s="9">
        <v>2527</v>
      </c>
      <c r="E24" s="12">
        <v>5769</v>
      </c>
      <c r="F24" s="12">
        <v>3031</v>
      </c>
      <c r="G24" s="9">
        <v>2738</v>
      </c>
      <c r="H24" s="41">
        <f t="shared" si="0"/>
        <v>-404</v>
      </c>
      <c r="I24" s="43">
        <f t="shared" si="1"/>
        <v>-7.0029467845380395</v>
      </c>
      <c r="J24" s="46">
        <v>74</v>
      </c>
      <c r="K24" s="8">
        <v>5020</v>
      </c>
      <c r="L24" s="9">
        <v>2258</v>
      </c>
      <c r="M24" s="9">
        <v>2762</v>
      </c>
      <c r="N24" s="9">
        <v>6439</v>
      </c>
      <c r="O24" s="9">
        <v>2893</v>
      </c>
      <c r="P24" s="9">
        <v>3546</v>
      </c>
      <c r="Q24" s="13">
        <f t="shared" si="2"/>
        <v>-1419</v>
      </c>
      <c r="R24" s="49">
        <f t="shared" si="3"/>
        <v>-22.037583475694987</v>
      </c>
      <c r="T24" s="38"/>
      <c r="V24" s="39"/>
    </row>
    <row r="25" spans="1:22" ht="12">
      <c r="A25" s="46" t="s">
        <v>17</v>
      </c>
      <c r="B25" s="8">
        <v>27829</v>
      </c>
      <c r="C25" s="9">
        <v>13973</v>
      </c>
      <c r="D25" s="9">
        <v>13856</v>
      </c>
      <c r="E25" s="12">
        <v>30779</v>
      </c>
      <c r="F25" s="12">
        <v>15635</v>
      </c>
      <c r="G25" s="9">
        <v>15144</v>
      </c>
      <c r="H25" s="41">
        <f t="shared" si="0"/>
        <v>-2950</v>
      </c>
      <c r="I25" s="43">
        <f t="shared" si="1"/>
        <v>-9.584456934923168</v>
      </c>
      <c r="J25" s="46" t="s">
        <v>33</v>
      </c>
      <c r="K25" s="8">
        <v>27946</v>
      </c>
      <c r="L25" s="9">
        <v>12303</v>
      </c>
      <c r="M25" s="9">
        <v>15643</v>
      </c>
      <c r="N25" s="9">
        <v>25829</v>
      </c>
      <c r="O25" s="9">
        <v>10972</v>
      </c>
      <c r="P25" s="9">
        <v>14857</v>
      </c>
      <c r="Q25" s="13">
        <f t="shared" si="2"/>
        <v>2117</v>
      </c>
      <c r="R25" s="49">
        <f t="shared" si="3"/>
        <v>8.196213558403343</v>
      </c>
      <c r="T25" s="38"/>
      <c r="V25" s="39"/>
    </row>
    <row r="26" spans="1:22" ht="12">
      <c r="A26" s="46">
        <v>15</v>
      </c>
      <c r="B26" s="8">
        <v>5409</v>
      </c>
      <c r="C26" s="9">
        <v>2837</v>
      </c>
      <c r="D26" s="9">
        <v>2572</v>
      </c>
      <c r="E26" s="12">
        <v>6034</v>
      </c>
      <c r="F26" s="12">
        <v>3182</v>
      </c>
      <c r="G26" s="9">
        <v>2852</v>
      </c>
      <c r="H26" s="41">
        <f t="shared" si="0"/>
        <v>-625</v>
      </c>
      <c r="I26" s="43">
        <f t="shared" si="1"/>
        <v>-10.357971494862454</v>
      </c>
      <c r="J26" s="46">
        <v>75</v>
      </c>
      <c r="K26" s="8">
        <v>5051</v>
      </c>
      <c r="L26" s="9">
        <v>2328</v>
      </c>
      <c r="M26" s="9">
        <v>2723</v>
      </c>
      <c r="N26" s="9">
        <v>5380</v>
      </c>
      <c r="O26" s="9">
        <v>2324</v>
      </c>
      <c r="P26" s="9">
        <v>3056</v>
      </c>
      <c r="Q26" s="13">
        <f t="shared" si="2"/>
        <v>-329</v>
      </c>
      <c r="R26" s="49">
        <f t="shared" si="3"/>
        <v>-6.115241635687724</v>
      </c>
      <c r="T26" s="38"/>
      <c r="V26" s="39"/>
    </row>
    <row r="27" spans="1:22" ht="12">
      <c r="A27" s="46">
        <v>16</v>
      </c>
      <c r="B27" s="8">
        <v>5718</v>
      </c>
      <c r="C27" s="9">
        <v>2953</v>
      </c>
      <c r="D27" s="9">
        <v>2765</v>
      </c>
      <c r="E27" s="12">
        <v>6135</v>
      </c>
      <c r="F27" s="12">
        <v>3182</v>
      </c>
      <c r="G27" s="9">
        <v>2953</v>
      </c>
      <c r="H27" s="41">
        <f t="shared" si="0"/>
        <v>-417</v>
      </c>
      <c r="I27" s="43">
        <f t="shared" si="1"/>
        <v>-6.797066014669923</v>
      </c>
      <c r="J27" s="46">
        <v>76</v>
      </c>
      <c r="K27" s="8">
        <v>5997</v>
      </c>
      <c r="L27" s="9">
        <v>2654</v>
      </c>
      <c r="M27" s="9">
        <v>3343</v>
      </c>
      <c r="N27" s="9">
        <v>5127</v>
      </c>
      <c r="O27" s="9">
        <v>2155</v>
      </c>
      <c r="P27" s="9">
        <v>2972</v>
      </c>
      <c r="Q27" s="13">
        <f t="shared" si="2"/>
        <v>870</v>
      </c>
      <c r="R27" s="49">
        <f t="shared" si="3"/>
        <v>16.968987712112337</v>
      </c>
      <c r="T27" s="38"/>
      <c r="V27" s="39"/>
    </row>
    <row r="28" spans="1:22" ht="12">
      <c r="A28" s="46">
        <v>17</v>
      </c>
      <c r="B28" s="8">
        <v>5799</v>
      </c>
      <c r="C28" s="9">
        <v>3021</v>
      </c>
      <c r="D28" s="9">
        <v>2778</v>
      </c>
      <c r="E28" s="12">
        <v>6388</v>
      </c>
      <c r="F28" s="12">
        <v>3349</v>
      </c>
      <c r="G28" s="9">
        <v>3039</v>
      </c>
      <c r="H28" s="41">
        <f t="shared" si="0"/>
        <v>-589</v>
      </c>
      <c r="I28" s="43">
        <f t="shared" si="1"/>
        <v>-9.220413274890419</v>
      </c>
      <c r="J28" s="46">
        <v>77</v>
      </c>
      <c r="K28" s="8">
        <v>5575</v>
      </c>
      <c r="L28" s="9">
        <v>2457</v>
      </c>
      <c r="M28" s="19">
        <v>3118</v>
      </c>
      <c r="N28" s="9">
        <v>5081</v>
      </c>
      <c r="O28" s="9">
        <v>2180</v>
      </c>
      <c r="P28" s="9">
        <v>2901</v>
      </c>
      <c r="Q28" s="13">
        <f t="shared" si="2"/>
        <v>494</v>
      </c>
      <c r="R28" s="49">
        <f t="shared" si="3"/>
        <v>9.722495571737838</v>
      </c>
      <c r="T28" s="38"/>
      <c r="V28" s="39"/>
    </row>
    <row r="29" spans="1:22" ht="12">
      <c r="A29" s="46">
        <v>18</v>
      </c>
      <c r="B29" s="8">
        <v>5623</v>
      </c>
      <c r="C29" s="9">
        <v>2716</v>
      </c>
      <c r="D29" s="9">
        <v>2907</v>
      </c>
      <c r="E29" s="12">
        <v>6261</v>
      </c>
      <c r="F29" s="12">
        <v>3168</v>
      </c>
      <c r="G29" s="9">
        <v>3093</v>
      </c>
      <c r="H29" s="41">
        <f t="shared" si="0"/>
        <v>-638</v>
      </c>
      <c r="I29" s="43">
        <f t="shared" si="1"/>
        <v>-10.190065484746839</v>
      </c>
      <c r="J29" s="46">
        <v>78</v>
      </c>
      <c r="K29" s="8">
        <v>5658</v>
      </c>
      <c r="L29" s="9">
        <v>2454</v>
      </c>
      <c r="M29" s="9">
        <v>3204</v>
      </c>
      <c r="N29" s="9">
        <v>5246</v>
      </c>
      <c r="O29" s="9">
        <v>2198</v>
      </c>
      <c r="P29" s="9">
        <v>3048</v>
      </c>
      <c r="Q29" s="13">
        <f t="shared" si="2"/>
        <v>412</v>
      </c>
      <c r="R29" s="49">
        <f t="shared" si="3"/>
        <v>7.853602744948532</v>
      </c>
      <c r="T29" s="38"/>
      <c r="V29" s="39"/>
    </row>
    <row r="30" spans="1:22" ht="12">
      <c r="A30" s="46">
        <v>19</v>
      </c>
      <c r="B30" s="8">
        <v>5280</v>
      </c>
      <c r="C30" s="9">
        <v>2446</v>
      </c>
      <c r="D30" s="9">
        <v>2834</v>
      </c>
      <c r="E30" s="12">
        <v>5961</v>
      </c>
      <c r="F30" s="12">
        <v>2754</v>
      </c>
      <c r="G30" s="9">
        <v>3207</v>
      </c>
      <c r="H30" s="41">
        <f t="shared" si="0"/>
        <v>-681</v>
      </c>
      <c r="I30" s="43">
        <f t="shared" si="1"/>
        <v>-11.42425767488676</v>
      </c>
      <c r="J30" s="46">
        <v>79</v>
      </c>
      <c r="K30" s="8">
        <v>5665</v>
      </c>
      <c r="L30" s="9">
        <v>2410</v>
      </c>
      <c r="M30" s="9">
        <v>3255</v>
      </c>
      <c r="N30" s="9">
        <v>4995</v>
      </c>
      <c r="O30" s="9">
        <v>2115</v>
      </c>
      <c r="P30" s="9">
        <v>2880</v>
      </c>
      <c r="Q30" s="13">
        <f t="shared" si="2"/>
        <v>670</v>
      </c>
      <c r="R30" s="49">
        <f t="shared" si="3"/>
        <v>13.413413413413409</v>
      </c>
      <c r="T30" s="38"/>
      <c r="V30" s="39"/>
    </row>
    <row r="31" spans="1:22" ht="12">
      <c r="A31" s="46" t="s">
        <v>16</v>
      </c>
      <c r="B31" s="8">
        <v>24850</v>
      </c>
      <c r="C31" s="9">
        <v>11629</v>
      </c>
      <c r="D31" s="9">
        <v>13221</v>
      </c>
      <c r="E31" s="12">
        <v>28488</v>
      </c>
      <c r="F31" s="12">
        <v>13150</v>
      </c>
      <c r="G31" s="9">
        <v>15338</v>
      </c>
      <c r="H31" s="41">
        <f t="shared" si="0"/>
        <v>-3638</v>
      </c>
      <c r="I31" s="43">
        <f t="shared" si="1"/>
        <v>-12.77028924459421</v>
      </c>
      <c r="J31" s="46" t="s">
        <v>34</v>
      </c>
      <c r="K31" s="8">
        <v>21896</v>
      </c>
      <c r="L31" s="9">
        <v>8744</v>
      </c>
      <c r="M31" s="9">
        <v>13152</v>
      </c>
      <c r="N31" s="9">
        <v>22202</v>
      </c>
      <c r="O31" s="9">
        <v>8395</v>
      </c>
      <c r="P31" s="9">
        <v>13807</v>
      </c>
      <c r="Q31" s="13">
        <f t="shared" si="2"/>
        <v>-306</v>
      </c>
      <c r="R31" s="49">
        <f t="shared" si="3"/>
        <v>-1.3782542113323188</v>
      </c>
      <c r="T31" s="38"/>
      <c r="V31" s="39"/>
    </row>
    <row r="32" spans="1:22" ht="12">
      <c r="A32" s="46">
        <v>20</v>
      </c>
      <c r="B32" s="8">
        <v>5243</v>
      </c>
      <c r="C32" s="9">
        <v>2504</v>
      </c>
      <c r="D32" s="9">
        <v>2739</v>
      </c>
      <c r="E32" s="12">
        <v>5943</v>
      </c>
      <c r="F32" s="12">
        <v>2726</v>
      </c>
      <c r="G32" s="9">
        <v>3217</v>
      </c>
      <c r="H32" s="41">
        <f t="shared" si="0"/>
        <v>-700</v>
      </c>
      <c r="I32" s="43">
        <f t="shared" si="1"/>
        <v>-11.77856301531213</v>
      </c>
      <c r="J32" s="46">
        <v>80</v>
      </c>
      <c r="K32" s="8">
        <v>4751</v>
      </c>
      <c r="L32" s="9">
        <v>1943</v>
      </c>
      <c r="M32" s="9">
        <v>2808</v>
      </c>
      <c r="N32" s="9">
        <v>5023</v>
      </c>
      <c r="O32" s="9">
        <v>1983</v>
      </c>
      <c r="P32" s="9">
        <v>3040</v>
      </c>
      <c r="Q32" s="13">
        <f t="shared" si="2"/>
        <v>-272</v>
      </c>
      <c r="R32" s="49">
        <f t="shared" si="3"/>
        <v>-5.41509058331674</v>
      </c>
      <c r="T32" s="38"/>
      <c r="V32" s="39"/>
    </row>
    <row r="33" spans="1:22" ht="12">
      <c r="A33" s="46">
        <v>21</v>
      </c>
      <c r="B33" s="8">
        <v>5062</v>
      </c>
      <c r="C33" s="9">
        <v>2295</v>
      </c>
      <c r="D33" s="9">
        <v>2767</v>
      </c>
      <c r="E33" s="12">
        <v>5827</v>
      </c>
      <c r="F33" s="12">
        <v>2717</v>
      </c>
      <c r="G33" s="9">
        <v>3110</v>
      </c>
      <c r="H33" s="41">
        <f t="shared" si="0"/>
        <v>-765</v>
      </c>
      <c r="I33" s="43">
        <f t="shared" si="1"/>
        <v>-13.128539557233566</v>
      </c>
      <c r="J33" s="46">
        <v>81</v>
      </c>
      <c r="K33" s="8">
        <v>4413</v>
      </c>
      <c r="L33" s="9">
        <v>1770</v>
      </c>
      <c r="M33" s="9">
        <v>2643</v>
      </c>
      <c r="N33" s="9">
        <v>4535</v>
      </c>
      <c r="O33" s="9">
        <v>1765</v>
      </c>
      <c r="P33" s="9">
        <v>2770</v>
      </c>
      <c r="Q33" s="13">
        <f t="shared" si="2"/>
        <v>-122</v>
      </c>
      <c r="R33" s="49">
        <f t="shared" si="3"/>
        <v>-2.690187431091516</v>
      </c>
      <c r="T33" s="38"/>
      <c r="V33" s="39"/>
    </row>
    <row r="34" spans="1:22" ht="12">
      <c r="A34" s="46">
        <v>22</v>
      </c>
      <c r="B34" s="8">
        <v>5016</v>
      </c>
      <c r="C34" s="9">
        <v>2418</v>
      </c>
      <c r="D34" s="9">
        <v>2598</v>
      </c>
      <c r="E34" s="12">
        <v>5709</v>
      </c>
      <c r="F34" s="12">
        <v>2614</v>
      </c>
      <c r="G34" s="9">
        <v>3095</v>
      </c>
      <c r="H34" s="10">
        <f t="shared" si="0"/>
        <v>-693</v>
      </c>
      <c r="I34" s="43">
        <f t="shared" si="1"/>
        <v>-12.138728323699425</v>
      </c>
      <c r="J34" s="46">
        <v>82</v>
      </c>
      <c r="K34" s="8">
        <v>4285</v>
      </c>
      <c r="L34" s="9">
        <v>1769</v>
      </c>
      <c r="M34" s="9">
        <v>2516</v>
      </c>
      <c r="N34" s="9">
        <v>4547</v>
      </c>
      <c r="O34" s="9">
        <v>1720</v>
      </c>
      <c r="P34" s="9">
        <v>2827</v>
      </c>
      <c r="Q34" s="13">
        <f t="shared" si="2"/>
        <v>-262</v>
      </c>
      <c r="R34" s="49">
        <f t="shared" si="3"/>
        <v>-5.762040906091926</v>
      </c>
      <c r="T34" s="38"/>
      <c r="V34" s="39"/>
    </row>
    <row r="35" spans="1:22" ht="12">
      <c r="A35" s="46">
        <v>23</v>
      </c>
      <c r="B35" s="8">
        <v>4759</v>
      </c>
      <c r="C35" s="9">
        <v>2247</v>
      </c>
      <c r="D35" s="9">
        <v>2512</v>
      </c>
      <c r="E35" s="12">
        <v>5540</v>
      </c>
      <c r="F35" s="12">
        <v>2603</v>
      </c>
      <c r="G35" s="9">
        <v>2937</v>
      </c>
      <c r="H35" s="10">
        <f t="shared" si="0"/>
        <v>-781</v>
      </c>
      <c r="I35" s="43">
        <f t="shared" si="1"/>
        <v>-14.097472924187727</v>
      </c>
      <c r="J35" s="46">
        <v>83</v>
      </c>
      <c r="K35" s="8">
        <v>4411</v>
      </c>
      <c r="L35" s="9">
        <v>1702</v>
      </c>
      <c r="M35" s="9">
        <v>2709</v>
      </c>
      <c r="N35" s="9">
        <v>4290</v>
      </c>
      <c r="O35" s="9">
        <v>1596</v>
      </c>
      <c r="P35" s="9">
        <v>2694</v>
      </c>
      <c r="Q35" s="13">
        <f t="shared" si="2"/>
        <v>121</v>
      </c>
      <c r="R35" s="49">
        <f t="shared" si="3"/>
        <v>2.8205128205128176</v>
      </c>
      <c r="T35" s="38"/>
      <c r="V35" s="39"/>
    </row>
    <row r="36" spans="1:22" ht="12">
      <c r="A36" s="46">
        <v>24</v>
      </c>
      <c r="B36" s="8">
        <v>4770</v>
      </c>
      <c r="C36" s="9">
        <v>2165</v>
      </c>
      <c r="D36" s="9">
        <v>2605</v>
      </c>
      <c r="E36" s="12">
        <v>5469</v>
      </c>
      <c r="F36" s="12">
        <v>2490</v>
      </c>
      <c r="G36" s="9">
        <v>2979</v>
      </c>
      <c r="H36" s="10">
        <f t="shared" si="0"/>
        <v>-699</v>
      </c>
      <c r="I36" s="43">
        <f t="shared" si="1"/>
        <v>-12.781130005485466</v>
      </c>
      <c r="J36" s="46">
        <v>84</v>
      </c>
      <c r="K36" s="8">
        <v>4036</v>
      </c>
      <c r="L36" s="9">
        <v>1560</v>
      </c>
      <c r="M36" s="9">
        <v>2476</v>
      </c>
      <c r="N36" s="9">
        <v>3807</v>
      </c>
      <c r="O36" s="9">
        <v>1331</v>
      </c>
      <c r="P36" s="9">
        <v>2476</v>
      </c>
      <c r="Q36" s="13">
        <f t="shared" si="2"/>
        <v>229</v>
      </c>
      <c r="R36" s="49">
        <f t="shared" si="3"/>
        <v>6.015235093249274</v>
      </c>
      <c r="T36" s="38"/>
      <c r="V36" s="39"/>
    </row>
    <row r="37" spans="1:22" ht="12">
      <c r="A37" s="46" t="s">
        <v>15</v>
      </c>
      <c r="B37" s="8">
        <v>23878</v>
      </c>
      <c r="C37" s="9">
        <v>10779</v>
      </c>
      <c r="D37" s="9">
        <v>13099</v>
      </c>
      <c r="E37" s="12">
        <v>29158</v>
      </c>
      <c r="F37" s="12">
        <v>13056</v>
      </c>
      <c r="G37" s="9">
        <v>16102</v>
      </c>
      <c r="H37" s="10">
        <f t="shared" si="0"/>
        <v>-5280</v>
      </c>
      <c r="I37" s="43">
        <f t="shared" si="1"/>
        <v>-18.108237876397553</v>
      </c>
      <c r="J37" s="46" t="s">
        <v>35</v>
      </c>
      <c r="K37" s="8">
        <v>16717</v>
      </c>
      <c r="L37" s="9">
        <v>5592</v>
      </c>
      <c r="M37" s="9">
        <v>11125</v>
      </c>
      <c r="N37" s="9">
        <v>14697</v>
      </c>
      <c r="O37" s="9">
        <v>4728</v>
      </c>
      <c r="P37" s="9">
        <v>9969</v>
      </c>
      <c r="Q37" s="13">
        <f t="shared" si="2"/>
        <v>2020</v>
      </c>
      <c r="R37" s="49">
        <f t="shared" si="3"/>
        <v>13.744301558141117</v>
      </c>
      <c r="T37" s="38"/>
      <c r="V37" s="39"/>
    </row>
    <row r="38" spans="1:22" ht="12">
      <c r="A38" s="46">
        <v>25</v>
      </c>
      <c r="B38" s="8">
        <v>4732</v>
      </c>
      <c r="C38" s="9">
        <v>2128</v>
      </c>
      <c r="D38" s="9">
        <v>2604</v>
      </c>
      <c r="E38" s="12">
        <v>5480</v>
      </c>
      <c r="F38" s="12">
        <v>2405</v>
      </c>
      <c r="G38" s="9">
        <v>3075</v>
      </c>
      <c r="H38" s="10">
        <f t="shared" si="0"/>
        <v>-748</v>
      </c>
      <c r="I38" s="43">
        <f t="shared" si="1"/>
        <v>-13.649635036496349</v>
      </c>
      <c r="J38" s="46">
        <v>85</v>
      </c>
      <c r="K38" s="8">
        <v>4093</v>
      </c>
      <c r="L38" s="9">
        <v>1464</v>
      </c>
      <c r="M38" s="9">
        <v>2629</v>
      </c>
      <c r="N38" s="9">
        <v>3619</v>
      </c>
      <c r="O38" s="9">
        <v>1253</v>
      </c>
      <c r="P38" s="9">
        <v>2366</v>
      </c>
      <c r="Q38" s="13">
        <f t="shared" si="2"/>
        <v>474</v>
      </c>
      <c r="R38" s="49">
        <f t="shared" si="3"/>
        <v>13.097540757115226</v>
      </c>
      <c r="T38" s="38"/>
      <c r="V38" s="39"/>
    </row>
    <row r="39" spans="1:22" ht="12">
      <c r="A39" s="46">
        <v>26</v>
      </c>
      <c r="B39" s="8">
        <v>4601</v>
      </c>
      <c r="C39" s="9">
        <v>2093</v>
      </c>
      <c r="D39" s="9">
        <v>2508</v>
      </c>
      <c r="E39" s="12">
        <v>5597</v>
      </c>
      <c r="F39" s="12">
        <v>2477</v>
      </c>
      <c r="G39" s="9">
        <v>3120</v>
      </c>
      <c r="H39" s="10">
        <f t="shared" si="0"/>
        <v>-996</v>
      </c>
      <c r="I39" s="43">
        <f t="shared" si="1"/>
        <v>-17.795247453993213</v>
      </c>
      <c r="J39" s="46">
        <v>86</v>
      </c>
      <c r="K39" s="8">
        <v>3548</v>
      </c>
      <c r="L39" s="9">
        <v>1251</v>
      </c>
      <c r="M39" s="9">
        <v>2297</v>
      </c>
      <c r="N39" s="9">
        <v>3286</v>
      </c>
      <c r="O39" s="9">
        <v>1072</v>
      </c>
      <c r="P39" s="9">
        <v>2214</v>
      </c>
      <c r="Q39" s="13">
        <f t="shared" si="2"/>
        <v>262</v>
      </c>
      <c r="R39" s="49">
        <f t="shared" si="3"/>
        <v>7.973219720024346</v>
      </c>
      <c r="T39" s="38"/>
      <c r="V39" s="39"/>
    </row>
    <row r="40" spans="1:22" ht="12">
      <c r="A40" s="46">
        <v>27</v>
      </c>
      <c r="B40" s="8">
        <v>4762</v>
      </c>
      <c r="C40" s="9">
        <v>2169</v>
      </c>
      <c r="D40" s="9">
        <v>2593</v>
      </c>
      <c r="E40" s="12">
        <v>5869</v>
      </c>
      <c r="F40" s="12">
        <v>2570</v>
      </c>
      <c r="G40" s="9">
        <v>3299</v>
      </c>
      <c r="H40" s="10">
        <f t="shared" si="0"/>
        <v>-1107</v>
      </c>
      <c r="I40" s="43">
        <f t="shared" si="1"/>
        <v>-18.861816323053333</v>
      </c>
      <c r="J40" s="46">
        <v>87</v>
      </c>
      <c r="K40" s="8">
        <v>3360</v>
      </c>
      <c r="L40" s="9">
        <v>1135</v>
      </c>
      <c r="M40" s="9">
        <v>2225</v>
      </c>
      <c r="N40" s="9">
        <v>2936</v>
      </c>
      <c r="O40" s="9">
        <v>928</v>
      </c>
      <c r="P40" s="9">
        <v>2008</v>
      </c>
      <c r="Q40" s="13">
        <f t="shared" si="2"/>
        <v>424</v>
      </c>
      <c r="R40" s="49">
        <f t="shared" si="3"/>
        <v>14.441416893732978</v>
      </c>
      <c r="T40" s="38"/>
      <c r="V40" s="39"/>
    </row>
    <row r="41" spans="1:22" ht="12">
      <c r="A41" s="46">
        <v>28</v>
      </c>
      <c r="B41" s="8">
        <v>4841</v>
      </c>
      <c r="C41" s="9">
        <v>2162</v>
      </c>
      <c r="D41" s="9">
        <v>2679</v>
      </c>
      <c r="E41" s="12">
        <v>6245</v>
      </c>
      <c r="F41" s="12">
        <v>2838</v>
      </c>
      <c r="G41" s="9">
        <v>3407</v>
      </c>
      <c r="H41" s="10">
        <f t="shared" si="0"/>
        <v>-1404</v>
      </c>
      <c r="I41" s="43">
        <f t="shared" si="1"/>
        <v>-22.481985588470778</v>
      </c>
      <c r="J41" s="46">
        <v>88</v>
      </c>
      <c r="K41" s="8">
        <v>3102</v>
      </c>
      <c r="L41" s="9">
        <v>985</v>
      </c>
      <c r="M41" s="9">
        <v>2117</v>
      </c>
      <c r="N41" s="9">
        <v>2599</v>
      </c>
      <c r="O41" s="9">
        <v>783</v>
      </c>
      <c r="P41" s="9">
        <v>1816</v>
      </c>
      <c r="Q41" s="13">
        <f t="shared" si="2"/>
        <v>503</v>
      </c>
      <c r="R41" s="49">
        <f t="shared" si="3"/>
        <v>19.353597537514432</v>
      </c>
      <c r="T41" s="38"/>
      <c r="V41" s="39"/>
    </row>
    <row r="42" spans="1:22" ht="12">
      <c r="A42" s="46">
        <v>29</v>
      </c>
      <c r="B42" s="8">
        <v>4942</v>
      </c>
      <c r="C42" s="9">
        <v>2227</v>
      </c>
      <c r="D42" s="9">
        <v>2715</v>
      </c>
      <c r="E42" s="12">
        <v>5967</v>
      </c>
      <c r="F42" s="12">
        <v>2766</v>
      </c>
      <c r="G42" s="9">
        <v>3201</v>
      </c>
      <c r="H42" s="10">
        <f t="shared" si="0"/>
        <v>-1025</v>
      </c>
      <c r="I42" s="43">
        <f t="shared" si="1"/>
        <v>-17.177811295458355</v>
      </c>
      <c r="J42" s="46">
        <v>89</v>
      </c>
      <c r="K42" s="8">
        <v>2614</v>
      </c>
      <c r="L42" s="9">
        <v>757</v>
      </c>
      <c r="M42" s="9">
        <v>1857</v>
      </c>
      <c r="N42" s="9">
        <v>2257</v>
      </c>
      <c r="O42" s="9">
        <v>692</v>
      </c>
      <c r="P42" s="9">
        <v>1565</v>
      </c>
      <c r="Q42" s="13">
        <f t="shared" si="2"/>
        <v>357</v>
      </c>
      <c r="R42" s="49">
        <f t="shared" si="3"/>
        <v>15.817456801063358</v>
      </c>
      <c r="T42" s="38"/>
      <c r="V42" s="39"/>
    </row>
    <row r="43" spans="1:22" ht="12">
      <c r="A43" s="46" t="s">
        <v>14</v>
      </c>
      <c r="B43" s="8">
        <v>27547</v>
      </c>
      <c r="C43" s="9">
        <v>12587</v>
      </c>
      <c r="D43" s="9">
        <v>14960</v>
      </c>
      <c r="E43" s="12">
        <v>34476</v>
      </c>
      <c r="F43" s="12">
        <v>15884</v>
      </c>
      <c r="G43" s="9">
        <v>18592</v>
      </c>
      <c r="H43" s="10">
        <f t="shared" si="0"/>
        <v>-6929</v>
      </c>
      <c r="I43" s="43">
        <f t="shared" si="1"/>
        <v>-20.09803921568627</v>
      </c>
      <c r="J43" s="46" t="s">
        <v>36</v>
      </c>
      <c r="K43" s="8">
        <v>8703</v>
      </c>
      <c r="L43" s="9">
        <v>2245</v>
      </c>
      <c r="M43" s="9">
        <v>6458</v>
      </c>
      <c r="N43" s="9">
        <v>6787</v>
      </c>
      <c r="O43" s="9">
        <v>1582</v>
      </c>
      <c r="P43" s="9">
        <v>5205</v>
      </c>
      <c r="Q43" s="13">
        <f t="shared" si="2"/>
        <v>1916</v>
      </c>
      <c r="R43" s="49">
        <f t="shared" si="3"/>
        <v>28.230440548106657</v>
      </c>
      <c r="T43" s="38"/>
      <c r="V43" s="39"/>
    </row>
    <row r="44" spans="1:22" ht="12">
      <c r="A44" s="46">
        <v>30</v>
      </c>
      <c r="B44" s="8">
        <v>5120</v>
      </c>
      <c r="C44" s="9">
        <v>2297</v>
      </c>
      <c r="D44" s="9">
        <v>2823</v>
      </c>
      <c r="E44" s="12">
        <v>6632</v>
      </c>
      <c r="F44" s="12">
        <v>3018</v>
      </c>
      <c r="G44" s="9">
        <v>3614</v>
      </c>
      <c r="H44" s="10">
        <f t="shared" si="0"/>
        <v>-1512</v>
      </c>
      <c r="I44" s="43">
        <f t="shared" si="1"/>
        <v>-22.79855247285886</v>
      </c>
      <c r="J44" s="46">
        <v>90</v>
      </c>
      <c r="K44" s="8">
        <v>2342</v>
      </c>
      <c r="L44" s="9">
        <v>670</v>
      </c>
      <c r="M44" s="9">
        <v>1672</v>
      </c>
      <c r="N44" s="9">
        <v>1983</v>
      </c>
      <c r="O44" s="9">
        <v>519</v>
      </c>
      <c r="P44" s="9">
        <v>1464</v>
      </c>
      <c r="Q44" s="13">
        <f t="shared" si="2"/>
        <v>359</v>
      </c>
      <c r="R44" s="49">
        <f t="shared" si="3"/>
        <v>18.10388300554716</v>
      </c>
      <c r="T44" s="38"/>
      <c r="V44" s="39"/>
    </row>
    <row r="45" spans="1:22" ht="12">
      <c r="A45" s="46">
        <v>31</v>
      </c>
      <c r="B45" s="8">
        <v>5278</v>
      </c>
      <c r="C45" s="9">
        <v>2407</v>
      </c>
      <c r="D45" s="9">
        <v>2871</v>
      </c>
      <c r="E45" s="12">
        <v>6813</v>
      </c>
      <c r="F45" s="12">
        <v>3178</v>
      </c>
      <c r="G45" s="9">
        <v>3635</v>
      </c>
      <c r="H45" s="10">
        <f t="shared" si="0"/>
        <v>-1535</v>
      </c>
      <c r="I45" s="43">
        <f t="shared" si="1"/>
        <v>-22.530456480258323</v>
      </c>
      <c r="J45" s="46">
        <v>91</v>
      </c>
      <c r="K45" s="8">
        <v>2089</v>
      </c>
      <c r="L45" s="9">
        <v>574</v>
      </c>
      <c r="M45" s="9">
        <v>1515</v>
      </c>
      <c r="N45" s="9">
        <v>1712</v>
      </c>
      <c r="O45" s="9">
        <v>418</v>
      </c>
      <c r="P45" s="9">
        <v>1294</v>
      </c>
      <c r="Q45" s="13">
        <f t="shared" si="2"/>
        <v>377</v>
      </c>
      <c r="R45" s="49">
        <f t="shared" si="3"/>
        <v>22.021028037383175</v>
      </c>
      <c r="T45" s="38"/>
      <c r="V45" s="39"/>
    </row>
    <row r="46" spans="1:22" ht="12">
      <c r="A46" s="46">
        <v>32</v>
      </c>
      <c r="B46" s="8">
        <v>5596</v>
      </c>
      <c r="C46" s="9">
        <v>2545</v>
      </c>
      <c r="D46" s="9">
        <v>3051</v>
      </c>
      <c r="E46" s="12">
        <v>7042</v>
      </c>
      <c r="F46" s="12">
        <v>3243</v>
      </c>
      <c r="G46" s="9">
        <v>3799</v>
      </c>
      <c r="H46" s="10">
        <f t="shared" si="0"/>
        <v>-1446</v>
      </c>
      <c r="I46" s="43">
        <f t="shared" si="1"/>
        <v>-20.53393922181199</v>
      </c>
      <c r="J46" s="46">
        <v>92</v>
      </c>
      <c r="K46" s="8">
        <v>1765</v>
      </c>
      <c r="L46" s="9">
        <v>426</v>
      </c>
      <c r="M46" s="9">
        <v>1339</v>
      </c>
      <c r="N46" s="9">
        <v>1289</v>
      </c>
      <c r="O46" s="9">
        <v>283</v>
      </c>
      <c r="P46" s="9">
        <v>1006</v>
      </c>
      <c r="Q46" s="13">
        <f t="shared" si="2"/>
        <v>476</v>
      </c>
      <c r="R46" s="49">
        <f t="shared" si="3"/>
        <v>36.927851047323514</v>
      </c>
      <c r="T46" s="38"/>
      <c r="V46" s="39"/>
    </row>
    <row r="47" spans="1:22" ht="12">
      <c r="A47" s="46">
        <v>33</v>
      </c>
      <c r="B47" s="8">
        <v>5881</v>
      </c>
      <c r="C47" s="9">
        <v>2735</v>
      </c>
      <c r="D47" s="9">
        <v>3146</v>
      </c>
      <c r="E47" s="12">
        <v>6915</v>
      </c>
      <c r="F47" s="12">
        <v>3179</v>
      </c>
      <c r="G47" s="9">
        <v>3736</v>
      </c>
      <c r="H47" s="10">
        <f t="shared" si="0"/>
        <v>-1034</v>
      </c>
      <c r="I47" s="43">
        <f t="shared" si="1"/>
        <v>-14.953000723065813</v>
      </c>
      <c r="J47" s="46">
        <v>93</v>
      </c>
      <c r="K47" s="8">
        <v>1403</v>
      </c>
      <c r="L47" s="9">
        <v>317</v>
      </c>
      <c r="M47" s="9">
        <v>1086</v>
      </c>
      <c r="N47" s="9">
        <v>1059</v>
      </c>
      <c r="O47" s="9">
        <v>216</v>
      </c>
      <c r="P47" s="9">
        <v>843</v>
      </c>
      <c r="Q47" s="13">
        <f t="shared" si="2"/>
        <v>344</v>
      </c>
      <c r="R47" s="49">
        <f t="shared" si="3"/>
        <v>32.48347497639281</v>
      </c>
      <c r="T47" s="38"/>
      <c r="V47" s="39"/>
    </row>
    <row r="48" spans="1:22" ht="12">
      <c r="A48" s="46">
        <v>34</v>
      </c>
      <c r="B48" s="8">
        <v>5672</v>
      </c>
      <c r="C48" s="9">
        <v>2603</v>
      </c>
      <c r="D48" s="9">
        <v>3069</v>
      </c>
      <c r="E48" s="12">
        <v>7074</v>
      </c>
      <c r="F48" s="12">
        <v>3266</v>
      </c>
      <c r="G48" s="9">
        <v>3808</v>
      </c>
      <c r="H48" s="10">
        <f t="shared" si="0"/>
        <v>-1402</v>
      </c>
      <c r="I48" s="43">
        <f t="shared" si="1"/>
        <v>-19.819055696918284</v>
      </c>
      <c r="J48" s="46">
        <v>94</v>
      </c>
      <c r="K48" s="8">
        <v>1104</v>
      </c>
      <c r="L48" s="9">
        <v>258</v>
      </c>
      <c r="M48" s="9">
        <v>846</v>
      </c>
      <c r="N48" s="9">
        <v>744</v>
      </c>
      <c r="O48" s="9">
        <v>146</v>
      </c>
      <c r="P48" s="9">
        <v>598</v>
      </c>
      <c r="Q48" s="13">
        <f t="shared" si="2"/>
        <v>360</v>
      </c>
      <c r="R48" s="49">
        <f t="shared" si="3"/>
        <v>48.38709677419354</v>
      </c>
      <c r="T48" s="38"/>
      <c r="V48" s="39"/>
    </row>
    <row r="49" spans="1:22" ht="12">
      <c r="A49" s="46" t="s">
        <v>13</v>
      </c>
      <c r="B49" s="8">
        <v>33039</v>
      </c>
      <c r="C49" s="9">
        <v>15337</v>
      </c>
      <c r="D49" s="9">
        <v>17702</v>
      </c>
      <c r="E49" s="12">
        <v>38900</v>
      </c>
      <c r="F49" s="12">
        <v>18360</v>
      </c>
      <c r="G49" s="9">
        <v>20540</v>
      </c>
      <c r="H49" s="10">
        <f t="shared" si="0"/>
        <v>-5861</v>
      </c>
      <c r="I49" s="43">
        <f t="shared" si="1"/>
        <v>-15.066838046272494</v>
      </c>
      <c r="J49" s="46" t="s">
        <v>37</v>
      </c>
      <c r="K49" s="8">
        <v>2602</v>
      </c>
      <c r="L49" s="9">
        <v>478</v>
      </c>
      <c r="M49" s="9">
        <v>2124</v>
      </c>
      <c r="N49" s="9">
        <v>1832</v>
      </c>
      <c r="O49" s="9">
        <v>304</v>
      </c>
      <c r="P49" s="9">
        <v>1528</v>
      </c>
      <c r="Q49" s="13">
        <f t="shared" si="2"/>
        <v>770</v>
      </c>
      <c r="R49" s="49">
        <f t="shared" si="3"/>
        <v>42.03056768558952</v>
      </c>
      <c r="T49" s="38"/>
      <c r="V49" s="39"/>
    </row>
    <row r="50" spans="1:22" ht="12">
      <c r="A50" s="46">
        <v>35</v>
      </c>
      <c r="B50" s="8">
        <v>6282</v>
      </c>
      <c r="C50" s="9">
        <v>2872</v>
      </c>
      <c r="D50" s="9">
        <v>3410</v>
      </c>
      <c r="E50" s="12">
        <v>7323</v>
      </c>
      <c r="F50" s="12">
        <v>3478</v>
      </c>
      <c r="G50" s="9">
        <v>3845</v>
      </c>
      <c r="H50" s="10">
        <f t="shared" si="0"/>
        <v>-1041</v>
      </c>
      <c r="I50" s="43">
        <f t="shared" si="1"/>
        <v>-14.215485456780016</v>
      </c>
      <c r="J50" s="46">
        <v>95</v>
      </c>
      <c r="K50" s="8">
        <v>870</v>
      </c>
      <c r="L50" s="9">
        <v>176</v>
      </c>
      <c r="M50" s="9">
        <v>694</v>
      </c>
      <c r="N50" s="9">
        <v>631</v>
      </c>
      <c r="O50" s="9">
        <v>115</v>
      </c>
      <c r="P50" s="9">
        <v>516</v>
      </c>
      <c r="Q50" s="13">
        <f t="shared" si="2"/>
        <v>239</v>
      </c>
      <c r="R50" s="49">
        <f t="shared" si="3"/>
        <v>37.87638668779715</v>
      </c>
      <c r="T50" s="38"/>
      <c r="V50" s="39"/>
    </row>
    <row r="51" spans="1:22" ht="12">
      <c r="A51" s="46">
        <v>36</v>
      </c>
      <c r="B51" s="8">
        <v>6546</v>
      </c>
      <c r="C51" s="9">
        <v>3046</v>
      </c>
      <c r="D51" s="9">
        <v>3500</v>
      </c>
      <c r="E51" s="12">
        <v>7607</v>
      </c>
      <c r="F51" s="12">
        <v>3551</v>
      </c>
      <c r="G51" s="9">
        <v>4056</v>
      </c>
      <c r="H51" s="10">
        <f t="shared" si="0"/>
        <v>-1061</v>
      </c>
      <c r="I51" s="43">
        <f t="shared" si="1"/>
        <v>-13.947679768634146</v>
      </c>
      <c r="J51" s="46">
        <v>96</v>
      </c>
      <c r="K51" s="8">
        <v>682</v>
      </c>
      <c r="L51" s="9">
        <v>136</v>
      </c>
      <c r="M51" s="9">
        <v>546</v>
      </c>
      <c r="N51" s="9">
        <v>428</v>
      </c>
      <c r="O51" s="9">
        <v>70</v>
      </c>
      <c r="P51" s="9">
        <v>358</v>
      </c>
      <c r="Q51" s="13">
        <f t="shared" si="2"/>
        <v>254</v>
      </c>
      <c r="R51" s="49">
        <f t="shared" si="3"/>
        <v>59.345794392523345</v>
      </c>
      <c r="T51" s="38"/>
      <c r="V51" s="39"/>
    </row>
    <row r="52" spans="1:22" ht="12">
      <c r="A52" s="46">
        <v>37</v>
      </c>
      <c r="B52" s="8">
        <v>6723</v>
      </c>
      <c r="C52" s="9">
        <v>3127</v>
      </c>
      <c r="D52" s="9">
        <v>3596</v>
      </c>
      <c r="E52" s="12">
        <v>7716</v>
      </c>
      <c r="F52" s="12">
        <v>3645</v>
      </c>
      <c r="G52" s="9">
        <v>4071</v>
      </c>
      <c r="H52" s="10">
        <f t="shared" si="0"/>
        <v>-993</v>
      </c>
      <c r="I52" s="43">
        <f t="shared" si="1"/>
        <v>-12.869362363919123</v>
      </c>
      <c r="J52" s="46">
        <v>97</v>
      </c>
      <c r="K52" s="8">
        <v>454</v>
      </c>
      <c r="L52" s="9">
        <v>81</v>
      </c>
      <c r="M52" s="9">
        <v>373</v>
      </c>
      <c r="N52" s="9">
        <v>332</v>
      </c>
      <c r="O52" s="9">
        <v>45</v>
      </c>
      <c r="P52" s="9">
        <v>287</v>
      </c>
      <c r="Q52" s="13">
        <f t="shared" si="2"/>
        <v>122</v>
      </c>
      <c r="R52" s="49">
        <f t="shared" si="3"/>
        <v>36.74698795180723</v>
      </c>
      <c r="T52" s="38"/>
      <c r="V52" s="39"/>
    </row>
    <row r="53" spans="1:22" ht="12">
      <c r="A53" s="46">
        <v>38</v>
      </c>
      <c r="B53" s="8">
        <v>6638</v>
      </c>
      <c r="C53" s="9">
        <v>3101</v>
      </c>
      <c r="D53" s="9">
        <v>3537</v>
      </c>
      <c r="E53" s="12">
        <v>8022</v>
      </c>
      <c r="F53" s="12">
        <v>3819</v>
      </c>
      <c r="G53" s="9">
        <v>4203</v>
      </c>
      <c r="H53" s="10">
        <f t="shared" si="0"/>
        <v>-1384</v>
      </c>
      <c r="I53" s="43">
        <f t="shared" si="1"/>
        <v>-17.252555472450766</v>
      </c>
      <c r="J53" s="46">
        <v>98</v>
      </c>
      <c r="K53" s="8">
        <v>355</v>
      </c>
      <c r="L53" s="9">
        <v>59</v>
      </c>
      <c r="M53" s="9">
        <v>296</v>
      </c>
      <c r="N53" s="9">
        <v>254</v>
      </c>
      <c r="O53" s="9">
        <v>40</v>
      </c>
      <c r="P53" s="9">
        <v>214</v>
      </c>
      <c r="Q53" s="13">
        <f t="shared" si="2"/>
        <v>101</v>
      </c>
      <c r="R53" s="49">
        <f t="shared" si="3"/>
        <v>39.76377952755905</v>
      </c>
      <c r="T53" s="38"/>
      <c r="V53" s="39"/>
    </row>
    <row r="54" spans="1:22" ht="12">
      <c r="A54" s="46">
        <v>39</v>
      </c>
      <c r="B54" s="8">
        <v>6850</v>
      </c>
      <c r="C54" s="9">
        <v>3191</v>
      </c>
      <c r="D54" s="9">
        <v>3659</v>
      </c>
      <c r="E54" s="12">
        <v>8232</v>
      </c>
      <c r="F54" s="12">
        <v>3867</v>
      </c>
      <c r="G54" s="9">
        <v>4365</v>
      </c>
      <c r="H54" s="10">
        <f t="shared" si="0"/>
        <v>-1382</v>
      </c>
      <c r="I54" s="43">
        <f t="shared" si="1"/>
        <v>-16.788143828960145</v>
      </c>
      <c r="J54" s="46">
        <v>99</v>
      </c>
      <c r="K54" s="8">
        <v>241</v>
      </c>
      <c r="L54" s="9">
        <v>26</v>
      </c>
      <c r="M54" s="9">
        <v>215</v>
      </c>
      <c r="N54" s="9">
        <v>187</v>
      </c>
      <c r="O54" s="9">
        <v>34</v>
      </c>
      <c r="P54" s="9">
        <v>153</v>
      </c>
      <c r="Q54" s="13">
        <f t="shared" si="2"/>
        <v>54</v>
      </c>
      <c r="R54" s="49">
        <f t="shared" si="3"/>
        <v>28.87700534759358</v>
      </c>
      <c r="T54" s="38"/>
      <c r="V54" s="39"/>
    </row>
    <row r="55" spans="1:22" ht="12">
      <c r="A55" s="46" t="s">
        <v>12</v>
      </c>
      <c r="B55" s="8">
        <v>37005</v>
      </c>
      <c r="C55" s="9">
        <v>17220</v>
      </c>
      <c r="D55" s="9">
        <v>19785</v>
      </c>
      <c r="E55" s="12">
        <v>40879</v>
      </c>
      <c r="F55" s="12">
        <v>19421</v>
      </c>
      <c r="G55" s="9">
        <v>21458</v>
      </c>
      <c r="H55" s="10">
        <f t="shared" si="0"/>
        <v>-3874</v>
      </c>
      <c r="I55" s="43">
        <f t="shared" si="1"/>
        <v>-9.476748452750812</v>
      </c>
      <c r="J55" s="45" t="s">
        <v>21</v>
      </c>
      <c r="K55" s="20">
        <v>425</v>
      </c>
      <c r="L55" s="21">
        <v>58</v>
      </c>
      <c r="M55" s="21">
        <v>367</v>
      </c>
      <c r="N55" s="9">
        <v>308</v>
      </c>
      <c r="O55" s="9">
        <v>42</v>
      </c>
      <c r="P55" s="9">
        <v>266</v>
      </c>
      <c r="Q55" s="13">
        <f t="shared" si="2"/>
        <v>117</v>
      </c>
      <c r="R55" s="49">
        <f t="shared" si="3"/>
        <v>37.987012987012974</v>
      </c>
      <c r="T55" s="38"/>
      <c r="V55" s="39"/>
    </row>
    <row r="56" spans="1:22" ht="12">
      <c r="A56" s="46">
        <v>40</v>
      </c>
      <c r="B56" s="8">
        <v>7019</v>
      </c>
      <c r="C56" s="9">
        <v>3301</v>
      </c>
      <c r="D56" s="9">
        <v>3718</v>
      </c>
      <c r="E56" s="12">
        <v>8170</v>
      </c>
      <c r="F56" s="12">
        <v>3904</v>
      </c>
      <c r="G56" s="9">
        <v>4266</v>
      </c>
      <c r="H56" s="10">
        <f t="shared" si="0"/>
        <v>-1151</v>
      </c>
      <c r="I56" s="43">
        <f t="shared" si="1"/>
        <v>-14.088127294981646</v>
      </c>
      <c r="J56" s="45" t="s">
        <v>38</v>
      </c>
      <c r="K56" s="22">
        <v>37606</v>
      </c>
      <c r="L56" s="19">
        <v>20397</v>
      </c>
      <c r="M56" s="19">
        <v>17209</v>
      </c>
      <c r="N56" s="9">
        <v>14793</v>
      </c>
      <c r="O56" s="9">
        <v>8309</v>
      </c>
      <c r="P56" s="9">
        <v>6484</v>
      </c>
      <c r="Q56" s="13">
        <f t="shared" si="2"/>
        <v>22813</v>
      </c>
      <c r="R56" s="49">
        <f>K56/N56%-100</f>
        <v>154.21483133914688</v>
      </c>
      <c r="T56" s="38"/>
      <c r="V56" s="39"/>
    </row>
    <row r="57" spans="1:22" ht="12">
      <c r="A57" s="46">
        <v>41</v>
      </c>
      <c r="B57" s="8">
        <v>7150</v>
      </c>
      <c r="C57" s="9">
        <v>3277</v>
      </c>
      <c r="D57" s="9">
        <v>3873</v>
      </c>
      <c r="E57" s="12">
        <v>8502</v>
      </c>
      <c r="F57" s="12">
        <v>4124</v>
      </c>
      <c r="G57" s="9">
        <v>4378</v>
      </c>
      <c r="H57" s="10">
        <f t="shared" si="0"/>
        <v>-1352</v>
      </c>
      <c r="I57" s="43">
        <f t="shared" si="1"/>
        <v>-15.902140672782878</v>
      </c>
      <c r="J57" s="45"/>
      <c r="K57" s="22"/>
      <c r="L57" s="19"/>
      <c r="M57" s="19"/>
      <c r="N57" s="11"/>
      <c r="O57" s="11"/>
      <c r="P57" s="11"/>
      <c r="Q57" s="13"/>
      <c r="R57" s="49"/>
      <c r="T57" s="38"/>
      <c r="V57" s="39"/>
    </row>
    <row r="58" spans="1:22" ht="12">
      <c r="A58" s="46">
        <v>42</v>
      </c>
      <c r="B58" s="8">
        <v>7345</v>
      </c>
      <c r="C58" s="9">
        <v>3412</v>
      </c>
      <c r="D58" s="9">
        <v>3933</v>
      </c>
      <c r="E58" s="12">
        <v>8474</v>
      </c>
      <c r="F58" s="12">
        <v>4012</v>
      </c>
      <c r="G58" s="9">
        <v>4462</v>
      </c>
      <c r="H58" s="10">
        <f t="shared" si="0"/>
        <v>-1129</v>
      </c>
      <c r="I58" s="43">
        <f t="shared" si="1"/>
        <v>-13.323105971206033</v>
      </c>
      <c r="J58" s="45"/>
      <c r="K58" s="22"/>
      <c r="L58" s="19"/>
      <c r="M58" s="19"/>
      <c r="N58" s="11"/>
      <c r="O58" s="11"/>
      <c r="P58" s="11"/>
      <c r="Q58" s="13"/>
      <c r="R58" s="49"/>
      <c r="T58" s="38"/>
      <c r="V58" s="39"/>
    </row>
    <row r="59" spans="1:22" ht="12">
      <c r="A59" s="46">
        <v>43</v>
      </c>
      <c r="B59" s="8">
        <v>7590</v>
      </c>
      <c r="C59" s="9">
        <v>3558</v>
      </c>
      <c r="D59" s="9">
        <v>4032</v>
      </c>
      <c r="E59" s="12">
        <v>8126</v>
      </c>
      <c r="F59" s="12">
        <v>3830</v>
      </c>
      <c r="G59" s="9">
        <v>4296</v>
      </c>
      <c r="H59" s="10">
        <f t="shared" si="0"/>
        <v>-536</v>
      </c>
      <c r="I59" s="43">
        <f t="shared" si="1"/>
        <v>-6.596111247846423</v>
      </c>
      <c r="J59" s="45"/>
      <c r="K59" s="22"/>
      <c r="L59" s="19"/>
      <c r="M59" s="19"/>
      <c r="N59" s="11"/>
      <c r="O59" s="11"/>
      <c r="P59" s="11"/>
      <c r="Q59" s="13"/>
      <c r="R59" s="49"/>
      <c r="T59" s="38"/>
      <c r="V59" s="39"/>
    </row>
    <row r="60" spans="1:22" ht="12">
      <c r="A60" s="46">
        <v>44</v>
      </c>
      <c r="B60" s="8">
        <v>7901</v>
      </c>
      <c r="C60" s="9">
        <v>3672</v>
      </c>
      <c r="D60" s="9">
        <v>4229</v>
      </c>
      <c r="E60" s="12">
        <v>7607</v>
      </c>
      <c r="F60" s="12">
        <v>3551</v>
      </c>
      <c r="G60" s="9">
        <v>4056</v>
      </c>
      <c r="H60" s="10">
        <f t="shared" si="0"/>
        <v>294</v>
      </c>
      <c r="I60" s="43">
        <f t="shared" si="1"/>
        <v>3.864861311949525</v>
      </c>
      <c r="J60" s="45"/>
      <c r="K60" s="18"/>
      <c r="L60" s="11"/>
      <c r="M60" s="11"/>
      <c r="N60" s="11"/>
      <c r="O60" s="11"/>
      <c r="P60" s="11"/>
      <c r="Q60" s="13"/>
      <c r="R60" s="49"/>
      <c r="T60" s="38"/>
      <c r="V60" s="39"/>
    </row>
    <row r="61" spans="1:22" ht="12">
      <c r="A61" s="46" t="s">
        <v>11</v>
      </c>
      <c r="B61" s="8">
        <v>39137</v>
      </c>
      <c r="C61" s="9">
        <v>18466</v>
      </c>
      <c r="D61" s="9">
        <v>20671</v>
      </c>
      <c r="E61" s="12">
        <v>36668</v>
      </c>
      <c r="F61" s="12">
        <v>16853</v>
      </c>
      <c r="G61" s="9">
        <v>19815</v>
      </c>
      <c r="H61" s="10">
        <f t="shared" si="0"/>
        <v>2469</v>
      </c>
      <c r="I61" s="43">
        <f t="shared" si="1"/>
        <v>6.733391513035883</v>
      </c>
      <c r="J61" s="45" t="s">
        <v>39</v>
      </c>
      <c r="K61" s="18"/>
      <c r="L61" s="11"/>
      <c r="M61" s="11"/>
      <c r="N61" s="11"/>
      <c r="O61" s="11"/>
      <c r="P61" s="11"/>
      <c r="Q61" s="13"/>
      <c r="R61" s="49"/>
      <c r="T61" s="38"/>
      <c r="V61" s="39"/>
    </row>
    <row r="62" spans="1:22" ht="12">
      <c r="A62" s="46">
        <v>45</v>
      </c>
      <c r="B62" s="8">
        <v>7799</v>
      </c>
      <c r="C62" s="9">
        <v>3696</v>
      </c>
      <c r="D62" s="9">
        <v>4103</v>
      </c>
      <c r="E62" s="12">
        <v>7638</v>
      </c>
      <c r="F62" s="12">
        <v>3558</v>
      </c>
      <c r="G62" s="9">
        <v>4080</v>
      </c>
      <c r="H62" s="10">
        <f t="shared" si="0"/>
        <v>161</v>
      </c>
      <c r="I62" s="43">
        <f t="shared" si="1"/>
        <v>2.107881644409531</v>
      </c>
      <c r="J62" s="45" t="s">
        <v>24</v>
      </c>
      <c r="K62" s="8">
        <v>75680</v>
      </c>
      <c r="L62" s="9">
        <v>39072</v>
      </c>
      <c r="M62" s="9">
        <v>36608</v>
      </c>
      <c r="N62" s="9">
        <v>80965</v>
      </c>
      <c r="O62" s="9">
        <v>41501</v>
      </c>
      <c r="P62" s="9">
        <v>39464</v>
      </c>
      <c r="Q62" s="13">
        <f t="shared" si="2"/>
        <v>-5285</v>
      </c>
      <c r="R62" s="49">
        <f>K62/N62%-100</f>
        <v>-6.527511887852768</v>
      </c>
      <c r="T62" s="38"/>
      <c r="V62" s="39"/>
    </row>
    <row r="63" spans="1:22" ht="12">
      <c r="A63" s="46">
        <v>46</v>
      </c>
      <c r="B63" s="8">
        <v>8161</v>
      </c>
      <c r="C63" s="9">
        <v>3938</v>
      </c>
      <c r="D63" s="9">
        <v>4223</v>
      </c>
      <c r="E63" s="12">
        <v>7519</v>
      </c>
      <c r="F63" s="12">
        <v>3417</v>
      </c>
      <c r="G63" s="9">
        <v>4102</v>
      </c>
      <c r="H63" s="10">
        <f t="shared" si="0"/>
        <v>642</v>
      </c>
      <c r="I63" s="43">
        <f t="shared" si="1"/>
        <v>8.53836946402447</v>
      </c>
      <c r="J63" s="45" t="s">
        <v>25</v>
      </c>
      <c r="K63" s="8">
        <v>321038</v>
      </c>
      <c r="L63" s="9">
        <v>149460</v>
      </c>
      <c r="M63" s="9">
        <v>171578</v>
      </c>
      <c r="N63" s="9">
        <v>358756</v>
      </c>
      <c r="O63" s="9">
        <v>168547</v>
      </c>
      <c r="P63" s="9">
        <v>190209</v>
      </c>
      <c r="Q63" s="13">
        <f t="shared" si="2"/>
        <v>-37718</v>
      </c>
      <c r="R63" s="49">
        <f>K63/N63%-100</f>
        <v>-10.513552386580287</v>
      </c>
      <c r="T63" s="38"/>
      <c r="V63" s="39"/>
    </row>
    <row r="64" spans="1:22" ht="12">
      <c r="A64" s="46">
        <v>47</v>
      </c>
      <c r="B64" s="8">
        <v>8089</v>
      </c>
      <c r="C64" s="9">
        <v>3795</v>
      </c>
      <c r="D64" s="9">
        <v>4294</v>
      </c>
      <c r="E64" s="12">
        <v>7459</v>
      </c>
      <c r="F64" s="12">
        <v>3455</v>
      </c>
      <c r="G64" s="9">
        <v>4004</v>
      </c>
      <c r="H64" s="10">
        <f t="shared" si="0"/>
        <v>630</v>
      </c>
      <c r="I64" s="43">
        <f t="shared" si="1"/>
        <v>8.446172409170131</v>
      </c>
      <c r="J64" s="45" t="s">
        <v>26</v>
      </c>
      <c r="K64" s="8">
        <v>158804</v>
      </c>
      <c r="L64" s="9">
        <v>67201</v>
      </c>
      <c r="M64" s="9">
        <v>91603</v>
      </c>
      <c r="N64" s="9">
        <v>145300</v>
      </c>
      <c r="O64" s="9">
        <v>60751</v>
      </c>
      <c r="P64" s="9">
        <v>84549</v>
      </c>
      <c r="Q64" s="13">
        <f t="shared" si="2"/>
        <v>13504</v>
      </c>
      <c r="R64" s="49">
        <f>K64/N64%-100</f>
        <v>9.293874741913285</v>
      </c>
      <c r="T64" s="38"/>
      <c r="V64" s="39"/>
    </row>
    <row r="65" spans="1:22" ht="12">
      <c r="A65" s="46">
        <v>48</v>
      </c>
      <c r="B65" s="8">
        <v>7804</v>
      </c>
      <c r="C65" s="9">
        <v>3617</v>
      </c>
      <c r="D65" s="9">
        <v>4187</v>
      </c>
      <c r="E65" s="12">
        <v>7703</v>
      </c>
      <c r="F65" s="12">
        <v>3533</v>
      </c>
      <c r="G65" s="9">
        <v>4170</v>
      </c>
      <c r="H65" s="10">
        <f t="shared" si="0"/>
        <v>101</v>
      </c>
      <c r="I65" s="43">
        <f t="shared" si="1"/>
        <v>1.3111774633259756</v>
      </c>
      <c r="J65" s="45" t="s">
        <v>41</v>
      </c>
      <c r="K65" s="8">
        <v>78289</v>
      </c>
      <c r="L65" s="9">
        <v>29420</v>
      </c>
      <c r="M65" s="9">
        <v>48869</v>
      </c>
      <c r="N65" s="9">
        <v>71655</v>
      </c>
      <c r="O65" s="9">
        <v>26023</v>
      </c>
      <c r="P65" s="9">
        <v>45632</v>
      </c>
      <c r="Q65" s="13">
        <f t="shared" si="2"/>
        <v>6634</v>
      </c>
      <c r="R65" s="49">
        <f>K65/N65%-100</f>
        <v>9.258251343241923</v>
      </c>
      <c r="T65" s="38"/>
      <c r="V65" s="39"/>
    </row>
    <row r="66" spans="1:22" ht="12">
      <c r="A66" s="46">
        <v>49</v>
      </c>
      <c r="B66" s="8">
        <v>7284</v>
      </c>
      <c r="C66" s="9">
        <v>3420</v>
      </c>
      <c r="D66" s="9">
        <v>3864</v>
      </c>
      <c r="E66" s="12">
        <v>6349</v>
      </c>
      <c r="F66" s="12">
        <v>2890</v>
      </c>
      <c r="G66" s="9">
        <v>3459</v>
      </c>
      <c r="H66" s="10">
        <f t="shared" si="0"/>
        <v>935</v>
      </c>
      <c r="I66" s="43">
        <f t="shared" si="1"/>
        <v>14.726728618680099</v>
      </c>
      <c r="J66" s="45" t="s">
        <v>40</v>
      </c>
      <c r="K66" s="8">
        <v>28447</v>
      </c>
      <c r="L66" s="9">
        <v>8373</v>
      </c>
      <c r="M66" s="9">
        <v>20074</v>
      </c>
      <c r="N66" s="9">
        <v>23624</v>
      </c>
      <c r="O66" s="9">
        <v>6656</v>
      </c>
      <c r="P66" s="9">
        <v>16968</v>
      </c>
      <c r="Q66" s="13">
        <f t="shared" si="2"/>
        <v>4823</v>
      </c>
      <c r="R66" s="49">
        <f>K66/N66%-100</f>
        <v>20.415678970538437</v>
      </c>
      <c r="T66" s="38"/>
      <c r="V66" s="39"/>
    </row>
    <row r="67" spans="1:22" ht="12">
      <c r="A67" s="46" t="s">
        <v>10</v>
      </c>
      <c r="B67" s="8">
        <v>34792</v>
      </c>
      <c r="C67" s="9">
        <v>15838</v>
      </c>
      <c r="D67" s="9">
        <v>18954</v>
      </c>
      <c r="E67" s="12">
        <v>36301</v>
      </c>
      <c r="F67" s="12">
        <v>16712</v>
      </c>
      <c r="G67" s="9">
        <v>19589</v>
      </c>
      <c r="H67" s="10">
        <f t="shared" si="0"/>
        <v>-1509</v>
      </c>
      <c r="I67" s="43">
        <f t="shared" si="1"/>
        <v>-4.15691027795377</v>
      </c>
      <c r="J67" s="45"/>
      <c r="K67" s="18"/>
      <c r="L67" s="11"/>
      <c r="M67" s="11"/>
      <c r="N67" s="11"/>
      <c r="O67" s="11"/>
      <c r="P67" s="11"/>
      <c r="Q67" s="23"/>
      <c r="R67" s="23"/>
      <c r="T67" s="38"/>
      <c r="V67" s="39"/>
    </row>
    <row r="68" spans="1:22" ht="12">
      <c r="A68" s="46">
        <v>50</v>
      </c>
      <c r="B68" s="8">
        <v>7240</v>
      </c>
      <c r="C68" s="9">
        <v>3325</v>
      </c>
      <c r="D68" s="9">
        <v>3915</v>
      </c>
      <c r="E68" s="12">
        <v>7375</v>
      </c>
      <c r="F68" s="12">
        <v>3426</v>
      </c>
      <c r="G68" s="9">
        <v>3949</v>
      </c>
      <c r="H68" s="10">
        <f t="shared" si="0"/>
        <v>-135</v>
      </c>
      <c r="I68" s="43">
        <f t="shared" si="1"/>
        <v>-1.830508474576277</v>
      </c>
      <c r="J68" s="45"/>
      <c r="K68" s="18"/>
      <c r="L68" s="11"/>
      <c r="M68" s="11"/>
      <c r="N68" s="11"/>
      <c r="O68" s="11"/>
      <c r="P68" s="11"/>
      <c r="Q68" s="23"/>
      <c r="R68" s="23"/>
      <c r="T68" s="38"/>
      <c r="V68" s="39"/>
    </row>
    <row r="69" spans="1:22" ht="12">
      <c r="A69" s="46">
        <v>51</v>
      </c>
      <c r="B69" s="8">
        <v>7147</v>
      </c>
      <c r="C69" s="9">
        <v>3256</v>
      </c>
      <c r="D69" s="9">
        <v>3891</v>
      </c>
      <c r="E69" s="12">
        <v>7306</v>
      </c>
      <c r="F69" s="12">
        <v>3382</v>
      </c>
      <c r="G69" s="9">
        <v>3924</v>
      </c>
      <c r="H69" s="10">
        <f t="shared" si="0"/>
        <v>-159</v>
      </c>
      <c r="I69" s="43">
        <f t="shared" si="1"/>
        <v>-2.1762934574322514</v>
      </c>
      <c r="J69" s="45" t="s">
        <v>27</v>
      </c>
      <c r="K69" s="18"/>
      <c r="L69" s="11"/>
      <c r="M69" s="11"/>
      <c r="N69" s="11"/>
      <c r="O69" s="11"/>
      <c r="P69" s="11"/>
      <c r="Q69" s="23"/>
      <c r="R69" s="23"/>
      <c r="T69" s="38"/>
      <c r="V69" s="39"/>
    </row>
    <row r="70" spans="1:22" ht="12">
      <c r="A70" s="46">
        <v>52</v>
      </c>
      <c r="B70" s="8">
        <v>7084</v>
      </c>
      <c r="C70" s="9">
        <v>3253</v>
      </c>
      <c r="D70" s="9">
        <v>3831</v>
      </c>
      <c r="E70" s="12">
        <v>7297</v>
      </c>
      <c r="F70" s="12">
        <v>3311</v>
      </c>
      <c r="G70" s="9">
        <v>3986</v>
      </c>
      <c r="H70" s="10">
        <f aca="true" t="shared" si="4" ref="H70:H78">B70-E70</f>
        <v>-213</v>
      </c>
      <c r="I70" s="43">
        <f aca="true" t="shared" si="5" ref="I70:I78">B70/E70%-100</f>
        <v>-2.9190078114293527</v>
      </c>
      <c r="J70" s="45" t="s">
        <v>24</v>
      </c>
      <c r="K70" s="24">
        <v>13.6</v>
      </c>
      <c r="L70" s="25">
        <v>15.3</v>
      </c>
      <c r="M70" s="25">
        <v>12.2</v>
      </c>
      <c r="N70" s="25">
        <v>13.8</v>
      </c>
      <c r="O70" s="25">
        <v>15.3</v>
      </c>
      <c r="P70" s="25">
        <v>12.6</v>
      </c>
      <c r="Q70" s="26" t="s">
        <v>7</v>
      </c>
      <c r="R70" s="26" t="s">
        <v>7</v>
      </c>
      <c r="T70" s="38"/>
      <c r="V70" s="39"/>
    </row>
    <row r="71" spans="1:22" ht="12">
      <c r="A71" s="46">
        <v>53</v>
      </c>
      <c r="B71" s="8">
        <v>7339</v>
      </c>
      <c r="C71" s="9">
        <v>3324</v>
      </c>
      <c r="D71" s="9">
        <v>4015</v>
      </c>
      <c r="E71" s="12">
        <v>6961</v>
      </c>
      <c r="F71" s="12">
        <v>3170</v>
      </c>
      <c r="G71" s="9">
        <v>3791</v>
      </c>
      <c r="H71" s="10">
        <f t="shared" si="4"/>
        <v>378</v>
      </c>
      <c r="I71" s="43">
        <f t="shared" si="5"/>
        <v>5.430254273811229</v>
      </c>
      <c r="J71" s="45" t="s">
        <v>25</v>
      </c>
      <c r="K71" s="24">
        <v>57.8</v>
      </c>
      <c r="L71" s="25">
        <v>58.4</v>
      </c>
      <c r="M71" s="25">
        <v>57.2</v>
      </c>
      <c r="N71" s="25">
        <v>61.3</v>
      </c>
      <c r="O71" s="25">
        <v>62.2</v>
      </c>
      <c r="P71" s="25">
        <v>60.5</v>
      </c>
      <c r="Q71" s="26" t="s">
        <v>7</v>
      </c>
      <c r="R71" s="26" t="s">
        <v>7</v>
      </c>
      <c r="T71" s="38"/>
      <c r="V71" s="39"/>
    </row>
    <row r="72" spans="1:22" ht="12">
      <c r="A72" s="46">
        <v>54</v>
      </c>
      <c r="B72" s="8">
        <v>5982</v>
      </c>
      <c r="C72" s="12">
        <v>2680</v>
      </c>
      <c r="D72" s="12">
        <v>3302</v>
      </c>
      <c r="E72" s="12">
        <v>7362</v>
      </c>
      <c r="F72" s="12">
        <v>3423</v>
      </c>
      <c r="G72" s="12">
        <v>3939</v>
      </c>
      <c r="H72" s="10">
        <f t="shared" si="4"/>
        <v>-1380</v>
      </c>
      <c r="I72" s="43">
        <f t="shared" si="5"/>
        <v>-18.744906275468622</v>
      </c>
      <c r="J72" s="45" t="s">
        <v>26</v>
      </c>
      <c r="K72" s="24">
        <v>28.6</v>
      </c>
      <c r="L72" s="25">
        <v>26.3</v>
      </c>
      <c r="M72" s="25">
        <v>30.6</v>
      </c>
      <c r="N72" s="25">
        <v>24.8</v>
      </c>
      <c r="O72" s="25">
        <v>22.4</v>
      </c>
      <c r="P72" s="25">
        <v>26.9</v>
      </c>
      <c r="Q72" s="26" t="s">
        <v>7</v>
      </c>
      <c r="R72" s="26" t="s">
        <v>7</v>
      </c>
      <c r="T72" s="38"/>
      <c r="V72" s="39"/>
    </row>
    <row r="73" spans="1:22" ht="12">
      <c r="A73" s="46" t="s">
        <v>9</v>
      </c>
      <c r="B73" s="8">
        <v>35008</v>
      </c>
      <c r="C73" s="9">
        <v>15891</v>
      </c>
      <c r="D73" s="9">
        <v>19117</v>
      </c>
      <c r="E73" s="12">
        <v>39187</v>
      </c>
      <c r="F73" s="12">
        <v>18377</v>
      </c>
      <c r="G73" s="9">
        <v>20810</v>
      </c>
      <c r="H73" s="10">
        <f t="shared" si="4"/>
        <v>-4179</v>
      </c>
      <c r="I73" s="43">
        <f t="shared" si="5"/>
        <v>-10.664250899533016</v>
      </c>
      <c r="J73" s="45" t="s">
        <v>41</v>
      </c>
      <c r="K73" s="24">
        <v>14.1</v>
      </c>
      <c r="L73" s="25">
        <v>11.5</v>
      </c>
      <c r="M73" s="25">
        <v>16.3</v>
      </c>
      <c r="N73" s="25">
        <v>12.2</v>
      </c>
      <c r="O73" s="27">
        <v>9.6</v>
      </c>
      <c r="P73" s="25">
        <v>14.5</v>
      </c>
      <c r="Q73" s="26" t="s">
        <v>7</v>
      </c>
      <c r="R73" s="26" t="s">
        <v>7</v>
      </c>
      <c r="T73" s="38"/>
      <c r="V73" s="39"/>
    </row>
    <row r="74" spans="1:22" ht="12">
      <c r="A74" s="46">
        <v>55</v>
      </c>
      <c r="B74" s="8">
        <v>7000</v>
      </c>
      <c r="C74" s="9">
        <v>3213</v>
      </c>
      <c r="D74" s="9">
        <v>3787</v>
      </c>
      <c r="E74" s="12">
        <v>7422</v>
      </c>
      <c r="F74" s="12">
        <v>3397</v>
      </c>
      <c r="G74" s="9">
        <v>4025</v>
      </c>
      <c r="H74" s="10">
        <f t="shared" si="4"/>
        <v>-422</v>
      </c>
      <c r="I74" s="43">
        <f t="shared" si="5"/>
        <v>-5.685798976017239</v>
      </c>
      <c r="J74" s="45" t="s">
        <v>40</v>
      </c>
      <c r="K74" s="37">
        <v>5.1</v>
      </c>
      <c r="L74" s="25">
        <v>3.3</v>
      </c>
      <c r="M74" s="25">
        <v>6.7</v>
      </c>
      <c r="N74" s="25">
        <v>4</v>
      </c>
      <c r="O74" s="27">
        <v>2.5</v>
      </c>
      <c r="P74" s="25">
        <v>5.4</v>
      </c>
      <c r="Q74" s="26" t="s">
        <v>7</v>
      </c>
      <c r="R74" s="26" t="s">
        <v>7</v>
      </c>
      <c r="T74" s="38"/>
      <c r="V74" s="39"/>
    </row>
    <row r="75" spans="1:22" ht="12">
      <c r="A75" s="46">
        <v>56</v>
      </c>
      <c r="B75" s="8">
        <v>6980</v>
      </c>
      <c r="C75" s="9">
        <v>3138</v>
      </c>
      <c r="D75" s="9">
        <v>3842</v>
      </c>
      <c r="E75" s="12">
        <v>7884</v>
      </c>
      <c r="F75" s="12">
        <v>3713</v>
      </c>
      <c r="G75" s="9">
        <v>4171</v>
      </c>
      <c r="H75" s="10">
        <f t="shared" si="4"/>
        <v>-904</v>
      </c>
      <c r="I75" s="43">
        <f t="shared" si="5"/>
        <v>-11.466260781329282</v>
      </c>
      <c r="J75" s="45"/>
      <c r="K75" s="28"/>
      <c r="L75" s="29"/>
      <c r="M75" s="29"/>
      <c r="N75" s="30"/>
      <c r="O75" s="30"/>
      <c r="P75" s="30"/>
      <c r="Q75" s="42"/>
      <c r="R75" s="23"/>
      <c r="T75" s="38"/>
      <c r="V75" s="39"/>
    </row>
    <row r="76" spans="1:22" ht="12">
      <c r="A76" s="46">
        <v>57</v>
      </c>
      <c r="B76" s="8">
        <v>7095</v>
      </c>
      <c r="C76" s="9">
        <v>3146</v>
      </c>
      <c r="D76" s="9">
        <v>3949</v>
      </c>
      <c r="E76" s="12">
        <v>7764</v>
      </c>
      <c r="F76" s="12">
        <v>3623</v>
      </c>
      <c r="G76" s="9">
        <v>4141</v>
      </c>
      <c r="H76" s="10">
        <f t="shared" si="4"/>
        <v>-669</v>
      </c>
      <c r="I76" s="43">
        <f t="shared" si="5"/>
        <v>-8.616692426584237</v>
      </c>
      <c r="J76" s="45"/>
      <c r="K76" s="31"/>
      <c r="L76" s="30"/>
      <c r="M76" s="30"/>
      <c r="N76" s="30"/>
      <c r="O76" s="30"/>
      <c r="P76" s="30"/>
      <c r="Q76" s="42"/>
      <c r="R76" s="23"/>
      <c r="T76" s="38"/>
      <c r="V76" s="39"/>
    </row>
    <row r="77" spans="1:22" ht="12">
      <c r="A77" s="46">
        <v>58</v>
      </c>
      <c r="B77" s="8">
        <v>6755</v>
      </c>
      <c r="C77" s="9">
        <v>3075</v>
      </c>
      <c r="D77" s="9">
        <v>3680</v>
      </c>
      <c r="E77" s="12">
        <v>7800</v>
      </c>
      <c r="F77" s="12">
        <v>3705</v>
      </c>
      <c r="G77" s="9">
        <v>4095</v>
      </c>
      <c r="H77" s="10">
        <f t="shared" si="4"/>
        <v>-1045</v>
      </c>
      <c r="I77" s="43">
        <f t="shared" si="5"/>
        <v>-13.397435897435898</v>
      </c>
      <c r="J77" s="45" t="s">
        <v>22</v>
      </c>
      <c r="K77" s="32">
        <v>47.2</v>
      </c>
      <c r="L77" s="33">
        <v>45.4</v>
      </c>
      <c r="M77" s="33">
        <v>48.7</v>
      </c>
      <c r="N77" s="26">
        <v>45.5</v>
      </c>
      <c r="O77" s="26">
        <v>43.9</v>
      </c>
      <c r="P77" s="26">
        <v>47</v>
      </c>
      <c r="Q77" s="26" t="s">
        <v>7</v>
      </c>
      <c r="R77" s="26" t="s">
        <v>7</v>
      </c>
      <c r="T77" s="38"/>
      <c r="V77" s="39"/>
    </row>
    <row r="78" spans="1:22" ht="12">
      <c r="A78" s="46">
        <v>59</v>
      </c>
      <c r="B78" s="8">
        <v>7178</v>
      </c>
      <c r="C78" s="9">
        <v>3319</v>
      </c>
      <c r="D78" s="9">
        <v>3859</v>
      </c>
      <c r="E78" s="12">
        <v>8317</v>
      </c>
      <c r="F78" s="12">
        <v>3939</v>
      </c>
      <c r="G78" s="9">
        <v>4378</v>
      </c>
      <c r="H78" s="10">
        <f t="shared" si="4"/>
        <v>-1139</v>
      </c>
      <c r="I78" s="43">
        <f t="shared" si="5"/>
        <v>-13.694841890104613</v>
      </c>
      <c r="J78" s="45" t="s">
        <v>5</v>
      </c>
      <c r="K78" s="32">
        <v>48.5</v>
      </c>
      <c r="L78" s="33">
        <v>46.9</v>
      </c>
      <c r="M78" s="33">
        <v>50</v>
      </c>
      <c r="N78" s="26">
        <v>46.2</v>
      </c>
      <c r="O78" s="26">
        <v>44.5</v>
      </c>
      <c r="P78" s="26">
        <v>47.6</v>
      </c>
      <c r="Q78" s="26" t="s">
        <v>7</v>
      </c>
      <c r="R78" s="26" t="s">
        <v>7</v>
      </c>
      <c r="T78" s="38"/>
      <c r="V78" s="39"/>
    </row>
    <row r="79" spans="1:18" ht="12">
      <c r="A79" s="51"/>
      <c r="B79" s="15"/>
      <c r="C79" s="16"/>
      <c r="D79" s="16"/>
      <c r="E79" s="16"/>
      <c r="F79" s="16"/>
      <c r="G79" s="16"/>
      <c r="H79" s="16"/>
      <c r="I79" s="16"/>
      <c r="J79" s="47"/>
      <c r="K79" s="34"/>
      <c r="L79" s="35"/>
      <c r="M79" s="35"/>
      <c r="N79" s="36"/>
      <c r="O79" s="36"/>
      <c r="P79" s="36"/>
      <c r="Q79" s="36"/>
      <c r="R79" s="14"/>
    </row>
    <row r="80" ht="12">
      <c r="A80" s="40" t="s">
        <v>28</v>
      </c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</sheetData>
  <sheetProtection/>
  <mergeCells count="10">
    <mergeCell ref="A3:A4"/>
    <mergeCell ref="J3:J4"/>
    <mergeCell ref="A1:I1"/>
    <mergeCell ref="J1:R1"/>
    <mergeCell ref="K3:M3"/>
    <mergeCell ref="N3:P3"/>
    <mergeCell ref="Q3:R3"/>
    <mergeCell ref="B3:D3"/>
    <mergeCell ref="E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2022-11-22T00:04:03Z</cp:lastPrinted>
  <dcterms:created xsi:type="dcterms:W3CDTF">1998-07-24T07:37:14Z</dcterms:created>
  <dcterms:modified xsi:type="dcterms:W3CDTF">2022-11-29T07:16:57Z</dcterms:modified>
  <cp:category/>
  <cp:version/>
  <cp:contentType/>
  <cp:contentStatus/>
</cp:coreProperties>
</file>