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495" windowWidth="10800" windowHeight="7380" activeTab="0"/>
  </bookViews>
  <sheets>
    <sheet name="K-17" sheetId="1" r:id="rId1"/>
  </sheets>
  <definedNames>
    <definedName name="_Regression_Int" localSheetId="0" hidden="1">1</definedName>
    <definedName name="_xlnm.Print_Area" localSheetId="0">'K-17'!$A$1:$I$13</definedName>
  </definedNames>
  <calcPr fullCalcOnLoad="1"/>
</workbook>
</file>

<file path=xl/sharedStrings.xml><?xml version="1.0" encoding="utf-8"?>
<sst xmlns="http://schemas.openxmlformats.org/spreadsheetml/2006/main" count="20" uniqueCount="20">
  <si>
    <t>実延長</t>
  </si>
  <si>
    <t>種目</t>
  </si>
  <si>
    <t>面積</t>
  </si>
  <si>
    <t>舗装</t>
  </si>
  <si>
    <t>延長(km)</t>
  </si>
  <si>
    <t>延長舗装率</t>
  </si>
  <si>
    <t>(km)</t>
  </si>
  <si>
    <t>（ｋｍ）</t>
  </si>
  <si>
    <t>国道</t>
  </si>
  <si>
    <t>県道</t>
  </si>
  <si>
    <r>
      <t>(m</t>
    </r>
    <r>
      <rPr>
        <vertAlign val="superscript"/>
        <sz val="8"/>
        <rFont val="ＭＳ 明朝"/>
        <family val="1"/>
      </rPr>
      <t>2</t>
    </r>
    <r>
      <rPr>
        <sz val="10"/>
        <rFont val="ＭＳ 明朝"/>
        <family val="1"/>
      </rPr>
      <t>)</t>
    </r>
  </si>
  <si>
    <t>（％）</t>
  </si>
  <si>
    <t>未舗装</t>
  </si>
  <si>
    <t>鹿児島市道</t>
  </si>
  <si>
    <t>主要地方道</t>
  </si>
  <si>
    <t>一般地方道</t>
  </si>
  <si>
    <t>計</t>
  </si>
  <si>
    <t xml:space="preserve"> 資料：市道路管理課</t>
  </si>
  <si>
    <t>17　市域内の道路現況</t>
  </si>
  <si>
    <t>（令和3年4月1日現在）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</si>
</sst>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\ ###\ ##0.00;&quot;△&quot;###\ ###\ ##0.00"/>
    <numFmt numFmtId="178" formatCode="###\ ###\ ##0;&quot;△&quot;###\ ###\ ##0"/>
    <numFmt numFmtId="179" formatCode="###.0\ ###\ ##0;&quot;△&quot;###.0\ ###\ ##0"/>
    <numFmt numFmtId="180" formatCode="###.\ ###\ ##0;&quot;△&quot;###.\ ###\ ##0"/>
    <numFmt numFmtId="181" formatCode="##.\ ###\ ##0;&quot;△&quot;##.\ ###\ ##0"/>
    <numFmt numFmtId="182" formatCode="####.\ ###\ ##0;&quot;△&quot;####.\ ###\ ##0"/>
    <numFmt numFmtId="183" formatCode="0.00_);[Red]\(0.00\)"/>
    <numFmt numFmtId="184" formatCode="####.\ ###\ ##0.##;&quot;△&quot;####.\ ###\ ##0"/>
    <numFmt numFmtId="185" formatCode="####.\ ###\ ###.##;&quot;△&quot;####.\ ###\ ##0"/>
    <numFmt numFmtId="186" formatCode="#.\ ###\ ##0;&quot;△&quot;#.\ ###\ ##0"/>
    <numFmt numFmtId="187" formatCode=".\ ###\ ##0;&quot;△&quot;.\ ###\ ##00;"/>
    <numFmt numFmtId="188" formatCode=".\ ###\ ##0;&quot;△&quot;.\ ##\ ##00;"/>
    <numFmt numFmtId="189" formatCode=".\ ###\ ##0;&quot;△&quot;.\ ####\ ##00;"/>
    <numFmt numFmtId="190" formatCode=".\ ###\ ##0;&quot;△&quot;.\ #####\ ##00;"/>
    <numFmt numFmtId="191" formatCode=".\ ###\ ##0;&quot;△&quot;.\ ######\ ##00;"/>
    <numFmt numFmtId="192" formatCode=".\ ###\ ##0;&quot;△&quot;.\ #######\ ##00;"/>
    <numFmt numFmtId="193" formatCode=".\ ###\ ##0;&quot;△&quot;.\ ########\ ##00;"/>
    <numFmt numFmtId="194" formatCode=".\ ###\ ##0;&quot;△&quot;.\ #########\ ##00;"/>
    <numFmt numFmtId="195" formatCode=".\ ###\ ##0;&quot;△&quot;.\ ##########\ ##00;"/>
    <numFmt numFmtId="196" formatCode=".\ ###\ ##0;&quot;△&quot;.\ ###########\ ##00;"/>
    <numFmt numFmtId="197" formatCode="0.0_);[Red]\(0.0\)"/>
    <numFmt numFmtId="198" formatCode="* #\ ###\ ##0;* \-#\ ###\ ##0;* &quot;-&quot;;@\ "/>
    <numFmt numFmtId="199" formatCode="* #\ ##0.00;_ * \-#\ ##0.00;* &quot;-&quot;;@\ "/>
    <numFmt numFmtId="200" formatCode="* #\ ##0.0;_ * \-#\ ##0.0;* &quot;-&quot;;@\ "/>
    <numFmt numFmtId="201" formatCode="###\ ###\ ##0.0;&quot;△&quot;###\ ###\ ##0.0"/>
    <numFmt numFmtId="202" formatCode="* #\ ##0;* \-#\ ##0;* &quot;-&quot;;@\ "/>
    <numFmt numFmtId="203" formatCode="* #\ ##0.0;* \-#\ ##0.0;* &quot;-&quot;;@\ "/>
    <numFmt numFmtId="204" formatCode="_ * #,##0.0_ ;_ * \-#,##0.0_ ;_ * &quot;-&quot;?_ ;_ @_ "/>
    <numFmt numFmtId="205" formatCode="0.00_ "/>
    <numFmt numFmtId="206" formatCode="#,##0.00_);[Red]\(#,##0.00\)"/>
    <numFmt numFmtId="207" formatCode="0_);[Red]\(0\)"/>
    <numFmt numFmtId="208" formatCode="#,##0.00_ "/>
    <numFmt numFmtId="209" formatCode="#,##0_ "/>
    <numFmt numFmtId="210" formatCode="#,##0.000;\-#,##0.000"/>
    <numFmt numFmtId="211" formatCode="#,##0.0;\-#,##0.0"/>
  </numFmts>
  <fonts count="42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vertAlign val="superscript"/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horizontal="distributed"/>
    </xf>
    <xf numFmtId="199" fontId="5" fillId="0" borderId="10" xfId="0" applyNumberFormat="1" applyFont="1" applyBorder="1" applyAlignment="1" applyProtection="1">
      <alignment vertical="center"/>
      <protection/>
    </xf>
    <xf numFmtId="198" fontId="5" fillId="0" borderId="0" xfId="0" applyNumberFormat="1" applyFont="1" applyBorder="1" applyAlignment="1" applyProtection="1">
      <alignment vertical="center"/>
      <protection/>
    </xf>
    <xf numFmtId="199" fontId="5" fillId="0" borderId="0" xfId="0" applyNumberFormat="1" applyFont="1" applyBorder="1" applyAlignment="1" applyProtection="1">
      <alignment vertical="center"/>
      <protection/>
    </xf>
    <xf numFmtId="199" fontId="5" fillId="0" borderId="0" xfId="0" applyNumberFormat="1" applyFont="1" applyBorder="1" applyAlignment="1" applyProtection="1">
      <alignment horizontal="right" vertical="center"/>
      <protection/>
    </xf>
    <xf numFmtId="208" fontId="3" fillId="0" borderId="0" xfId="0" applyNumberFormat="1" applyFont="1" applyAlignment="1">
      <alignment/>
    </xf>
    <xf numFmtId="208" fontId="3" fillId="0" borderId="0" xfId="0" applyNumberFormat="1" applyFont="1" applyAlignment="1">
      <alignment horizontal="right"/>
    </xf>
    <xf numFmtId="209" fontId="3" fillId="0" borderId="0" xfId="0" applyNumberFormat="1" applyFont="1" applyAlignment="1">
      <alignment/>
    </xf>
    <xf numFmtId="209" fontId="3" fillId="0" borderId="0" xfId="0" applyNumberFormat="1" applyFont="1" applyAlignment="1">
      <alignment horizontal="right"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205" fontId="3" fillId="0" borderId="0" xfId="0" applyNumberFormat="1" applyFont="1" applyAlignment="1">
      <alignment/>
    </xf>
    <xf numFmtId="199" fontId="41" fillId="0" borderId="10" xfId="0" applyNumberFormat="1" applyFont="1" applyBorder="1" applyAlignment="1" applyProtection="1">
      <alignment vertical="center"/>
      <protection/>
    </xf>
    <xf numFmtId="199" fontId="41" fillId="0" borderId="0" xfId="0" applyNumberFormat="1" applyFont="1" applyBorder="1" applyAlignment="1" applyProtection="1">
      <alignment vertical="center"/>
      <protection/>
    </xf>
    <xf numFmtId="199" fontId="41" fillId="0" borderId="11" xfId="0" applyNumberFormat="1" applyFont="1" applyBorder="1" applyAlignment="1" applyProtection="1">
      <alignment vertical="center"/>
      <protection/>
    </xf>
    <xf numFmtId="199" fontId="41" fillId="0" borderId="13" xfId="0" applyNumberFormat="1" applyFont="1" applyBorder="1" applyAlignment="1" applyProtection="1">
      <alignment vertical="center"/>
      <protection/>
    </xf>
    <xf numFmtId="198" fontId="5" fillId="0" borderId="13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16" xfId="0" applyFont="1" applyBorder="1" applyAlignment="1" applyProtection="1">
      <alignment horizontal="distributed" vertical="center"/>
      <protection/>
    </xf>
    <xf numFmtId="0" fontId="3" fillId="0" borderId="17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>
      <alignment horizontal="distributed" vertical="center"/>
    </xf>
    <xf numFmtId="0" fontId="3" fillId="0" borderId="18" xfId="0" applyFont="1" applyBorder="1" applyAlignment="1" applyProtection="1">
      <alignment horizontal="distributed" vertical="center"/>
      <protection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 applyProtection="1">
      <alignment horizontal="distributed" vertical="center"/>
      <protection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5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14" xfId="0" applyFont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/>
  <dimension ref="A1:L18"/>
  <sheetViews>
    <sheetView showGridLines="0" tabSelected="1" zoomScaleSheetLayoutView="100" zoomScalePageLayoutView="0" workbookViewId="0" topLeftCell="A1">
      <selection activeCell="E10" sqref="E10"/>
    </sheetView>
  </sheetViews>
  <sheetFormatPr defaultColWidth="10.66015625" defaultRowHeight="18"/>
  <cols>
    <col min="1" max="2" width="2.08203125" style="1" customWidth="1"/>
    <col min="3" max="3" width="11.66015625" style="1" customWidth="1"/>
    <col min="4" max="4" width="10.5" style="1" customWidth="1"/>
    <col min="5" max="5" width="10.83203125" style="1" customWidth="1"/>
    <col min="6" max="7" width="9.66015625" style="1" customWidth="1"/>
    <col min="8" max="8" width="9.5" style="1" customWidth="1"/>
    <col min="9" max="9" width="1.328125" style="1" customWidth="1"/>
    <col min="10" max="16384" width="10.66015625" style="1" customWidth="1"/>
  </cols>
  <sheetData>
    <row r="1" spans="1:8" ht="17.25">
      <c r="A1" s="27" t="s">
        <v>18</v>
      </c>
      <c r="B1" s="27"/>
      <c r="C1" s="27"/>
      <c r="D1" s="27"/>
      <c r="E1" s="27"/>
      <c r="F1" s="27"/>
      <c r="G1" s="27"/>
      <c r="H1" s="27"/>
    </row>
    <row r="2" spans="2:8" ht="13.5" customHeight="1">
      <c r="B2" s="2"/>
      <c r="C2" s="2"/>
      <c r="D2" s="2"/>
      <c r="E2" s="2"/>
      <c r="F2" s="2"/>
      <c r="G2" s="2"/>
      <c r="H2" s="20" t="s">
        <v>19</v>
      </c>
    </row>
    <row r="3" spans="1:8" ht="13.5" customHeight="1">
      <c r="A3" s="8"/>
      <c r="B3" s="8"/>
      <c r="C3" s="5"/>
      <c r="D3" s="32" t="s">
        <v>0</v>
      </c>
      <c r="E3" s="32" t="s">
        <v>2</v>
      </c>
      <c r="F3" s="34" t="s">
        <v>3</v>
      </c>
      <c r="G3" s="35"/>
      <c r="H3" s="30" t="s">
        <v>12</v>
      </c>
    </row>
    <row r="4" spans="1:8" ht="13.5" customHeight="1">
      <c r="A4" s="28" t="s">
        <v>1</v>
      </c>
      <c r="B4" s="28"/>
      <c r="C4" s="29"/>
      <c r="D4" s="33"/>
      <c r="E4" s="33"/>
      <c r="F4" s="32" t="s">
        <v>4</v>
      </c>
      <c r="G4" s="3" t="s">
        <v>5</v>
      </c>
      <c r="H4" s="31"/>
    </row>
    <row r="5" spans="1:8" ht="13.5" customHeight="1">
      <c r="A5" s="9"/>
      <c r="B5" s="6"/>
      <c r="C5" s="7"/>
      <c r="D5" s="4" t="s">
        <v>6</v>
      </c>
      <c r="E5" s="4" t="s">
        <v>10</v>
      </c>
      <c r="F5" s="36"/>
      <c r="G5" s="4" t="s">
        <v>11</v>
      </c>
      <c r="H5" s="4" t="s">
        <v>7</v>
      </c>
    </row>
    <row r="6" spans="1:12" ht="19.5" customHeight="1">
      <c r="A6" s="37" t="s">
        <v>8</v>
      </c>
      <c r="B6" s="37"/>
      <c r="C6" s="38"/>
      <c r="D6" s="11">
        <v>100.13</v>
      </c>
      <c r="E6" s="12">
        <v>2214135</v>
      </c>
      <c r="F6" s="13">
        <v>100.13</v>
      </c>
      <c r="G6" s="13">
        <v>100</v>
      </c>
      <c r="H6" s="14">
        <v>0</v>
      </c>
      <c r="L6" s="21"/>
    </row>
    <row r="7" spans="1:12" ht="18" customHeight="1">
      <c r="A7" s="28" t="s">
        <v>9</v>
      </c>
      <c r="B7" s="28"/>
      <c r="C7" s="29"/>
      <c r="D7" s="11">
        <f>SUM(D8:D9)</f>
        <v>285.53999999999996</v>
      </c>
      <c r="E7" s="12">
        <f>SUM(E8:E9)</f>
        <v>5624519</v>
      </c>
      <c r="F7" s="13">
        <v>285.54</v>
      </c>
      <c r="G7" s="13">
        <v>100</v>
      </c>
      <c r="H7" s="14">
        <v>0</v>
      </c>
      <c r="L7" s="21"/>
    </row>
    <row r="8" spans="1:12" ht="13.5" customHeight="1">
      <c r="A8" s="10"/>
      <c r="B8" s="28" t="s">
        <v>14</v>
      </c>
      <c r="C8" s="29"/>
      <c r="D8" s="11">
        <v>186.29</v>
      </c>
      <c r="E8" s="12">
        <v>3759654</v>
      </c>
      <c r="F8" s="13">
        <v>186.29</v>
      </c>
      <c r="G8" s="13">
        <v>100</v>
      </c>
      <c r="H8" s="14">
        <v>0</v>
      </c>
      <c r="L8" s="21"/>
    </row>
    <row r="9" spans="1:12" ht="13.5" customHeight="1">
      <c r="A9" s="10"/>
      <c r="B9" s="28" t="s">
        <v>15</v>
      </c>
      <c r="C9" s="29"/>
      <c r="D9" s="11">
        <v>99.25</v>
      </c>
      <c r="E9" s="12">
        <v>1864865</v>
      </c>
      <c r="F9" s="13">
        <v>99.25</v>
      </c>
      <c r="G9" s="13">
        <v>100</v>
      </c>
      <c r="H9" s="14">
        <v>0</v>
      </c>
      <c r="L9" s="21"/>
    </row>
    <row r="10" spans="1:12" ht="18" customHeight="1">
      <c r="A10" s="28" t="s">
        <v>13</v>
      </c>
      <c r="B10" s="28"/>
      <c r="C10" s="29"/>
      <c r="D10" s="22">
        <v>2675.55</v>
      </c>
      <c r="E10" s="12">
        <v>21543681</v>
      </c>
      <c r="F10" s="23">
        <v>2637.51</v>
      </c>
      <c r="G10" s="23">
        <f>F10/D10*100</f>
        <v>98.57823625049056</v>
      </c>
      <c r="H10" s="23">
        <v>38.04</v>
      </c>
      <c r="L10" s="21"/>
    </row>
    <row r="11" spans="1:12" ht="18" customHeight="1">
      <c r="A11" s="39" t="s">
        <v>16</v>
      </c>
      <c r="B11" s="39"/>
      <c r="C11" s="40"/>
      <c r="D11" s="24">
        <f>SUM(D6,D7,D10)</f>
        <v>3061.2200000000003</v>
      </c>
      <c r="E11" s="26">
        <f>SUM(E6,E7,E10)</f>
        <v>29382335</v>
      </c>
      <c r="F11" s="25">
        <f>SUM(F6,F7,F10)</f>
        <v>3023.1800000000003</v>
      </c>
      <c r="G11" s="25">
        <f>F11/D11*100</f>
        <v>98.75735817745867</v>
      </c>
      <c r="H11" s="25">
        <f>SUM(H6,H7,H10)</f>
        <v>38.04</v>
      </c>
      <c r="L11" s="21"/>
    </row>
    <row r="12" ht="12">
      <c r="A12" s="19" t="s">
        <v>17</v>
      </c>
    </row>
    <row r="14" ht="12.75" customHeight="1"/>
    <row r="15" spans="4:6" ht="17.25" customHeight="1">
      <c r="D15" s="15"/>
      <c r="E15" s="17"/>
      <c r="F15" s="15"/>
    </row>
    <row r="16" spans="4:6" ht="12" customHeight="1">
      <c r="D16" s="16"/>
      <c r="E16" s="18"/>
      <c r="F16" s="16"/>
    </row>
    <row r="17" spans="4:6" ht="12" customHeight="1">
      <c r="D17" s="16"/>
      <c r="E17" s="18"/>
      <c r="F17" s="16"/>
    </row>
    <row r="18" spans="4:6" ht="12" customHeight="1">
      <c r="D18" s="16"/>
      <c r="E18" s="18"/>
      <c r="F18" s="16"/>
    </row>
    <row r="19" ht="12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2" customHeight="1"/>
  </sheetData>
  <sheetProtection/>
  <mergeCells count="13">
    <mergeCell ref="A11:C11"/>
    <mergeCell ref="A4:C4"/>
    <mergeCell ref="B9:C9"/>
    <mergeCell ref="A10:C10"/>
    <mergeCell ref="A1:H1"/>
    <mergeCell ref="A7:C7"/>
    <mergeCell ref="B8:C8"/>
    <mergeCell ref="H3:H4"/>
    <mergeCell ref="D3:D4"/>
    <mergeCell ref="E3:E4"/>
    <mergeCell ref="F3:G3"/>
    <mergeCell ref="F4:F5"/>
    <mergeCell ref="A6:C6"/>
  </mergeCells>
  <printOptions/>
  <pageMargins left="0.984251968503937" right="0.3937007874015748" top="0.7874015748031497" bottom="0.3937007874015748" header="0.5118110236220472" footer="0.1968503937007874"/>
  <pageSetup horizontalDpi="400" verticalDpi="400" orientation="portrait" paperSize="9" r:id="rId1"/>
  <headerFooter alignWithMargins="0">
    <oddFooter>&amp;R&amp;A</oddFooter>
  </headerFooter>
  <ignoredErrors>
    <ignoredError sqref="D7:E7" formulaRange="1"/>
    <ignoredError sqref="G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dourokanri10</dc:creator>
  <cp:keywords/>
  <dc:description/>
  <cp:lastModifiedBy>a</cp:lastModifiedBy>
  <cp:lastPrinted>2021-10-25T06:20:32Z</cp:lastPrinted>
  <dcterms:created xsi:type="dcterms:W3CDTF">2004-11-12T00:29:46Z</dcterms:created>
  <dcterms:modified xsi:type="dcterms:W3CDTF">2022-03-28T08:04:52Z</dcterms:modified>
  <cp:category/>
  <cp:version/>
  <cp:contentType/>
  <cp:contentStatus/>
</cp:coreProperties>
</file>