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" windowWidth="13260" windowHeight="7380" activeTab="0"/>
  </bookViews>
  <sheets>
    <sheet name="C-6" sheetId="1" r:id="rId1"/>
  </sheets>
  <definedNames/>
  <calcPr fullCalcOnLoad="1"/>
</workbook>
</file>

<file path=xl/sharedStrings.xml><?xml version="1.0" encoding="utf-8"?>
<sst xmlns="http://schemas.openxmlformats.org/spreadsheetml/2006/main" count="158" uniqueCount="124">
  <si>
    <t>男</t>
  </si>
  <si>
    <t>女</t>
  </si>
  <si>
    <t>15</t>
  </si>
  <si>
    <t>16</t>
  </si>
  <si>
    <t>17</t>
  </si>
  <si>
    <t>18</t>
  </si>
  <si>
    <t>19</t>
  </si>
  <si>
    <t>20～24</t>
  </si>
  <si>
    <t>20</t>
  </si>
  <si>
    <t>21</t>
  </si>
  <si>
    <t>22</t>
  </si>
  <si>
    <t>23</t>
  </si>
  <si>
    <t>24</t>
  </si>
  <si>
    <t>25～29</t>
  </si>
  <si>
    <t>25</t>
  </si>
  <si>
    <t>26</t>
  </si>
  <si>
    <t>27</t>
  </si>
  <si>
    <t>28</t>
  </si>
  <si>
    <t>29</t>
  </si>
  <si>
    <t>30～34</t>
  </si>
  <si>
    <t>30</t>
  </si>
  <si>
    <t>31</t>
  </si>
  <si>
    <t>32</t>
  </si>
  <si>
    <t>33</t>
  </si>
  <si>
    <t>34</t>
  </si>
  <si>
    <t>35～39</t>
  </si>
  <si>
    <t>35</t>
  </si>
  <si>
    <t>36</t>
  </si>
  <si>
    <t>37</t>
  </si>
  <si>
    <t>38</t>
  </si>
  <si>
    <t>39</t>
  </si>
  <si>
    <t>40～44</t>
  </si>
  <si>
    <t>40</t>
  </si>
  <si>
    <t>41</t>
  </si>
  <si>
    <t>42</t>
  </si>
  <si>
    <t>43</t>
  </si>
  <si>
    <t>44</t>
  </si>
  <si>
    <t>45～49</t>
  </si>
  <si>
    <t>45</t>
  </si>
  <si>
    <t>46</t>
  </si>
  <si>
    <t>47</t>
  </si>
  <si>
    <t>48</t>
  </si>
  <si>
    <t>49</t>
  </si>
  <si>
    <t>50～54</t>
  </si>
  <si>
    <t>50</t>
  </si>
  <si>
    <t>51</t>
  </si>
  <si>
    <t>52</t>
  </si>
  <si>
    <t>53</t>
  </si>
  <si>
    <t>54</t>
  </si>
  <si>
    <t>55～59</t>
  </si>
  <si>
    <t>55</t>
  </si>
  <si>
    <t>56</t>
  </si>
  <si>
    <t>57</t>
  </si>
  <si>
    <t>58</t>
  </si>
  <si>
    <t>59</t>
  </si>
  <si>
    <t>60～64</t>
  </si>
  <si>
    <t>60</t>
  </si>
  <si>
    <t>61</t>
  </si>
  <si>
    <t>62</t>
  </si>
  <si>
    <t>63</t>
  </si>
  <si>
    <t>64</t>
  </si>
  <si>
    <t>65～69</t>
  </si>
  <si>
    <t>65</t>
  </si>
  <si>
    <t>66</t>
  </si>
  <si>
    <t>67</t>
  </si>
  <si>
    <t>68</t>
  </si>
  <si>
    <t>69</t>
  </si>
  <si>
    <t>70～74</t>
  </si>
  <si>
    <t>70</t>
  </si>
  <si>
    <t>71</t>
  </si>
  <si>
    <t>72</t>
  </si>
  <si>
    <t>73</t>
  </si>
  <si>
    <t>74</t>
  </si>
  <si>
    <t>75～79</t>
  </si>
  <si>
    <t>75</t>
  </si>
  <si>
    <t>76</t>
  </si>
  <si>
    <t>77</t>
  </si>
  <si>
    <t>78</t>
  </si>
  <si>
    <t>79</t>
  </si>
  <si>
    <t>80～84</t>
  </si>
  <si>
    <t>80</t>
  </si>
  <si>
    <t>81</t>
  </si>
  <si>
    <t>82</t>
  </si>
  <si>
    <t>83</t>
  </si>
  <si>
    <t>84</t>
  </si>
  <si>
    <t>85～89</t>
  </si>
  <si>
    <t>85</t>
  </si>
  <si>
    <t>86</t>
  </si>
  <si>
    <t>87</t>
  </si>
  <si>
    <t>88</t>
  </si>
  <si>
    <t>89</t>
  </si>
  <si>
    <t>90～94</t>
  </si>
  <si>
    <t>90</t>
  </si>
  <si>
    <t>91</t>
  </si>
  <si>
    <t>92</t>
  </si>
  <si>
    <t>93</t>
  </si>
  <si>
    <t>94</t>
  </si>
  <si>
    <t>95～99</t>
  </si>
  <si>
    <t>95</t>
  </si>
  <si>
    <t>96</t>
  </si>
  <si>
    <t>97</t>
  </si>
  <si>
    <t>98</t>
  </si>
  <si>
    <t>99</t>
  </si>
  <si>
    <t>年齢（各歳）</t>
  </si>
  <si>
    <t>総　数</t>
  </si>
  <si>
    <t>未　婚</t>
  </si>
  <si>
    <t>有配偶</t>
  </si>
  <si>
    <t>死　別</t>
  </si>
  <si>
    <t>離　別</t>
  </si>
  <si>
    <t>総数</t>
  </si>
  <si>
    <t>15～19</t>
  </si>
  <si>
    <t>歳</t>
  </si>
  <si>
    <t>100歳以上</t>
  </si>
  <si>
    <t>(再 掲）</t>
  </si>
  <si>
    <t xml:space="preserve"> 75歳以上</t>
  </si>
  <si>
    <t xml:space="preserve"> 85歳以上</t>
  </si>
  <si>
    <t>総  数</t>
  </si>
  <si>
    <t xml:space="preserve">総  数 </t>
  </si>
  <si>
    <t xml:space="preserve"> 資料：総務省統計局</t>
  </si>
  <si>
    <t xml:space="preserve"> 65歳以上</t>
  </si>
  <si>
    <t xml:space="preserve"> 配偶関係｢不詳｣を含む。</t>
  </si>
  <si>
    <r>
      <t>6　配偶関係、年齢、男女別</t>
    </r>
    <r>
      <rPr>
        <sz val="14"/>
        <rFont val="ＭＳ 明朝"/>
        <family val="1"/>
      </rPr>
      <t>15</t>
    </r>
    <r>
      <rPr>
        <sz val="14"/>
        <rFont val="ＭＳ 明朝"/>
        <family val="1"/>
      </rPr>
      <t>歳以上人口</t>
    </r>
  </si>
  <si>
    <t>-</t>
  </si>
  <si>
    <t>(令和2年10月1日現在)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</si>
</sst>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* #\ ##0.00;* \-#\ ##0.00;* &quot;-&quot;;@\ "/>
    <numFmt numFmtId="178" formatCode="\ ###,###,##0;&quot;-&quot;###,###,##0"/>
    <numFmt numFmtId="179" formatCode="###,###,##0;&quot;-&quot;##,###,##0"/>
    <numFmt numFmtId="180" formatCode="##,###,##0;&quot;-&quot;#,###,##0"/>
    <numFmt numFmtId="181" formatCode="#,###,###,##0;&quot; -&quot;###,###,##0"/>
    <numFmt numFmtId="182" formatCode="* #\ ##0;* \-#\ ##0;* &quot;-&quot;;\ @\ "/>
    <numFmt numFmtId="183" formatCode="0.0_);[Red]\(0.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Times New Roman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60" applyBorder="1">
      <alignment/>
      <protection/>
    </xf>
    <xf numFmtId="0" fontId="1" fillId="0" borderId="0" xfId="60" applyBorder="1" applyAlignment="1">
      <alignment horizontal="center" vertical="center"/>
      <protection/>
    </xf>
    <xf numFmtId="178" fontId="7" fillId="0" borderId="10" xfId="61" applyNumberFormat="1" applyFont="1" applyFill="1" applyBorder="1" applyAlignment="1">
      <alignment horizontal="center" vertical="center"/>
      <protection/>
    </xf>
    <xf numFmtId="179" fontId="7" fillId="0" borderId="10" xfId="61" applyNumberFormat="1" applyFont="1" applyFill="1" applyBorder="1" applyAlignment="1">
      <alignment horizontal="center" vertical="center"/>
      <protection/>
    </xf>
    <xf numFmtId="179" fontId="7" fillId="0" borderId="11" xfId="61" applyNumberFormat="1" applyFont="1" applyFill="1" applyBorder="1" applyAlignment="1">
      <alignment horizontal="center" vertical="center"/>
      <protection/>
    </xf>
    <xf numFmtId="179" fontId="7" fillId="0" borderId="0" xfId="61" applyNumberFormat="1" applyFont="1" applyFill="1" applyBorder="1" applyAlignment="1">
      <alignment horizontal="center" vertical="center"/>
      <protection/>
    </xf>
    <xf numFmtId="0" fontId="7" fillId="0" borderId="12" xfId="61" applyNumberFormat="1" applyFont="1" applyFill="1" applyBorder="1" applyAlignment="1">
      <alignment horizontal="distributed" vertical="center"/>
      <protection/>
    </xf>
    <xf numFmtId="182" fontId="3" fillId="0" borderId="0" xfId="60" applyNumberFormat="1" applyFont="1" applyBorder="1" applyAlignment="1">
      <alignment vertical="center"/>
      <protection/>
    </xf>
    <xf numFmtId="0" fontId="7" fillId="0" borderId="0" xfId="61" applyNumberFormat="1" applyFont="1" applyFill="1" applyBorder="1" applyAlignment="1">
      <alignment vertical="center"/>
      <protection/>
    </xf>
    <xf numFmtId="0" fontId="7" fillId="0" borderId="0" xfId="61" applyNumberFormat="1" applyFont="1" applyFill="1" applyBorder="1" applyAlignment="1">
      <alignment horizontal="distributed" vertical="center"/>
      <protection/>
    </xf>
    <xf numFmtId="0" fontId="7" fillId="0" borderId="13" xfId="61" applyNumberFormat="1" applyFont="1" applyFill="1" applyBorder="1" applyAlignment="1">
      <alignment horizontal="right" vertical="center"/>
      <protection/>
    </xf>
    <xf numFmtId="0" fontId="7" fillId="0" borderId="0" xfId="61" applyNumberFormat="1" applyFont="1" applyFill="1" applyBorder="1" applyAlignment="1">
      <alignment horizontal="center" vertical="center"/>
      <protection/>
    </xf>
    <xf numFmtId="0" fontId="7" fillId="0" borderId="13" xfId="61" applyNumberFormat="1" applyFont="1" applyFill="1" applyBorder="1" applyAlignment="1">
      <alignment vertical="center"/>
      <protection/>
    </xf>
    <xf numFmtId="0" fontId="8" fillId="0" borderId="14" xfId="61" applyNumberFormat="1" applyFont="1" applyFill="1" applyBorder="1" applyAlignment="1">
      <alignment vertical="center"/>
      <protection/>
    </xf>
    <xf numFmtId="0" fontId="7" fillId="0" borderId="14" xfId="61" applyNumberFormat="1" applyFont="1" applyFill="1" applyBorder="1" applyAlignment="1">
      <alignment horizontal="center" vertical="center"/>
      <protection/>
    </xf>
    <xf numFmtId="0" fontId="8" fillId="0" borderId="15" xfId="61" applyNumberFormat="1" applyFont="1" applyFill="1" applyBorder="1" applyAlignment="1">
      <alignment vertical="center"/>
      <protection/>
    </xf>
    <xf numFmtId="0" fontId="8" fillId="0" borderId="0" xfId="61" applyNumberFormat="1" applyFont="1" applyFill="1" applyBorder="1" applyAlignment="1">
      <alignment/>
      <protection/>
    </xf>
    <xf numFmtId="0" fontId="1" fillId="0" borderId="12" xfId="60" applyBorder="1" applyAlignment="1">
      <alignment vertical="center"/>
      <protection/>
    </xf>
    <xf numFmtId="0" fontId="7" fillId="0" borderId="16" xfId="61" applyNumberFormat="1" applyFont="1" applyFill="1" applyBorder="1" applyAlignment="1">
      <alignment horizontal="right" vertical="center"/>
      <protection/>
    </xf>
    <xf numFmtId="0" fontId="1" fillId="0" borderId="0" xfId="60" applyFill="1" applyBorder="1" applyAlignment="1">
      <alignment horizontal="center" vertical="center"/>
      <protection/>
    </xf>
    <xf numFmtId="0" fontId="4" fillId="0" borderId="13" xfId="61" applyNumberFormat="1" applyFont="1" applyFill="1" applyBorder="1" applyAlignment="1">
      <alignment vertical="center"/>
      <protection/>
    </xf>
    <xf numFmtId="0" fontId="8" fillId="0" borderId="0" xfId="61" applyNumberFormat="1" applyFont="1" applyFill="1" applyBorder="1" applyAlignment="1">
      <alignment vertical="center"/>
      <protection/>
    </xf>
    <xf numFmtId="49" fontId="7" fillId="0" borderId="0" xfId="61" applyNumberFormat="1" applyFont="1" applyFill="1" applyBorder="1" applyAlignment="1">
      <alignment horizontal="left" vertical="top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7" fillId="0" borderId="0" xfId="61" applyNumberFormat="1" applyFont="1" applyFill="1" applyBorder="1" applyAlignment="1">
      <alignment/>
      <protection/>
    </xf>
    <xf numFmtId="0" fontId="1" fillId="0" borderId="0" xfId="60" applyBorder="1" applyAlignment="1">
      <alignment/>
      <protection/>
    </xf>
    <xf numFmtId="0" fontId="4" fillId="0" borderId="0" xfId="61" applyNumberFormat="1" applyFont="1" applyFill="1" applyBorder="1" applyAlignment="1">
      <alignment horizontal="right"/>
      <protection/>
    </xf>
    <xf numFmtId="178" fontId="4" fillId="0" borderId="0" xfId="61" applyNumberFormat="1" applyFont="1" applyFill="1" applyBorder="1" applyAlignment="1">
      <alignment horizontal="right"/>
      <protection/>
    </xf>
    <xf numFmtId="178" fontId="9" fillId="0" borderId="0" xfId="61" applyNumberFormat="1" applyFont="1" applyFill="1" applyBorder="1" applyAlignment="1">
      <alignment horizontal="right"/>
      <protection/>
    </xf>
    <xf numFmtId="179" fontId="4" fillId="0" borderId="0" xfId="61" applyNumberFormat="1" applyFont="1" applyFill="1" applyBorder="1" applyAlignment="1">
      <alignment horizontal="right"/>
      <protection/>
    </xf>
    <xf numFmtId="180" fontId="4" fillId="0" borderId="0" xfId="61" applyNumberFormat="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14" xfId="60" applyFont="1" applyBorder="1" applyAlignment="1">
      <alignment/>
      <protection/>
    </xf>
    <xf numFmtId="0" fontId="7" fillId="0" borderId="14" xfId="61" applyNumberFormat="1" applyFont="1" applyFill="1" applyBorder="1" applyAlignment="1">
      <alignment horizontal="right"/>
      <protection/>
    </xf>
    <xf numFmtId="0" fontId="1" fillId="0" borderId="14" xfId="60" applyBorder="1">
      <alignment/>
      <protection/>
    </xf>
    <xf numFmtId="49" fontId="7" fillId="0" borderId="14" xfId="61" applyNumberFormat="1" applyFont="1" applyFill="1" applyBorder="1" applyAlignment="1">
      <alignment horizontal="left" vertical="top"/>
      <protection/>
    </xf>
    <xf numFmtId="182" fontId="11" fillId="0" borderId="0" xfId="60" applyNumberFormat="1" applyFont="1" applyBorder="1" applyAlignment="1">
      <alignment horizontal="right" vertical="center"/>
      <protection/>
    </xf>
    <xf numFmtId="182" fontId="11" fillId="0" borderId="17" xfId="60" applyNumberFormat="1" applyFont="1" applyBorder="1" applyAlignment="1">
      <alignment horizontal="right" vertical="center"/>
      <protection/>
    </xf>
    <xf numFmtId="182" fontId="11" fillId="0" borderId="18" xfId="60" applyNumberFormat="1" applyFont="1" applyBorder="1" applyAlignment="1">
      <alignment horizontal="right" vertical="center"/>
      <protection/>
    </xf>
    <xf numFmtId="182" fontId="11" fillId="0" borderId="14" xfId="60" applyNumberFormat="1" applyFont="1" applyBorder="1" applyAlignment="1">
      <alignment horizontal="right" vertical="center"/>
      <protection/>
    </xf>
    <xf numFmtId="0" fontId="11" fillId="0" borderId="0" xfId="60" applyNumberFormat="1" applyFont="1" applyBorder="1" applyAlignment="1">
      <alignment horizontal="right" vertical="center"/>
      <protection/>
    </xf>
    <xf numFmtId="182" fontId="1" fillId="0" borderId="0" xfId="60" applyNumberFormat="1" applyBorder="1">
      <alignment/>
      <protection/>
    </xf>
    <xf numFmtId="0" fontId="7" fillId="0" borderId="0" xfId="61" applyNumberFormat="1" applyFont="1" applyFill="1" applyBorder="1" applyAlignment="1">
      <alignment horizontal="distributed" vertical="center"/>
      <protection/>
    </xf>
    <xf numFmtId="0" fontId="7" fillId="0" borderId="19" xfId="61" applyNumberFormat="1" applyFont="1" applyFill="1" applyBorder="1" applyAlignment="1">
      <alignment horizontal="center" vertical="center"/>
      <protection/>
    </xf>
    <xf numFmtId="0" fontId="1" fillId="0" borderId="20" xfId="60" applyBorder="1" applyAlignment="1">
      <alignment horizontal="center" vertical="center"/>
      <protection/>
    </xf>
    <xf numFmtId="0" fontId="1" fillId="0" borderId="21" xfId="60" applyBorder="1" applyAlignment="1">
      <alignment horizontal="center" vertical="center"/>
      <protection/>
    </xf>
    <xf numFmtId="0" fontId="1" fillId="0" borderId="22" xfId="60" applyBorder="1" applyAlignment="1">
      <alignment horizontal="center" vertical="center"/>
      <protection/>
    </xf>
    <xf numFmtId="0" fontId="1" fillId="0" borderId="23" xfId="60" applyBorder="1" applyAlignment="1">
      <alignment horizontal="center" vertical="center"/>
      <protection/>
    </xf>
    <xf numFmtId="0" fontId="1" fillId="0" borderId="24" xfId="60" applyBorder="1" applyAlignment="1">
      <alignment horizontal="center" vertical="center"/>
      <protection/>
    </xf>
    <xf numFmtId="181" fontId="7" fillId="0" borderId="25" xfId="61" applyNumberFormat="1" applyFont="1" applyFill="1" applyBorder="1" applyAlignment="1">
      <alignment horizontal="center" vertical="center"/>
      <protection/>
    </xf>
    <xf numFmtId="0" fontId="1" fillId="0" borderId="26" xfId="60" applyBorder="1" applyAlignment="1">
      <alignment horizontal="center" vertical="center"/>
      <protection/>
    </xf>
    <xf numFmtId="181" fontId="7" fillId="0" borderId="26" xfId="61" applyNumberFormat="1" applyFont="1" applyFill="1" applyBorder="1" applyAlignment="1">
      <alignment horizontal="center" vertical="center"/>
      <protection/>
    </xf>
    <xf numFmtId="0" fontId="7" fillId="0" borderId="12" xfId="61" applyNumberFormat="1" applyFont="1" applyFill="1" applyBorder="1" applyAlignment="1">
      <alignment horizontal="distributed" vertical="center"/>
      <protection/>
    </xf>
    <xf numFmtId="0" fontId="7" fillId="0" borderId="16" xfId="61" applyNumberFormat="1" applyFont="1" applyFill="1" applyBorder="1" applyAlignment="1">
      <alignment horizontal="distributed" vertical="center"/>
      <protection/>
    </xf>
    <xf numFmtId="178" fontId="7" fillId="0" borderId="27" xfId="61" applyNumberFormat="1" applyFont="1" applyFill="1" applyBorder="1" applyAlignment="1">
      <alignment horizontal="center" vertical="center"/>
      <protection/>
    </xf>
    <xf numFmtId="178" fontId="7" fillId="0" borderId="28" xfId="61" applyNumberFormat="1" applyFont="1" applyFill="1" applyBorder="1" applyAlignment="1">
      <alignment horizontal="center" vertical="center"/>
      <protection/>
    </xf>
    <xf numFmtId="0" fontId="1" fillId="0" borderId="28" xfId="60" applyBorder="1" applyAlignment="1">
      <alignment horizontal="center" vertical="center"/>
      <protection/>
    </xf>
    <xf numFmtId="0" fontId="1" fillId="0" borderId="29" xfId="60" applyBorder="1" applyAlignment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78" fontId="7" fillId="0" borderId="30" xfId="61" applyNumberFormat="1" applyFont="1" applyFill="1" applyBorder="1" applyAlignment="1">
      <alignment horizontal="center" vertical="center"/>
      <protection/>
    </xf>
    <xf numFmtId="0" fontId="1" fillId="0" borderId="31" xfId="60" applyBorder="1" applyAlignment="1">
      <alignment horizontal="center" vertical="center"/>
      <protection/>
    </xf>
    <xf numFmtId="0" fontId="1" fillId="0" borderId="32" xfId="60" applyBorder="1" applyAlignment="1">
      <alignment horizontal="center" vertical="center"/>
      <protection/>
    </xf>
    <xf numFmtId="178" fontId="7" fillId="0" borderId="31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 配偶関係（４区分）、年齢（各歳）、男女別１５歳以上人口及び平均年齢（総数）" xfId="60"/>
    <cellStyle name="標準_JB1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9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S28" sqref="S28"/>
    </sheetView>
  </sheetViews>
  <sheetFormatPr defaultColWidth="7.16015625" defaultRowHeight="18"/>
  <cols>
    <col min="1" max="1" width="1.66015625" style="5" customWidth="1"/>
    <col min="2" max="2" width="5.33203125" style="5" customWidth="1"/>
    <col min="3" max="3" width="1.66015625" style="5" customWidth="1"/>
    <col min="4" max="5" width="6.08203125" style="5" customWidth="1"/>
    <col min="6" max="6" width="5.58203125" style="5" bestFit="1" customWidth="1"/>
    <col min="7" max="7" width="6.08203125" style="5" customWidth="1"/>
    <col min="8" max="9" width="5.5" style="5" bestFit="1" customWidth="1"/>
    <col min="10" max="12" width="6.08203125" style="5" customWidth="1"/>
    <col min="13" max="13" width="5.58203125" style="5" bestFit="1" customWidth="1"/>
    <col min="14" max="14" width="5.41015625" style="5" customWidth="1"/>
    <col min="15" max="15" width="5.33203125" style="5" customWidth="1"/>
    <col min="16" max="16" width="2.08203125" style="5" customWidth="1"/>
    <col min="17" max="17" width="7.41015625" style="5" customWidth="1"/>
    <col min="18" max="18" width="2.08203125" style="5" customWidth="1"/>
    <col min="19" max="16384" width="7.16015625" style="5" customWidth="1"/>
  </cols>
  <sheetData>
    <row r="1" spans="1:25" s="1" customFormat="1" ht="15.75">
      <c r="A1" s="64" t="s">
        <v>121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65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28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15" ht="12.75">
      <c r="A3" s="49" t="s">
        <v>103</v>
      </c>
      <c r="B3" s="50"/>
      <c r="C3" s="51"/>
      <c r="D3" s="55" t="s">
        <v>104</v>
      </c>
      <c r="E3" s="60" t="s">
        <v>0</v>
      </c>
      <c r="F3" s="61"/>
      <c r="G3" s="61"/>
      <c r="H3" s="62"/>
      <c r="I3" s="63"/>
      <c r="J3" s="66" t="s">
        <v>1</v>
      </c>
      <c r="K3" s="69"/>
      <c r="L3" s="69"/>
      <c r="M3" s="67"/>
      <c r="N3" s="68"/>
      <c r="O3" s="6"/>
    </row>
    <row r="4" spans="1:15" ht="12.75">
      <c r="A4" s="52"/>
      <c r="B4" s="53"/>
      <c r="C4" s="54"/>
      <c r="D4" s="56"/>
      <c r="E4" s="7" t="s">
        <v>117</v>
      </c>
      <c r="F4" s="7" t="s">
        <v>105</v>
      </c>
      <c r="G4" s="7" t="s">
        <v>106</v>
      </c>
      <c r="H4" s="8" t="s">
        <v>107</v>
      </c>
      <c r="I4" s="8" t="s">
        <v>108</v>
      </c>
      <c r="J4" s="7" t="s">
        <v>116</v>
      </c>
      <c r="K4" s="7" t="s">
        <v>105</v>
      </c>
      <c r="L4" s="7" t="s">
        <v>106</v>
      </c>
      <c r="M4" s="8" t="s">
        <v>107</v>
      </c>
      <c r="N4" s="9" t="s">
        <v>108</v>
      </c>
      <c r="O4" s="10"/>
    </row>
    <row r="5" spans="1:17" ht="12.75" customHeight="1">
      <c r="A5" s="58" t="s">
        <v>109</v>
      </c>
      <c r="B5" s="58"/>
      <c r="C5" s="59"/>
      <c r="D5" s="42">
        <v>479842</v>
      </c>
      <c r="E5" s="42">
        <f>E6+E12+E18+E24+E30+E36+E42+E48+E54+E66+E72+E78+E84+E90+E96+E102+E108+E114</f>
        <v>216661</v>
      </c>
      <c r="F5" s="42">
        <f aca="true" t="shared" si="0" ref="F5:N5">F6+F12+F18+F24+F30+F36+F42+F48+F54+F66+F72+F78+F84+F90+F96+F102+F108+F114</f>
        <v>61697</v>
      </c>
      <c r="G5" s="42">
        <f t="shared" si="0"/>
        <v>134964</v>
      </c>
      <c r="H5" s="42">
        <f t="shared" si="0"/>
        <v>6777</v>
      </c>
      <c r="I5" s="42">
        <f t="shared" si="0"/>
        <v>9994</v>
      </c>
      <c r="J5" s="42">
        <f>J6+J12+J18+J24+J30+J36+J42+J48+J54+J66+J72+J78+J84+J90+J96+J102+J108+J114</f>
        <v>263181</v>
      </c>
      <c r="K5" s="42">
        <f t="shared" si="0"/>
        <v>66098</v>
      </c>
      <c r="L5" s="42">
        <f t="shared" si="0"/>
        <v>137445</v>
      </c>
      <c r="M5" s="42">
        <f t="shared" si="0"/>
        <v>34530</v>
      </c>
      <c r="N5" s="42">
        <f t="shared" si="0"/>
        <v>20879</v>
      </c>
      <c r="O5" s="12"/>
      <c r="Q5" s="47"/>
    </row>
    <row r="6" spans="1:15" ht="12.75" customHeight="1">
      <c r="A6" s="13"/>
      <c r="B6" s="14" t="s">
        <v>110</v>
      </c>
      <c r="C6" s="15" t="s">
        <v>111</v>
      </c>
      <c r="D6" s="42">
        <f aca="true" t="shared" si="1" ref="D6:N6">SUM(D7:D11)</f>
        <v>27829</v>
      </c>
      <c r="E6" s="42">
        <f t="shared" si="1"/>
        <v>13973</v>
      </c>
      <c r="F6" s="42">
        <f t="shared" si="1"/>
        <v>13921</v>
      </c>
      <c r="G6" s="42">
        <f t="shared" si="1"/>
        <v>27</v>
      </c>
      <c r="H6" s="46">
        <f t="shared" si="1"/>
        <v>3</v>
      </c>
      <c r="I6" s="42">
        <f t="shared" si="1"/>
        <v>4</v>
      </c>
      <c r="J6" s="42">
        <f t="shared" si="1"/>
        <v>13856</v>
      </c>
      <c r="K6" s="42">
        <f t="shared" si="1"/>
        <v>13793</v>
      </c>
      <c r="L6" s="42">
        <f t="shared" si="1"/>
        <v>30</v>
      </c>
      <c r="M6" s="42">
        <f t="shared" si="1"/>
        <v>0</v>
      </c>
      <c r="N6" s="42">
        <f t="shared" si="1"/>
        <v>2</v>
      </c>
      <c r="O6" s="12"/>
    </row>
    <row r="7" spans="1:15" ht="12.75" customHeight="1">
      <c r="A7" s="13"/>
      <c r="B7" s="16" t="s">
        <v>2</v>
      </c>
      <c r="C7" s="17"/>
      <c r="D7" s="42">
        <v>5409</v>
      </c>
      <c r="E7" s="42">
        <v>2837</v>
      </c>
      <c r="F7" s="42">
        <v>2837</v>
      </c>
      <c r="G7" s="46" t="s">
        <v>122</v>
      </c>
      <c r="H7" s="46" t="s">
        <v>122</v>
      </c>
      <c r="I7" s="46" t="s">
        <v>122</v>
      </c>
      <c r="J7" s="42">
        <v>2572</v>
      </c>
      <c r="K7" s="42">
        <v>2572</v>
      </c>
      <c r="L7" s="42">
        <v>0</v>
      </c>
      <c r="M7" s="46" t="s">
        <v>122</v>
      </c>
      <c r="N7" s="46" t="s">
        <v>122</v>
      </c>
      <c r="O7" s="12"/>
    </row>
    <row r="8" spans="1:15" ht="12.75" customHeight="1">
      <c r="A8" s="13"/>
      <c r="B8" s="16" t="s">
        <v>3</v>
      </c>
      <c r="C8" s="17"/>
      <c r="D8" s="42">
        <v>5718</v>
      </c>
      <c r="E8" s="42">
        <v>2953</v>
      </c>
      <c r="F8" s="42">
        <v>2953</v>
      </c>
      <c r="G8" s="46" t="s">
        <v>122</v>
      </c>
      <c r="H8" s="46" t="s">
        <v>122</v>
      </c>
      <c r="I8" s="46" t="s">
        <v>122</v>
      </c>
      <c r="J8" s="42">
        <v>2765</v>
      </c>
      <c r="K8" s="42">
        <v>2764</v>
      </c>
      <c r="L8" s="42">
        <v>1</v>
      </c>
      <c r="M8" s="46" t="s">
        <v>122</v>
      </c>
      <c r="N8" s="42">
        <v>0</v>
      </c>
      <c r="O8" s="12"/>
    </row>
    <row r="9" spans="1:15" ht="12.75" customHeight="1">
      <c r="A9" s="13"/>
      <c r="B9" s="16" t="s">
        <v>4</v>
      </c>
      <c r="C9" s="17"/>
      <c r="D9" s="42">
        <v>5799</v>
      </c>
      <c r="E9" s="42">
        <v>3021</v>
      </c>
      <c r="F9" s="42">
        <v>3020</v>
      </c>
      <c r="G9" s="46" t="s">
        <v>122</v>
      </c>
      <c r="H9" s="46" t="s">
        <v>122</v>
      </c>
      <c r="I9" s="46" t="s">
        <v>122</v>
      </c>
      <c r="J9" s="42">
        <v>2778</v>
      </c>
      <c r="K9" s="42">
        <v>2776</v>
      </c>
      <c r="L9" s="42">
        <v>1</v>
      </c>
      <c r="M9" s="46" t="s">
        <v>122</v>
      </c>
      <c r="N9" s="42">
        <v>0</v>
      </c>
      <c r="O9" s="12"/>
    </row>
    <row r="10" spans="1:15" ht="12.75" customHeight="1">
      <c r="A10" s="13"/>
      <c r="B10" s="16" t="s">
        <v>5</v>
      </c>
      <c r="C10" s="17"/>
      <c r="D10" s="42">
        <v>5623</v>
      </c>
      <c r="E10" s="42">
        <v>2716</v>
      </c>
      <c r="F10" s="42">
        <v>2699</v>
      </c>
      <c r="G10" s="42">
        <v>10</v>
      </c>
      <c r="H10" s="46">
        <v>1</v>
      </c>
      <c r="I10" s="42">
        <v>4</v>
      </c>
      <c r="J10" s="42">
        <v>2907</v>
      </c>
      <c r="K10" s="42">
        <v>2889</v>
      </c>
      <c r="L10" s="42">
        <v>6</v>
      </c>
      <c r="M10" s="42">
        <v>0</v>
      </c>
      <c r="N10" s="42">
        <v>1</v>
      </c>
      <c r="O10" s="12"/>
    </row>
    <row r="11" spans="1:15" ht="12.75" customHeight="1">
      <c r="A11" s="13"/>
      <c r="B11" s="16" t="s">
        <v>6</v>
      </c>
      <c r="C11" s="17"/>
      <c r="D11" s="42">
        <v>5280</v>
      </c>
      <c r="E11" s="42">
        <v>2446</v>
      </c>
      <c r="F11" s="42">
        <v>2412</v>
      </c>
      <c r="G11" s="42">
        <v>17</v>
      </c>
      <c r="H11" s="46">
        <v>2</v>
      </c>
      <c r="I11" s="42">
        <v>0</v>
      </c>
      <c r="J11" s="42">
        <v>2834</v>
      </c>
      <c r="K11" s="42">
        <v>2792</v>
      </c>
      <c r="L11" s="42">
        <v>22</v>
      </c>
      <c r="M11" s="42">
        <v>0</v>
      </c>
      <c r="N11" s="42">
        <v>1</v>
      </c>
      <c r="O11" s="12"/>
    </row>
    <row r="12" spans="1:15" ht="12.75" customHeight="1">
      <c r="A12" s="13"/>
      <c r="B12" s="14" t="s">
        <v>7</v>
      </c>
      <c r="C12" s="17"/>
      <c r="D12" s="42">
        <f aca="true" t="shared" si="2" ref="D12:N12">SUM(D13:D17)</f>
        <v>24850</v>
      </c>
      <c r="E12" s="42">
        <f t="shared" si="2"/>
        <v>11629</v>
      </c>
      <c r="F12" s="42">
        <f t="shared" si="2"/>
        <v>10835</v>
      </c>
      <c r="G12" s="42">
        <f t="shared" si="2"/>
        <v>561</v>
      </c>
      <c r="H12" s="42">
        <f t="shared" si="2"/>
        <v>3</v>
      </c>
      <c r="I12" s="42">
        <f t="shared" si="2"/>
        <v>39</v>
      </c>
      <c r="J12" s="42">
        <f t="shared" si="2"/>
        <v>13221</v>
      </c>
      <c r="K12" s="42">
        <f t="shared" si="2"/>
        <v>12136</v>
      </c>
      <c r="L12" s="42">
        <f t="shared" si="2"/>
        <v>820</v>
      </c>
      <c r="M12" s="42">
        <f t="shared" si="2"/>
        <v>9</v>
      </c>
      <c r="N12" s="42">
        <f t="shared" si="2"/>
        <v>75</v>
      </c>
      <c r="O12" s="12"/>
    </row>
    <row r="13" spans="1:15" ht="12.75" customHeight="1">
      <c r="A13" s="13"/>
      <c r="B13" s="16" t="s">
        <v>8</v>
      </c>
      <c r="C13" s="17"/>
      <c r="D13" s="42">
        <v>5243</v>
      </c>
      <c r="E13" s="42">
        <v>2504</v>
      </c>
      <c r="F13" s="42">
        <v>2444</v>
      </c>
      <c r="G13" s="42">
        <v>26</v>
      </c>
      <c r="H13" s="42">
        <v>0</v>
      </c>
      <c r="I13" s="42">
        <v>4</v>
      </c>
      <c r="J13" s="42">
        <v>2739</v>
      </c>
      <c r="K13" s="42">
        <v>2648</v>
      </c>
      <c r="L13" s="42">
        <v>57</v>
      </c>
      <c r="M13" s="42">
        <v>3</v>
      </c>
      <c r="N13" s="42">
        <v>5</v>
      </c>
      <c r="O13" s="12"/>
    </row>
    <row r="14" spans="1:15" ht="12.75" customHeight="1">
      <c r="A14" s="13"/>
      <c r="B14" s="16" t="s">
        <v>9</v>
      </c>
      <c r="C14" s="17"/>
      <c r="D14" s="42">
        <v>5062</v>
      </c>
      <c r="E14" s="42">
        <v>2295</v>
      </c>
      <c r="F14" s="42">
        <v>2235</v>
      </c>
      <c r="G14" s="42">
        <v>30</v>
      </c>
      <c r="H14" s="42">
        <v>1</v>
      </c>
      <c r="I14" s="42">
        <v>3</v>
      </c>
      <c r="J14" s="42">
        <v>2767</v>
      </c>
      <c r="K14" s="42">
        <v>2659</v>
      </c>
      <c r="L14" s="42">
        <v>73</v>
      </c>
      <c r="M14" s="42">
        <v>3</v>
      </c>
      <c r="N14" s="42">
        <v>4</v>
      </c>
      <c r="O14" s="12"/>
    </row>
    <row r="15" spans="1:15" ht="12.75" customHeight="1">
      <c r="A15" s="13"/>
      <c r="B15" s="16" t="s">
        <v>10</v>
      </c>
      <c r="C15" s="17"/>
      <c r="D15" s="42">
        <v>5016</v>
      </c>
      <c r="E15" s="42">
        <v>2418</v>
      </c>
      <c r="F15" s="42">
        <v>2241</v>
      </c>
      <c r="G15" s="42">
        <v>119</v>
      </c>
      <c r="H15" s="42">
        <v>1</v>
      </c>
      <c r="I15" s="42">
        <v>12</v>
      </c>
      <c r="J15" s="42">
        <v>2598</v>
      </c>
      <c r="K15" s="42">
        <v>2415</v>
      </c>
      <c r="L15" s="42">
        <v>129</v>
      </c>
      <c r="M15" s="46">
        <v>1</v>
      </c>
      <c r="N15" s="42">
        <v>7</v>
      </c>
      <c r="O15" s="12"/>
    </row>
    <row r="16" spans="1:15" ht="12.75" customHeight="1">
      <c r="A16" s="13"/>
      <c r="B16" s="16" t="s">
        <v>11</v>
      </c>
      <c r="C16" s="17"/>
      <c r="D16" s="42">
        <v>4759</v>
      </c>
      <c r="E16" s="42">
        <v>2247</v>
      </c>
      <c r="F16" s="42">
        <v>2036</v>
      </c>
      <c r="G16" s="42">
        <v>157</v>
      </c>
      <c r="H16" s="42">
        <v>0</v>
      </c>
      <c r="I16" s="42">
        <v>9</v>
      </c>
      <c r="J16" s="42">
        <v>2512</v>
      </c>
      <c r="K16" s="42">
        <v>2235</v>
      </c>
      <c r="L16" s="42">
        <v>212</v>
      </c>
      <c r="M16" s="42">
        <v>1</v>
      </c>
      <c r="N16" s="42">
        <v>19</v>
      </c>
      <c r="O16" s="12"/>
    </row>
    <row r="17" spans="1:15" ht="12.75" customHeight="1">
      <c r="A17" s="13"/>
      <c r="B17" s="16" t="s">
        <v>12</v>
      </c>
      <c r="C17" s="17"/>
      <c r="D17" s="42">
        <v>4770</v>
      </c>
      <c r="E17" s="42">
        <v>2165</v>
      </c>
      <c r="F17" s="42">
        <v>1879</v>
      </c>
      <c r="G17" s="42">
        <v>229</v>
      </c>
      <c r="H17" s="46">
        <v>1</v>
      </c>
      <c r="I17" s="42">
        <v>11</v>
      </c>
      <c r="J17" s="42">
        <v>2605</v>
      </c>
      <c r="K17" s="42">
        <v>2179</v>
      </c>
      <c r="L17" s="42">
        <v>349</v>
      </c>
      <c r="M17" s="46">
        <v>1</v>
      </c>
      <c r="N17" s="42">
        <v>40</v>
      </c>
      <c r="O17" s="12"/>
    </row>
    <row r="18" spans="1:15" ht="12.75" customHeight="1">
      <c r="A18" s="13"/>
      <c r="B18" s="14" t="s">
        <v>13</v>
      </c>
      <c r="C18" s="17"/>
      <c r="D18" s="42">
        <f aca="true" t="shared" si="3" ref="D18:N18">SUM(D19:D23)</f>
        <v>23878</v>
      </c>
      <c r="E18" s="42">
        <f t="shared" si="3"/>
        <v>10779</v>
      </c>
      <c r="F18" s="42">
        <f t="shared" si="3"/>
        <v>7076</v>
      </c>
      <c r="G18" s="42">
        <f t="shared" si="3"/>
        <v>3368</v>
      </c>
      <c r="H18" s="42">
        <f t="shared" si="3"/>
        <v>1</v>
      </c>
      <c r="I18" s="42">
        <f t="shared" si="3"/>
        <v>109</v>
      </c>
      <c r="J18" s="42">
        <f t="shared" si="3"/>
        <v>13099</v>
      </c>
      <c r="K18" s="42">
        <f t="shared" si="3"/>
        <v>8275</v>
      </c>
      <c r="L18" s="42">
        <f t="shared" si="3"/>
        <v>4318</v>
      </c>
      <c r="M18" s="42">
        <f t="shared" si="3"/>
        <v>9</v>
      </c>
      <c r="N18" s="42">
        <f t="shared" si="3"/>
        <v>313</v>
      </c>
      <c r="O18" s="12"/>
    </row>
    <row r="19" spans="1:15" ht="12.75" customHeight="1">
      <c r="A19" s="13"/>
      <c r="B19" s="16" t="s">
        <v>14</v>
      </c>
      <c r="C19" s="17"/>
      <c r="D19" s="42">
        <v>4732</v>
      </c>
      <c r="E19" s="42">
        <v>2128</v>
      </c>
      <c r="F19" s="42">
        <v>1711</v>
      </c>
      <c r="G19" s="42">
        <v>358</v>
      </c>
      <c r="H19" s="42">
        <v>0</v>
      </c>
      <c r="I19" s="42">
        <v>15</v>
      </c>
      <c r="J19" s="42">
        <v>2604</v>
      </c>
      <c r="K19" s="42">
        <v>2003</v>
      </c>
      <c r="L19" s="42">
        <v>511</v>
      </c>
      <c r="M19" s="42">
        <v>4</v>
      </c>
      <c r="N19" s="42">
        <v>41</v>
      </c>
      <c r="O19" s="12"/>
    </row>
    <row r="20" spans="1:15" ht="12.75" customHeight="1">
      <c r="A20" s="13"/>
      <c r="B20" s="16" t="s">
        <v>15</v>
      </c>
      <c r="C20" s="17"/>
      <c r="D20" s="42">
        <v>4601</v>
      </c>
      <c r="E20" s="42">
        <v>2093</v>
      </c>
      <c r="F20" s="42">
        <v>1509</v>
      </c>
      <c r="G20" s="42">
        <v>513</v>
      </c>
      <c r="H20" s="42">
        <v>0</v>
      </c>
      <c r="I20" s="42">
        <v>21</v>
      </c>
      <c r="J20" s="42">
        <v>2508</v>
      </c>
      <c r="K20" s="42">
        <v>1761</v>
      </c>
      <c r="L20" s="42">
        <v>675</v>
      </c>
      <c r="M20" s="42">
        <v>1</v>
      </c>
      <c r="N20" s="42">
        <v>39</v>
      </c>
      <c r="O20" s="12"/>
    </row>
    <row r="21" spans="1:15" ht="12.75" customHeight="1">
      <c r="A21" s="13"/>
      <c r="B21" s="16" t="s">
        <v>16</v>
      </c>
      <c r="C21" s="17"/>
      <c r="D21" s="42">
        <v>4762</v>
      </c>
      <c r="E21" s="42">
        <v>2169</v>
      </c>
      <c r="F21" s="42">
        <v>1423</v>
      </c>
      <c r="G21" s="42">
        <v>679</v>
      </c>
      <c r="H21" s="42">
        <v>0</v>
      </c>
      <c r="I21" s="42">
        <v>21</v>
      </c>
      <c r="J21" s="42">
        <v>2593</v>
      </c>
      <c r="K21" s="42">
        <v>1635</v>
      </c>
      <c r="L21" s="42">
        <v>855</v>
      </c>
      <c r="M21" s="42">
        <v>1</v>
      </c>
      <c r="N21" s="42">
        <v>70</v>
      </c>
      <c r="O21" s="12"/>
    </row>
    <row r="22" spans="1:15" ht="12.75" customHeight="1">
      <c r="A22" s="13"/>
      <c r="B22" s="16" t="s">
        <v>17</v>
      </c>
      <c r="C22" s="17"/>
      <c r="D22" s="42">
        <v>4841</v>
      </c>
      <c r="E22" s="42">
        <v>2162</v>
      </c>
      <c r="F22" s="42">
        <v>1252</v>
      </c>
      <c r="G22" s="42">
        <v>841</v>
      </c>
      <c r="H22" s="46">
        <v>1</v>
      </c>
      <c r="I22" s="42">
        <v>24</v>
      </c>
      <c r="J22" s="42">
        <v>2679</v>
      </c>
      <c r="K22" s="42">
        <v>1497</v>
      </c>
      <c r="L22" s="42">
        <v>1060</v>
      </c>
      <c r="M22" s="46">
        <v>1</v>
      </c>
      <c r="N22" s="42">
        <v>78</v>
      </c>
      <c r="O22" s="12"/>
    </row>
    <row r="23" spans="1:15" ht="12.75" customHeight="1">
      <c r="A23" s="13"/>
      <c r="B23" s="16" t="s">
        <v>18</v>
      </c>
      <c r="C23" s="17"/>
      <c r="D23" s="42">
        <v>4942</v>
      </c>
      <c r="E23" s="42">
        <v>2227</v>
      </c>
      <c r="F23" s="42">
        <v>1181</v>
      </c>
      <c r="G23" s="42">
        <v>977</v>
      </c>
      <c r="H23" s="42">
        <v>0</v>
      </c>
      <c r="I23" s="42">
        <v>28</v>
      </c>
      <c r="J23" s="42">
        <v>2715</v>
      </c>
      <c r="K23" s="42">
        <v>1379</v>
      </c>
      <c r="L23" s="42">
        <v>1217</v>
      </c>
      <c r="M23" s="42">
        <v>2</v>
      </c>
      <c r="N23" s="42">
        <v>85</v>
      </c>
      <c r="O23" s="12"/>
    </row>
    <row r="24" spans="1:15" ht="12.75" customHeight="1">
      <c r="A24" s="13"/>
      <c r="B24" s="14" t="s">
        <v>19</v>
      </c>
      <c r="C24" s="17"/>
      <c r="D24" s="42">
        <f aca="true" t="shared" si="4" ref="D24:N24">SUM(D25:D29)</f>
        <v>27547</v>
      </c>
      <c r="E24" s="42">
        <f t="shared" si="4"/>
        <v>12587</v>
      </c>
      <c r="F24" s="42">
        <f t="shared" si="4"/>
        <v>5157</v>
      </c>
      <c r="G24" s="42">
        <f t="shared" si="4"/>
        <v>6999</v>
      </c>
      <c r="H24" s="42">
        <f t="shared" si="4"/>
        <v>2</v>
      </c>
      <c r="I24" s="42">
        <f t="shared" si="4"/>
        <v>255</v>
      </c>
      <c r="J24" s="42">
        <f t="shared" si="4"/>
        <v>14960</v>
      </c>
      <c r="K24" s="42">
        <f t="shared" si="4"/>
        <v>5717</v>
      </c>
      <c r="L24" s="42">
        <f t="shared" si="4"/>
        <v>8398</v>
      </c>
      <c r="M24" s="42">
        <f t="shared" si="4"/>
        <v>14</v>
      </c>
      <c r="N24" s="42">
        <f t="shared" si="4"/>
        <v>675</v>
      </c>
      <c r="O24" s="12"/>
    </row>
    <row r="25" spans="1:15" ht="12.75" customHeight="1">
      <c r="A25" s="13"/>
      <c r="B25" s="16" t="s">
        <v>20</v>
      </c>
      <c r="C25" s="17"/>
      <c r="D25" s="42">
        <v>5120</v>
      </c>
      <c r="E25" s="42">
        <v>2297</v>
      </c>
      <c r="F25" s="42">
        <v>1140</v>
      </c>
      <c r="G25" s="42">
        <v>1074</v>
      </c>
      <c r="H25" s="42">
        <v>0</v>
      </c>
      <c r="I25" s="42">
        <v>34</v>
      </c>
      <c r="J25" s="42">
        <v>2823</v>
      </c>
      <c r="K25" s="42">
        <v>1240</v>
      </c>
      <c r="L25" s="42">
        <v>1453</v>
      </c>
      <c r="M25" s="42">
        <v>1</v>
      </c>
      <c r="N25" s="42">
        <v>104</v>
      </c>
      <c r="O25" s="12"/>
    </row>
    <row r="26" spans="1:15" ht="12.75" customHeight="1">
      <c r="A26" s="13"/>
      <c r="B26" s="16" t="s">
        <v>21</v>
      </c>
      <c r="C26" s="17"/>
      <c r="D26" s="42">
        <v>5278</v>
      </c>
      <c r="E26" s="42">
        <v>2407</v>
      </c>
      <c r="F26" s="42">
        <v>1067</v>
      </c>
      <c r="G26" s="42">
        <v>1272</v>
      </c>
      <c r="H26" s="42">
        <v>0</v>
      </c>
      <c r="I26" s="42">
        <v>39</v>
      </c>
      <c r="J26" s="42">
        <v>2871</v>
      </c>
      <c r="K26" s="42">
        <v>1209</v>
      </c>
      <c r="L26" s="42">
        <v>1515</v>
      </c>
      <c r="M26" s="42">
        <v>5</v>
      </c>
      <c r="N26" s="42">
        <v>115</v>
      </c>
      <c r="O26" s="12"/>
    </row>
    <row r="27" spans="1:15" ht="12.75" customHeight="1">
      <c r="A27" s="13"/>
      <c r="B27" s="16" t="s">
        <v>22</v>
      </c>
      <c r="C27" s="17"/>
      <c r="D27" s="42">
        <v>5596</v>
      </c>
      <c r="E27" s="42">
        <v>2545</v>
      </c>
      <c r="F27" s="42">
        <v>1048</v>
      </c>
      <c r="G27" s="42">
        <v>1407</v>
      </c>
      <c r="H27" s="46">
        <v>1</v>
      </c>
      <c r="I27" s="42">
        <v>54</v>
      </c>
      <c r="J27" s="42">
        <v>3051</v>
      </c>
      <c r="K27" s="42">
        <v>1218</v>
      </c>
      <c r="L27" s="42">
        <v>1673</v>
      </c>
      <c r="M27" s="42">
        <v>5</v>
      </c>
      <c r="N27" s="42">
        <v>119</v>
      </c>
      <c r="O27" s="12"/>
    </row>
    <row r="28" spans="1:15" ht="12.75" customHeight="1">
      <c r="A28" s="13"/>
      <c r="B28" s="16" t="s">
        <v>23</v>
      </c>
      <c r="C28" s="17"/>
      <c r="D28" s="42">
        <v>5881</v>
      </c>
      <c r="E28" s="42">
        <v>2735</v>
      </c>
      <c r="F28" s="42">
        <v>1014</v>
      </c>
      <c r="G28" s="42">
        <v>1625</v>
      </c>
      <c r="H28" s="42">
        <v>1</v>
      </c>
      <c r="I28" s="42">
        <v>65</v>
      </c>
      <c r="J28" s="42">
        <v>3146</v>
      </c>
      <c r="K28" s="42">
        <v>1054</v>
      </c>
      <c r="L28" s="42">
        <v>1891</v>
      </c>
      <c r="M28" s="42">
        <v>3</v>
      </c>
      <c r="N28" s="42">
        <v>169</v>
      </c>
      <c r="O28" s="12"/>
    </row>
    <row r="29" spans="1:15" ht="12.75" customHeight="1">
      <c r="A29" s="13"/>
      <c r="B29" s="16" t="s">
        <v>24</v>
      </c>
      <c r="C29" s="17"/>
      <c r="D29" s="42">
        <v>5672</v>
      </c>
      <c r="E29" s="42">
        <v>2603</v>
      </c>
      <c r="F29" s="42">
        <v>888</v>
      </c>
      <c r="G29" s="42">
        <v>1621</v>
      </c>
      <c r="H29" s="42">
        <v>0</v>
      </c>
      <c r="I29" s="42">
        <v>63</v>
      </c>
      <c r="J29" s="42">
        <v>3069</v>
      </c>
      <c r="K29" s="42">
        <v>996</v>
      </c>
      <c r="L29" s="42">
        <v>1866</v>
      </c>
      <c r="M29" s="42">
        <v>0</v>
      </c>
      <c r="N29" s="42">
        <v>168</v>
      </c>
      <c r="O29" s="12"/>
    </row>
    <row r="30" spans="1:15" ht="12.75" customHeight="1">
      <c r="A30" s="13"/>
      <c r="B30" s="14" t="s">
        <v>25</v>
      </c>
      <c r="C30" s="17"/>
      <c r="D30" s="42">
        <f aca="true" t="shared" si="5" ref="D30:N30">SUM(D31:D35)</f>
        <v>33039</v>
      </c>
      <c r="E30" s="42">
        <f t="shared" si="5"/>
        <v>15337</v>
      </c>
      <c r="F30" s="42">
        <f t="shared" si="5"/>
        <v>4347</v>
      </c>
      <c r="G30" s="42">
        <f t="shared" si="5"/>
        <v>10271</v>
      </c>
      <c r="H30" s="42">
        <f t="shared" si="5"/>
        <v>15</v>
      </c>
      <c r="I30" s="42">
        <f t="shared" si="5"/>
        <v>511</v>
      </c>
      <c r="J30" s="42">
        <f t="shared" si="5"/>
        <v>17702</v>
      </c>
      <c r="K30" s="42">
        <f t="shared" si="5"/>
        <v>4576</v>
      </c>
      <c r="L30" s="42">
        <f t="shared" si="5"/>
        <v>11634</v>
      </c>
      <c r="M30" s="42">
        <f t="shared" si="5"/>
        <v>47</v>
      </c>
      <c r="N30" s="42">
        <f t="shared" si="5"/>
        <v>1271</v>
      </c>
      <c r="O30" s="12"/>
    </row>
    <row r="31" spans="1:15" ht="12.75" customHeight="1">
      <c r="A31" s="13"/>
      <c r="B31" s="16" t="s">
        <v>26</v>
      </c>
      <c r="C31" s="17"/>
      <c r="D31" s="42">
        <v>6282</v>
      </c>
      <c r="E31" s="42">
        <v>2872</v>
      </c>
      <c r="F31" s="42">
        <v>902</v>
      </c>
      <c r="G31" s="42">
        <v>1849</v>
      </c>
      <c r="H31" s="42">
        <v>3</v>
      </c>
      <c r="I31" s="42">
        <v>83</v>
      </c>
      <c r="J31" s="42">
        <v>3410</v>
      </c>
      <c r="K31" s="42">
        <v>1033</v>
      </c>
      <c r="L31" s="42">
        <v>2138</v>
      </c>
      <c r="M31" s="42">
        <v>9</v>
      </c>
      <c r="N31" s="42">
        <v>197</v>
      </c>
      <c r="O31" s="12"/>
    </row>
    <row r="32" spans="1:15" ht="12.75" customHeight="1">
      <c r="A32" s="13"/>
      <c r="B32" s="16" t="s">
        <v>27</v>
      </c>
      <c r="C32" s="17"/>
      <c r="D32" s="42">
        <v>6546</v>
      </c>
      <c r="E32" s="42">
        <v>3046</v>
      </c>
      <c r="F32" s="42">
        <v>917</v>
      </c>
      <c r="G32" s="42">
        <v>1990</v>
      </c>
      <c r="H32" s="42">
        <v>2</v>
      </c>
      <c r="I32" s="42">
        <v>93</v>
      </c>
      <c r="J32" s="42">
        <v>3500</v>
      </c>
      <c r="K32" s="42">
        <v>931</v>
      </c>
      <c r="L32" s="42">
        <v>2294</v>
      </c>
      <c r="M32" s="42">
        <v>8</v>
      </c>
      <c r="N32" s="42">
        <v>228</v>
      </c>
      <c r="O32" s="12"/>
    </row>
    <row r="33" spans="1:15" ht="12.75" customHeight="1">
      <c r="A33" s="13"/>
      <c r="B33" s="16" t="s">
        <v>28</v>
      </c>
      <c r="C33" s="17"/>
      <c r="D33" s="42">
        <v>6723</v>
      </c>
      <c r="E33" s="42">
        <v>3127</v>
      </c>
      <c r="F33" s="42">
        <v>864</v>
      </c>
      <c r="G33" s="42">
        <v>2109</v>
      </c>
      <c r="H33" s="42">
        <v>5</v>
      </c>
      <c r="I33" s="42">
        <v>112</v>
      </c>
      <c r="J33" s="42">
        <v>3596</v>
      </c>
      <c r="K33" s="42">
        <v>931</v>
      </c>
      <c r="L33" s="42">
        <v>2371</v>
      </c>
      <c r="M33" s="42">
        <v>9</v>
      </c>
      <c r="N33" s="42">
        <v>250</v>
      </c>
      <c r="O33" s="12"/>
    </row>
    <row r="34" spans="1:15" ht="12.75" customHeight="1">
      <c r="A34" s="13"/>
      <c r="B34" s="16" t="s">
        <v>29</v>
      </c>
      <c r="C34" s="17"/>
      <c r="D34" s="42">
        <v>6638</v>
      </c>
      <c r="E34" s="42">
        <v>3101</v>
      </c>
      <c r="F34" s="42">
        <v>848</v>
      </c>
      <c r="G34" s="42">
        <v>2116</v>
      </c>
      <c r="H34" s="42">
        <v>4</v>
      </c>
      <c r="I34" s="42">
        <v>107</v>
      </c>
      <c r="J34" s="42">
        <v>3537</v>
      </c>
      <c r="K34" s="42">
        <v>834</v>
      </c>
      <c r="L34" s="42">
        <v>2360</v>
      </c>
      <c r="M34" s="42">
        <v>12</v>
      </c>
      <c r="N34" s="42">
        <v>292</v>
      </c>
      <c r="O34" s="12"/>
    </row>
    <row r="35" spans="1:15" ht="12.75" customHeight="1">
      <c r="A35" s="13"/>
      <c r="B35" s="16" t="s">
        <v>30</v>
      </c>
      <c r="C35" s="17"/>
      <c r="D35" s="42">
        <v>6850</v>
      </c>
      <c r="E35" s="42">
        <v>3191</v>
      </c>
      <c r="F35" s="42">
        <v>816</v>
      </c>
      <c r="G35" s="42">
        <v>2207</v>
      </c>
      <c r="H35" s="42">
        <v>1</v>
      </c>
      <c r="I35" s="42">
        <v>116</v>
      </c>
      <c r="J35" s="42">
        <v>3659</v>
      </c>
      <c r="K35" s="42">
        <v>847</v>
      </c>
      <c r="L35" s="42">
        <v>2471</v>
      </c>
      <c r="M35" s="42">
        <v>9</v>
      </c>
      <c r="N35" s="42">
        <v>304</v>
      </c>
      <c r="O35" s="12"/>
    </row>
    <row r="36" spans="1:15" ht="12.75" customHeight="1">
      <c r="A36" s="13"/>
      <c r="B36" s="14" t="s">
        <v>31</v>
      </c>
      <c r="C36" s="17"/>
      <c r="D36" s="42">
        <f aca="true" t="shared" si="6" ref="D36:N36">SUM(D37:D41)</f>
        <v>37005</v>
      </c>
      <c r="E36" s="42">
        <f t="shared" si="6"/>
        <v>17220</v>
      </c>
      <c r="F36" s="42">
        <f t="shared" si="6"/>
        <v>4057</v>
      </c>
      <c r="G36" s="42">
        <f t="shared" si="6"/>
        <v>12150</v>
      </c>
      <c r="H36" s="42">
        <f t="shared" si="6"/>
        <v>35</v>
      </c>
      <c r="I36" s="42">
        <f t="shared" si="6"/>
        <v>749</v>
      </c>
      <c r="J36" s="42">
        <f t="shared" si="6"/>
        <v>19785</v>
      </c>
      <c r="K36" s="42">
        <f t="shared" si="6"/>
        <v>4236</v>
      </c>
      <c r="L36" s="42">
        <f t="shared" si="6"/>
        <v>13476</v>
      </c>
      <c r="M36" s="42">
        <f t="shared" si="6"/>
        <v>120</v>
      </c>
      <c r="N36" s="42">
        <f t="shared" si="6"/>
        <v>1762</v>
      </c>
      <c r="O36" s="12"/>
    </row>
    <row r="37" spans="1:15" ht="12.75" customHeight="1">
      <c r="A37" s="13"/>
      <c r="B37" s="16" t="s">
        <v>32</v>
      </c>
      <c r="C37" s="17"/>
      <c r="D37" s="42">
        <v>7019</v>
      </c>
      <c r="E37" s="42">
        <v>3301</v>
      </c>
      <c r="F37" s="42">
        <v>856</v>
      </c>
      <c r="G37" s="42">
        <v>2274</v>
      </c>
      <c r="H37" s="42">
        <v>6</v>
      </c>
      <c r="I37" s="42">
        <v>124</v>
      </c>
      <c r="J37" s="42">
        <v>3718</v>
      </c>
      <c r="K37" s="42">
        <v>824</v>
      </c>
      <c r="L37" s="42">
        <v>2533</v>
      </c>
      <c r="M37" s="42">
        <v>25</v>
      </c>
      <c r="N37" s="42">
        <v>299</v>
      </c>
      <c r="O37" s="12"/>
    </row>
    <row r="38" spans="1:15" ht="12.75" customHeight="1">
      <c r="A38" s="13"/>
      <c r="B38" s="16" t="s">
        <v>33</v>
      </c>
      <c r="C38" s="17"/>
      <c r="D38" s="42">
        <v>7150</v>
      </c>
      <c r="E38" s="42">
        <v>3277</v>
      </c>
      <c r="F38" s="42">
        <v>762</v>
      </c>
      <c r="G38" s="42">
        <v>2319</v>
      </c>
      <c r="H38" s="42">
        <v>7</v>
      </c>
      <c r="I38" s="42">
        <v>141</v>
      </c>
      <c r="J38" s="42">
        <v>3873</v>
      </c>
      <c r="K38" s="42">
        <v>855</v>
      </c>
      <c r="L38" s="42">
        <v>2654</v>
      </c>
      <c r="M38" s="42">
        <v>15</v>
      </c>
      <c r="N38" s="42">
        <v>313</v>
      </c>
      <c r="O38" s="12"/>
    </row>
    <row r="39" spans="1:15" ht="12.75" customHeight="1">
      <c r="A39" s="13"/>
      <c r="B39" s="16" t="s">
        <v>34</v>
      </c>
      <c r="C39" s="17"/>
      <c r="D39" s="42">
        <v>7345</v>
      </c>
      <c r="E39" s="42">
        <v>3412</v>
      </c>
      <c r="F39" s="42">
        <v>784</v>
      </c>
      <c r="G39" s="42">
        <v>2423</v>
      </c>
      <c r="H39" s="42">
        <v>4</v>
      </c>
      <c r="I39" s="42">
        <v>147</v>
      </c>
      <c r="J39" s="42">
        <v>3933</v>
      </c>
      <c r="K39" s="42">
        <v>858</v>
      </c>
      <c r="L39" s="42">
        <v>2655</v>
      </c>
      <c r="M39" s="42">
        <v>21</v>
      </c>
      <c r="N39" s="42">
        <v>362</v>
      </c>
      <c r="O39" s="12"/>
    </row>
    <row r="40" spans="1:15" ht="12.75" customHeight="1">
      <c r="A40" s="13"/>
      <c r="B40" s="16" t="s">
        <v>35</v>
      </c>
      <c r="C40" s="17"/>
      <c r="D40" s="42">
        <v>7590</v>
      </c>
      <c r="E40" s="42">
        <v>3558</v>
      </c>
      <c r="F40" s="42">
        <v>813</v>
      </c>
      <c r="G40" s="42">
        <v>2527</v>
      </c>
      <c r="H40" s="42">
        <v>9</v>
      </c>
      <c r="I40" s="42">
        <v>163</v>
      </c>
      <c r="J40" s="42">
        <v>4032</v>
      </c>
      <c r="K40" s="42">
        <v>860</v>
      </c>
      <c r="L40" s="42">
        <v>2738</v>
      </c>
      <c r="M40" s="42">
        <v>22</v>
      </c>
      <c r="N40" s="42">
        <v>374</v>
      </c>
      <c r="O40" s="12"/>
    </row>
    <row r="41" spans="1:15" ht="12.75" customHeight="1">
      <c r="A41" s="13"/>
      <c r="B41" s="16" t="s">
        <v>36</v>
      </c>
      <c r="C41" s="17"/>
      <c r="D41" s="42">
        <v>7901</v>
      </c>
      <c r="E41" s="42">
        <v>3672</v>
      </c>
      <c r="F41" s="42">
        <v>842</v>
      </c>
      <c r="G41" s="42">
        <v>2607</v>
      </c>
      <c r="H41" s="42">
        <v>9</v>
      </c>
      <c r="I41" s="42">
        <v>174</v>
      </c>
      <c r="J41" s="42">
        <v>4229</v>
      </c>
      <c r="K41" s="42">
        <v>839</v>
      </c>
      <c r="L41" s="42">
        <v>2896</v>
      </c>
      <c r="M41" s="42">
        <v>37</v>
      </c>
      <c r="N41" s="42">
        <v>414</v>
      </c>
      <c r="O41" s="12"/>
    </row>
    <row r="42" spans="1:15" ht="12.75" customHeight="1">
      <c r="A42" s="13"/>
      <c r="B42" s="14" t="s">
        <v>37</v>
      </c>
      <c r="C42" s="17"/>
      <c r="D42" s="42">
        <f aca="true" t="shared" si="7" ref="D42:N42">SUM(D43:D47)</f>
        <v>39137</v>
      </c>
      <c r="E42" s="42">
        <f t="shared" si="7"/>
        <v>18466</v>
      </c>
      <c r="F42" s="42">
        <f t="shared" si="7"/>
        <v>4045</v>
      </c>
      <c r="G42" s="42">
        <f t="shared" si="7"/>
        <v>13094</v>
      </c>
      <c r="H42" s="42">
        <f t="shared" si="7"/>
        <v>76</v>
      </c>
      <c r="I42" s="42">
        <f t="shared" si="7"/>
        <v>986</v>
      </c>
      <c r="J42" s="42">
        <f t="shared" si="7"/>
        <v>20671</v>
      </c>
      <c r="K42" s="42">
        <f t="shared" si="7"/>
        <v>4255</v>
      </c>
      <c r="L42" s="42">
        <f t="shared" si="7"/>
        <v>13678</v>
      </c>
      <c r="M42" s="42">
        <f t="shared" si="7"/>
        <v>218</v>
      </c>
      <c r="N42" s="42">
        <f t="shared" si="7"/>
        <v>2289</v>
      </c>
      <c r="O42" s="12"/>
    </row>
    <row r="43" spans="1:15" ht="12.75" customHeight="1">
      <c r="A43" s="13"/>
      <c r="B43" s="16" t="s">
        <v>38</v>
      </c>
      <c r="C43" s="17"/>
      <c r="D43" s="42">
        <v>7799</v>
      </c>
      <c r="E43" s="42">
        <v>3696</v>
      </c>
      <c r="F43" s="42">
        <v>824</v>
      </c>
      <c r="G43" s="42">
        <v>2581</v>
      </c>
      <c r="H43" s="42">
        <v>13</v>
      </c>
      <c r="I43" s="42">
        <v>220</v>
      </c>
      <c r="J43" s="42">
        <v>4103</v>
      </c>
      <c r="K43" s="42">
        <v>813</v>
      </c>
      <c r="L43" s="42">
        <v>2789</v>
      </c>
      <c r="M43" s="42">
        <v>35</v>
      </c>
      <c r="N43" s="42">
        <v>421</v>
      </c>
      <c r="O43" s="12"/>
    </row>
    <row r="44" spans="1:15" ht="12.75" customHeight="1">
      <c r="A44" s="13"/>
      <c r="B44" s="16" t="s">
        <v>39</v>
      </c>
      <c r="C44" s="17"/>
      <c r="D44" s="42">
        <v>8161</v>
      </c>
      <c r="E44" s="42">
        <v>3938</v>
      </c>
      <c r="F44" s="42">
        <v>827</v>
      </c>
      <c r="G44" s="42">
        <v>2828</v>
      </c>
      <c r="H44" s="42">
        <v>11</v>
      </c>
      <c r="I44" s="42">
        <v>214</v>
      </c>
      <c r="J44" s="42">
        <v>4223</v>
      </c>
      <c r="K44" s="42">
        <v>876</v>
      </c>
      <c r="L44" s="42">
        <v>2797</v>
      </c>
      <c r="M44" s="42">
        <v>43</v>
      </c>
      <c r="N44" s="42">
        <v>451</v>
      </c>
      <c r="O44" s="12"/>
    </row>
    <row r="45" spans="1:15" ht="12.75" customHeight="1">
      <c r="A45" s="13"/>
      <c r="B45" s="16" t="s">
        <v>40</v>
      </c>
      <c r="C45" s="17"/>
      <c r="D45" s="42">
        <v>8089</v>
      </c>
      <c r="E45" s="42">
        <v>3795</v>
      </c>
      <c r="F45" s="42">
        <v>877</v>
      </c>
      <c r="G45" s="42">
        <v>2659</v>
      </c>
      <c r="H45" s="42">
        <v>19</v>
      </c>
      <c r="I45" s="42">
        <v>188</v>
      </c>
      <c r="J45" s="42">
        <v>4294</v>
      </c>
      <c r="K45" s="42">
        <v>901</v>
      </c>
      <c r="L45" s="42">
        <v>2837</v>
      </c>
      <c r="M45" s="42">
        <v>43</v>
      </c>
      <c r="N45" s="42">
        <v>462</v>
      </c>
      <c r="O45" s="12"/>
    </row>
    <row r="46" spans="1:15" ht="12.75" customHeight="1">
      <c r="A46" s="13"/>
      <c r="B46" s="16" t="s">
        <v>41</v>
      </c>
      <c r="C46" s="17"/>
      <c r="D46" s="42">
        <v>7804</v>
      </c>
      <c r="E46" s="42">
        <v>3617</v>
      </c>
      <c r="F46" s="42">
        <v>765</v>
      </c>
      <c r="G46" s="42">
        <v>2596</v>
      </c>
      <c r="H46" s="42">
        <v>19</v>
      </c>
      <c r="I46" s="42">
        <v>184</v>
      </c>
      <c r="J46" s="42">
        <v>4187</v>
      </c>
      <c r="K46" s="42">
        <v>849</v>
      </c>
      <c r="L46" s="42">
        <v>2765</v>
      </c>
      <c r="M46" s="42">
        <v>40</v>
      </c>
      <c r="N46" s="42">
        <v>493</v>
      </c>
      <c r="O46" s="12"/>
    </row>
    <row r="47" spans="1:15" ht="12.75" customHeight="1">
      <c r="A47" s="13"/>
      <c r="B47" s="16" t="s">
        <v>42</v>
      </c>
      <c r="C47" s="17"/>
      <c r="D47" s="42">
        <v>7284</v>
      </c>
      <c r="E47" s="42">
        <v>3420</v>
      </c>
      <c r="F47" s="42">
        <v>752</v>
      </c>
      <c r="G47" s="42">
        <v>2430</v>
      </c>
      <c r="H47" s="42">
        <v>14</v>
      </c>
      <c r="I47" s="42">
        <v>180</v>
      </c>
      <c r="J47" s="42">
        <v>3864</v>
      </c>
      <c r="K47" s="42">
        <v>816</v>
      </c>
      <c r="L47" s="42">
        <v>2490</v>
      </c>
      <c r="M47" s="42">
        <v>57</v>
      </c>
      <c r="N47" s="42">
        <v>462</v>
      </c>
      <c r="O47" s="12"/>
    </row>
    <row r="48" spans="1:15" ht="12.75" customHeight="1">
      <c r="A48" s="13"/>
      <c r="B48" s="14" t="s">
        <v>43</v>
      </c>
      <c r="C48" s="17"/>
      <c r="D48" s="42">
        <f aca="true" t="shared" si="8" ref="D48:N48">SUM(D49:D53)</f>
        <v>34792</v>
      </c>
      <c r="E48" s="42">
        <f t="shared" si="8"/>
        <v>15838</v>
      </c>
      <c r="F48" s="42">
        <f t="shared" si="8"/>
        <v>3182</v>
      </c>
      <c r="G48" s="42">
        <f t="shared" si="8"/>
        <v>11202</v>
      </c>
      <c r="H48" s="42">
        <f t="shared" si="8"/>
        <v>119</v>
      </c>
      <c r="I48" s="42">
        <f t="shared" si="8"/>
        <v>1139</v>
      </c>
      <c r="J48" s="42">
        <f t="shared" si="8"/>
        <v>18954</v>
      </c>
      <c r="K48" s="42">
        <f t="shared" si="8"/>
        <v>3436</v>
      </c>
      <c r="L48" s="42">
        <f t="shared" si="8"/>
        <v>12518</v>
      </c>
      <c r="M48" s="42">
        <f t="shared" si="8"/>
        <v>361</v>
      </c>
      <c r="N48" s="42">
        <f t="shared" si="8"/>
        <v>2445</v>
      </c>
      <c r="O48" s="12"/>
    </row>
    <row r="49" spans="1:15" ht="12.75" customHeight="1">
      <c r="A49" s="13"/>
      <c r="B49" s="16" t="s">
        <v>44</v>
      </c>
      <c r="C49" s="17"/>
      <c r="D49" s="42">
        <v>7240</v>
      </c>
      <c r="E49" s="42">
        <v>3325</v>
      </c>
      <c r="F49" s="42">
        <v>692</v>
      </c>
      <c r="G49" s="42">
        <v>2353</v>
      </c>
      <c r="H49" s="42">
        <v>25</v>
      </c>
      <c r="I49" s="42">
        <v>206</v>
      </c>
      <c r="J49" s="42">
        <v>3915</v>
      </c>
      <c r="K49" s="42">
        <v>746</v>
      </c>
      <c r="L49" s="42">
        <v>2585</v>
      </c>
      <c r="M49" s="42">
        <v>60</v>
      </c>
      <c r="N49" s="42">
        <v>481</v>
      </c>
      <c r="O49" s="12"/>
    </row>
    <row r="50" spans="1:15" ht="12.75" customHeight="1">
      <c r="A50" s="13"/>
      <c r="B50" s="16" t="s">
        <v>45</v>
      </c>
      <c r="C50" s="17"/>
      <c r="D50" s="42">
        <v>7147</v>
      </c>
      <c r="E50" s="42">
        <v>3256</v>
      </c>
      <c r="F50" s="42">
        <v>672</v>
      </c>
      <c r="G50" s="42">
        <v>2275</v>
      </c>
      <c r="H50" s="42">
        <v>23</v>
      </c>
      <c r="I50" s="42">
        <v>242</v>
      </c>
      <c r="J50" s="42">
        <v>3891</v>
      </c>
      <c r="K50" s="42">
        <v>733</v>
      </c>
      <c r="L50" s="42">
        <v>2543</v>
      </c>
      <c r="M50" s="42">
        <v>59</v>
      </c>
      <c r="N50" s="42">
        <v>518</v>
      </c>
      <c r="O50" s="12"/>
    </row>
    <row r="51" spans="1:15" ht="12.75" customHeight="1">
      <c r="A51" s="13"/>
      <c r="B51" s="16" t="s">
        <v>46</v>
      </c>
      <c r="C51" s="17"/>
      <c r="D51" s="42">
        <v>7084</v>
      </c>
      <c r="E51" s="42">
        <v>3253</v>
      </c>
      <c r="F51" s="42">
        <v>663</v>
      </c>
      <c r="G51" s="42">
        <v>2293</v>
      </c>
      <c r="H51" s="42">
        <v>31</v>
      </c>
      <c r="I51" s="42">
        <v>232</v>
      </c>
      <c r="J51" s="42">
        <v>3831</v>
      </c>
      <c r="K51" s="42">
        <v>689</v>
      </c>
      <c r="L51" s="42">
        <v>2520</v>
      </c>
      <c r="M51" s="42">
        <v>76</v>
      </c>
      <c r="N51" s="42">
        <v>505</v>
      </c>
      <c r="O51" s="12"/>
    </row>
    <row r="52" spans="1:15" ht="12.75" customHeight="1">
      <c r="A52" s="13"/>
      <c r="B52" s="16" t="s">
        <v>47</v>
      </c>
      <c r="C52" s="17"/>
      <c r="D52" s="42">
        <v>7339</v>
      </c>
      <c r="E52" s="42">
        <v>3324</v>
      </c>
      <c r="F52" s="42">
        <v>658</v>
      </c>
      <c r="G52" s="42">
        <v>2348</v>
      </c>
      <c r="H52" s="42">
        <v>22</v>
      </c>
      <c r="I52" s="42">
        <v>257</v>
      </c>
      <c r="J52" s="42">
        <v>4015</v>
      </c>
      <c r="K52" s="42">
        <v>699</v>
      </c>
      <c r="L52" s="42">
        <v>2654</v>
      </c>
      <c r="M52" s="42">
        <v>89</v>
      </c>
      <c r="N52" s="42">
        <v>532</v>
      </c>
      <c r="O52" s="12"/>
    </row>
    <row r="53" spans="1:15" ht="12.75" customHeight="1">
      <c r="A53" s="13"/>
      <c r="B53" s="16" t="s">
        <v>48</v>
      </c>
      <c r="C53" s="17"/>
      <c r="D53" s="42">
        <v>5982</v>
      </c>
      <c r="E53" s="42">
        <v>2680</v>
      </c>
      <c r="F53" s="42">
        <v>497</v>
      </c>
      <c r="G53" s="42">
        <v>1933</v>
      </c>
      <c r="H53" s="42">
        <v>18</v>
      </c>
      <c r="I53" s="42">
        <v>202</v>
      </c>
      <c r="J53" s="42">
        <v>3302</v>
      </c>
      <c r="K53" s="42">
        <v>569</v>
      </c>
      <c r="L53" s="42">
        <v>2216</v>
      </c>
      <c r="M53" s="42">
        <v>77</v>
      </c>
      <c r="N53" s="42">
        <v>409</v>
      </c>
      <c r="O53" s="12"/>
    </row>
    <row r="54" spans="1:15" ht="12.75" customHeight="1">
      <c r="A54" s="13"/>
      <c r="B54" s="14" t="s">
        <v>49</v>
      </c>
      <c r="C54" s="17"/>
      <c r="D54" s="42">
        <f aca="true" t="shared" si="9" ref="D54:N54">SUM(D55:D59)</f>
        <v>35008</v>
      </c>
      <c r="E54" s="42">
        <f t="shared" si="9"/>
        <v>15891</v>
      </c>
      <c r="F54" s="42">
        <f t="shared" si="9"/>
        <v>2811</v>
      </c>
      <c r="G54" s="42">
        <f t="shared" si="9"/>
        <v>11486</v>
      </c>
      <c r="H54" s="42">
        <f t="shared" si="9"/>
        <v>171</v>
      </c>
      <c r="I54" s="42">
        <f t="shared" si="9"/>
        <v>1197</v>
      </c>
      <c r="J54" s="42">
        <f t="shared" si="9"/>
        <v>19117</v>
      </c>
      <c r="K54" s="42">
        <f t="shared" si="9"/>
        <v>2572</v>
      </c>
      <c r="L54" s="42">
        <f t="shared" si="9"/>
        <v>13358</v>
      </c>
      <c r="M54" s="42">
        <f t="shared" si="9"/>
        <v>708</v>
      </c>
      <c r="N54" s="42">
        <f t="shared" si="9"/>
        <v>2312</v>
      </c>
      <c r="O54" s="12"/>
    </row>
    <row r="55" spans="1:15" ht="12.75" customHeight="1">
      <c r="A55" s="13"/>
      <c r="B55" s="16" t="s">
        <v>50</v>
      </c>
      <c r="C55" s="17"/>
      <c r="D55" s="42">
        <v>7000</v>
      </c>
      <c r="E55" s="42">
        <v>3213</v>
      </c>
      <c r="F55" s="42">
        <v>637</v>
      </c>
      <c r="G55" s="42">
        <v>2276</v>
      </c>
      <c r="H55" s="42">
        <v>28</v>
      </c>
      <c r="I55" s="42">
        <v>233</v>
      </c>
      <c r="J55" s="42">
        <v>3787</v>
      </c>
      <c r="K55" s="42">
        <v>554</v>
      </c>
      <c r="L55" s="42">
        <v>2605</v>
      </c>
      <c r="M55" s="42">
        <v>98</v>
      </c>
      <c r="N55" s="42">
        <v>492</v>
      </c>
      <c r="O55" s="12"/>
    </row>
    <row r="56" spans="1:15" ht="12.75" customHeight="1">
      <c r="A56" s="13"/>
      <c r="B56" s="16" t="s">
        <v>51</v>
      </c>
      <c r="C56" s="17"/>
      <c r="D56" s="42">
        <v>6980</v>
      </c>
      <c r="E56" s="42">
        <v>3138</v>
      </c>
      <c r="F56" s="42">
        <v>572</v>
      </c>
      <c r="G56" s="42">
        <v>2235</v>
      </c>
      <c r="H56" s="42">
        <v>26</v>
      </c>
      <c r="I56" s="42">
        <v>266</v>
      </c>
      <c r="J56" s="42">
        <v>3842</v>
      </c>
      <c r="K56" s="42">
        <v>580</v>
      </c>
      <c r="L56" s="42">
        <v>2680</v>
      </c>
      <c r="M56" s="42">
        <v>122</v>
      </c>
      <c r="N56" s="42">
        <v>433</v>
      </c>
      <c r="O56" s="12"/>
    </row>
    <row r="57" spans="1:15" ht="12.75" customHeight="1">
      <c r="A57" s="13"/>
      <c r="B57" s="16" t="s">
        <v>52</v>
      </c>
      <c r="C57" s="17"/>
      <c r="D57" s="42">
        <v>7095</v>
      </c>
      <c r="E57" s="42">
        <v>3146</v>
      </c>
      <c r="F57" s="42">
        <v>548</v>
      </c>
      <c r="G57" s="42">
        <v>2275</v>
      </c>
      <c r="H57" s="42">
        <v>33</v>
      </c>
      <c r="I57" s="42">
        <v>245</v>
      </c>
      <c r="J57" s="42">
        <v>3949</v>
      </c>
      <c r="K57" s="42">
        <v>534</v>
      </c>
      <c r="L57" s="42">
        <v>2743</v>
      </c>
      <c r="M57" s="42">
        <v>159</v>
      </c>
      <c r="N57" s="42">
        <v>478</v>
      </c>
      <c r="O57" s="12"/>
    </row>
    <row r="58" spans="1:15" ht="12.75" customHeight="1">
      <c r="A58" s="13"/>
      <c r="B58" s="16" t="s">
        <v>53</v>
      </c>
      <c r="C58" s="17"/>
      <c r="D58" s="42">
        <v>6755</v>
      </c>
      <c r="E58" s="42">
        <v>3075</v>
      </c>
      <c r="F58" s="42">
        <v>514</v>
      </c>
      <c r="G58" s="42">
        <v>2254</v>
      </c>
      <c r="H58" s="42">
        <v>39</v>
      </c>
      <c r="I58" s="42">
        <v>218</v>
      </c>
      <c r="J58" s="42">
        <v>3680</v>
      </c>
      <c r="K58" s="42">
        <v>470</v>
      </c>
      <c r="L58" s="42">
        <v>2560</v>
      </c>
      <c r="M58" s="42">
        <v>158</v>
      </c>
      <c r="N58" s="42">
        <v>458</v>
      </c>
      <c r="O58" s="12"/>
    </row>
    <row r="59" spans="1:15" ht="12.75" customHeight="1">
      <c r="A59" s="18"/>
      <c r="B59" s="19" t="s">
        <v>54</v>
      </c>
      <c r="C59" s="20"/>
      <c r="D59" s="44">
        <v>7178</v>
      </c>
      <c r="E59" s="45">
        <v>3319</v>
      </c>
      <c r="F59" s="45">
        <v>540</v>
      </c>
      <c r="G59" s="45">
        <v>2446</v>
      </c>
      <c r="H59" s="45">
        <v>45</v>
      </c>
      <c r="I59" s="45">
        <v>235</v>
      </c>
      <c r="J59" s="45">
        <v>3859</v>
      </c>
      <c r="K59" s="45">
        <v>434</v>
      </c>
      <c r="L59" s="45">
        <v>2770</v>
      </c>
      <c r="M59" s="45">
        <v>171</v>
      </c>
      <c r="N59" s="45">
        <v>451</v>
      </c>
      <c r="O59" s="12"/>
    </row>
    <row r="60" spans="1:16" s="30" customFormat="1" ht="12" customHeight="1">
      <c r="A60" s="29" t="s">
        <v>120</v>
      </c>
      <c r="C60" s="29"/>
      <c r="D60" s="31"/>
      <c r="E60" s="32"/>
      <c r="F60" s="32"/>
      <c r="G60" s="33"/>
      <c r="H60" s="34"/>
      <c r="I60" s="35"/>
      <c r="J60" s="32"/>
      <c r="K60" s="32"/>
      <c r="L60" s="32"/>
      <c r="M60" s="34"/>
      <c r="N60" s="34"/>
      <c r="O60" s="34"/>
      <c r="P60" s="21"/>
    </row>
    <row r="61" spans="1:13" s="36" customFormat="1" ht="12" customHeight="1">
      <c r="A61" s="36" t="s">
        <v>118</v>
      </c>
      <c r="M61" s="37"/>
    </row>
    <row r="62" s="36" customFormat="1" ht="17.25" customHeight="1">
      <c r="M62" s="37"/>
    </row>
    <row r="63" spans="2:14" ht="12" customHeight="1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 t="s">
        <v>123</v>
      </c>
    </row>
    <row r="64" spans="1:14" ht="12.75">
      <c r="A64" s="49" t="s">
        <v>103</v>
      </c>
      <c r="B64" s="50"/>
      <c r="C64" s="51"/>
      <c r="D64" s="55" t="s">
        <v>104</v>
      </c>
      <c r="E64" s="60" t="s">
        <v>0</v>
      </c>
      <c r="F64" s="62"/>
      <c r="G64" s="62"/>
      <c r="H64" s="62"/>
      <c r="I64" s="63"/>
      <c r="J64" s="66" t="s">
        <v>1</v>
      </c>
      <c r="K64" s="67"/>
      <c r="L64" s="67"/>
      <c r="M64" s="67"/>
      <c r="N64" s="68"/>
    </row>
    <row r="65" spans="1:14" ht="12.75">
      <c r="A65" s="52"/>
      <c r="B65" s="53"/>
      <c r="C65" s="54"/>
      <c r="D65" s="57"/>
      <c r="E65" s="7" t="s">
        <v>116</v>
      </c>
      <c r="F65" s="7" t="s">
        <v>105</v>
      </c>
      <c r="G65" s="7" t="s">
        <v>106</v>
      </c>
      <c r="H65" s="8" t="s">
        <v>107</v>
      </c>
      <c r="I65" s="8" t="s">
        <v>108</v>
      </c>
      <c r="J65" s="7" t="s">
        <v>116</v>
      </c>
      <c r="K65" s="7" t="s">
        <v>105</v>
      </c>
      <c r="L65" s="7" t="s">
        <v>106</v>
      </c>
      <c r="M65" s="8" t="s">
        <v>107</v>
      </c>
      <c r="N65" s="9" t="s">
        <v>108</v>
      </c>
    </row>
    <row r="66" spans="1:14" ht="12.75" customHeight="1">
      <c r="A66" s="22"/>
      <c r="B66" s="11" t="s">
        <v>55</v>
      </c>
      <c r="C66" s="23" t="s">
        <v>111</v>
      </c>
      <c r="D66" s="42">
        <f aca="true" t="shared" si="10" ref="D66:N66">SUM(D67:D71)</f>
        <v>37953</v>
      </c>
      <c r="E66" s="42">
        <f t="shared" si="10"/>
        <v>17740</v>
      </c>
      <c r="F66" s="42">
        <f t="shared" si="10"/>
        <v>2309</v>
      </c>
      <c r="G66" s="42">
        <f t="shared" si="10"/>
        <v>13513</v>
      </c>
      <c r="H66" s="42">
        <f t="shared" si="10"/>
        <v>344</v>
      </c>
      <c r="I66" s="42">
        <f t="shared" si="10"/>
        <v>1285</v>
      </c>
      <c r="J66" s="42">
        <f t="shared" si="10"/>
        <v>20213</v>
      </c>
      <c r="K66" s="42">
        <f t="shared" si="10"/>
        <v>1830</v>
      </c>
      <c r="L66" s="42">
        <f t="shared" si="10"/>
        <v>14484</v>
      </c>
      <c r="M66" s="42">
        <f t="shared" si="10"/>
        <v>1358</v>
      </c>
      <c r="N66" s="42">
        <f t="shared" si="10"/>
        <v>2329</v>
      </c>
    </row>
    <row r="67" spans="1:14" ht="12.75" customHeight="1">
      <c r="A67" s="24"/>
      <c r="B67" s="16" t="s">
        <v>56</v>
      </c>
      <c r="C67" s="17"/>
      <c r="D67" s="42">
        <v>7209</v>
      </c>
      <c r="E67" s="42">
        <v>3277</v>
      </c>
      <c r="F67" s="42">
        <v>465</v>
      </c>
      <c r="G67" s="42">
        <v>2444</v>
      </c>
      <c r="H67" s="42">
        <v>49</v>
      </c>
      <c r="I67" s="42">
        <v>262</v>
      </c>
      <c r="J67" s="42">
        <v>3932</v>
      </c>
      <c r="K67" s="42">
        <v>385</v>
      </c>
      <c r="L67" s="42">
        <v>2861</v>
      </c>
      <c r="M67" s="42">
        <v>194</v>
      </c>
      <c r="N67" s="42">
        <v>453</v>
      </c>
    </row>
    <row r="68" spans="1:14" ht="12.75" customHeight="1">
      <c r="A68" s="13"/>
      <c r="B68" s="16" t="s">
        <v>57</v>
      </c>
      <c r="C68" s="17"/>
      <c r="D68" s="42">
        <v>7605</v>
      </c>
      <c r="E68" s="42">
        <v>3577</v>
      </c>
      <c r="F68" s="42">
        <v>487</v>
      </c>
      <c r="G68" s="42">
        <v>2722</v>
      </c>
      <c r="H68" s="42">
        <v>54</v>
      </c>
      <c r="I68" s="42">
        <v>254</v>
      </c>
      <c r="J68" s="42">
        <v>4028</v>
      </c>
      <c r="K68" s="42">
        <v>426</v>
      </c>
      <c r="L68" s="42">
        <v>2855</v>
      </c>
      <c r="M68" s="42">
        <v>211</v>
      </c>
      <c r="N68" s="42">
        <v>484</v>
      </c>
    </row>
    <row r="69" spans="1:14" ht="12.75" customHeight="1">
      <c r="A69" s="13"/>
      <c r="B69" s="16" t="s">
        <v>58</v>
      </c>
      <c r="C69" s="17"/>
      <c r="D69" s="42">
        <v>7585</v>
      </c>
      <c r="E69" s="42">
        <v>3530</v>
      </c>
      <c r="F69" s="42">
        <v>473</v>
      </c>
      <c r="G69" s="42">
        <v>2693</v>
      </c>
      <c r="H69" s="42">
        <v>58</v>
      </c>
      <c r="I69" s="42">
        <v>243</v>
      </c>
      <c r="J69" s="42">
        <v>4055</v>
      </c>
      <c r="K69" s="42">
        <v>351</v>
      </c>
      <c r="L69" s="42">
        <v>2910</v>
      </c>
      <c r="M69" s="42">
        <v>287</v>
      </c>
      <c r="N69" s="42">
        <v>462</v>
      </c>
    </row>
    <row r="70" spans="1:14" ht="12.75" customHeight="1">
      <c r="A70" s="13"/>
      <c r="B70" s="16" t="s">
        <v>59</v>
      </c>
      <c r="C70" s="17"/>
      <c r="D70" s="42">
        <v>7542</v>
      </c>
      <c r="E70" s="42">
        <v>3583</v>
      </c>
      <c r="F70" s="42">
        <v>438</v>
      </c>
      <c r="G70" s="42">
        <v>2737</v>
      </c>
      <c r="H70" s="42">
        <v>83</v>
      </c>
      <c r="I70" s="42">
        <v>275</v>
      </c>
      <c r="J70" s="42">
        <v>3959</v>
      </c>
      <c r="K70" s="42">
        <v>319</v>
      </c>
      <c r="L70" s="42">
        <v>2860</v>
      </c>
      <c r="M70" s="42">
        <v>298</v>
      </c>
      <c r="N70" s="42">
        <v>444</v>
      </c>
    </row>
    <row r="71" spans="1:14" ht="12.75" customHeight="1">
      <c r="A71" s="13"/>
      <c r="B71" s="16" t="s">
        <v>60</v>
      </c>
      <c r="C71" s="17"/>
      <c r="D71" s="42">
        <v>8012</v>
      </c>
      <c r="E71" s="42">
        <v>3773</v>
      </c>
      <c r="F71" s="42">
        <v>446</v>
      </c>
      <c r="G71" s="42">
        <v>2917</v>
      </c>
      <c r="H71" s="42">
        <v>100</v>
      </c>
      <c r="I71" s="42">
        <v>251</v>
      </c>
      <c r="J71" s="42">
        <v>4239</v>
      </c>
      <c r="K71" s="42">
        <v>349</v>
      </c>
      <c r="L71" s="42">
        <v>2998</v>
      </c>
      <c r="M71" s="42">
        <v>368</v>
      </c>
      <c r="N71" s="42">
        <v>486</v>
      </c>
    </row>
    <row r="72" spans="1:14" ht="12.75" customHeight="1">
      <c r="A72" s="13"/>
      <c r="B72" s="14" t="s">
        <v>61</v>
      </c>
      <c r="C72" s="17"/>
      <c r="D72" s="42">
        <f aca="true" t="shared" si="11" ref="D72:N72">SUM(D73:D77)</f>
        <v>41233</v>
      </c>
      <c r="E72" s="42">
        <f t="shared" si="11"/>
        <v>19486</v>
      </c>
      <c r="F72" s="42">
        <f t="shared" si="11"/>
        <v>2097</v>
      </c>
      <c r="G72" s="42">
        <f t="shared" si="11"/>
        <v>15057</v>
      </c>
      <c r="H72" s="42">
        <f t="shared" si="11"/>
        <v>593</v>
      </c>
      <c r="I72" s="42">
        <f t="shared" si="11"/>
        <v>1424</v>
      </c>
      <c r="J72" s="42">
        <f t="shared" si="11"/>
        <v>21747</v>
      </c>
      <c r="K72" s="42">
        <f t="shared" si="11"/>
        <v>1516</v>
      </c>
      <c r="L72" s="42">
        <f t="shared" si="11"/>
        <v>14996</v>
      </c>
      <c r="M72" s="42">
        <f t="shared" si="11"/>
        <v>2469</v>
      </c>
      <c r="N72" s="42">
        <f t="shared" si="11"/>
        <v>2483</v>
      </c>
    </row>
    <row r="73" spans="1:14" ht="12.75" customHeight="1">
      <c r="A73" s="13"/>
      <c r="B73" s="16" t="s">
        <v>62</v>
      </c>
      <c r="C73" s="17"/>
      <c r="D73" s="42">
        <v>8067</v>
      </c>
      <c r="E73" s="42">
        <v>3822</v>
      </c>
      <c r="F73" s="42">
        <v>470</v>
      </c>
      <c r="G73" s="42">
        <v>2901</v>
      </c>
      <c r="H73" s="42">
        <v>111</v>
      </c>
      <c r="I73" s="42">
        <v>285</v>
      </c>
      <c r="J73" s="42">
        <v>4245</v>
      </c>
      <c r="K73" s="42">
        <v>298</v>
      </c>
      <c r="L73" s="42">
        <v>3020</v>
      </c>
      <c r="M73" s="42">
        <v>396</v>
      </c>
      <c r="N73" s="42">
        <v>494</v>
      </c>
    </row>
    <row r="74" spans="1:14" ht="12.75" customHeight="1">
      <c r="A74" s="13"/>
      <c r="B74" s="16" t="s">
        <v>63</v>
      </c>
      <c r="C74" s="17"/>
      <c r="D74" s="42">
        <v>8110</v>
      </c>
      <c r="E74" s="42">
        <v>3816</v>
      </c>
      <c r="F74" s="42">
        <v>442</v>
      </c>
      <c r="G74" s="42">
        <v>2911</v>
      </c>
      <c r="H74" s="42">
        <v>110</v>
      </c>
      <c r="I74" s="42">
        <v>295</v>
      </c>
      <c r="J74" s="42">
        <v>4294</v>
      </c>
      <c r="K74" s="42">
        <v>337</v>
      </c>
      <c r="L74" s="42">
        <v>2984</v>
      </c>
      <c r="M74" s="42">
        <v>424</v>
      </c>
      <c r="N74" s="42">
        <v>500</v>
      </c>
    </row>
    <row r="75" spans="1:14" ht="12.75" customHeight="1">
      <c r="A75" s="13"/>
      <c r="B75" s="16" t="s">
        <v>64</v>
      </c>
      <c r="C75" s="17"/>
      <c r="D75" s="42">
        <v>7944</v>
      </c>
      <c r="E75" s="42">
        <v>3744</v>
      </c>
      <c r="F75" s="42">
        <v>422</v>
      </c>
      <c r="G75" s="42">
        <v>2899</v>
      </c>
      <c r="H75" s="42">
        <v>96</v>
      </c>
      <c r="I75" s="42">
        <v>265</v>
      </c>
      <c r="J75" s="42">
        <v>4200</v>
      </c>
      <c r="K75" s="42">
        <v>283</v>
      </c>
      <c r="L75" s="42">
        <v>2917</v>
      </c>
      <c r="M75" s="42">
        <v>486</v>
      </c>
      <c r="N75" s="42">
        <v>470</v>
      </c>
    </row>
    <row r="76" spans="1:14" ht="12.75" customHeight="1">
      <c r="A76" s="13"/>
      <c r="B76" s="16" t="s">
        <v>65</v>
      </c>
      <c r="C76" s="17"/>
      <c r="D76" s="42">
        <v>8513</v>
      </c>
      <c r="E76" s="42">
        <v>4015</v>
      </c>
      <c r="F76" s="42">
        <v>402</v>
      </c>
      <c r="G76" s="42">
        <v>3136</v>
      </c>
      <c r="H76" s="42">
        <v>115</v>
      </c>
      <c r="I76" s="42">
        <v>290</v>
      </c>
      <c r="J76" s="42">
        <v>4498</v>
      </c>
      <c r="K76" s="42">
        <v>303</v>
      </c>
      <c r="L76" s="42">
        <v>3078</v>
      </c>
      <c r="M76" s="42">
        <v>537</v>
      </c>
      <c r="N76" s="42">
        <v>516</v>
      </c>
    </row>
    <row r="77" spans="1:14" ht="12.75" customHeight="1">
      <c r="A77" s="13"/>
      <c r="B77" s="16" t="s">
        <v>66</v>
      </c>
      <c r="C77" s="17"/>
      <c r="D77" s="42">
        <v>8599</v>
      </c>
      <c r="E77" s="42">
        <v>4089</v>
      </c>
      <c r="F77" s="42">
        <v>361</v>
      </c>
      <c r="G77" s="42">
        <v>3210</v>
      </c>
      <c r="H77" s="42">
        <v>161</v>
      </c>
      <c r="I77" s="42">
        <v>289</v>
      </c>
      <c r="J77" s="42">
        <v>4510</v>
      </c>
      <c r="K77" s="42">
        <v>295</v>
      </c>
      <c r="L77" s="42">
        <v>2997</v>
      </c>
      <c r="M77" s="42">
        <v>626</v>
      </c>
      <c r="N77" s="42">
        <v>503</v>
      </c>
    </row>
    <row r="78" spans="1:14" ht="12.75" customHeight="1">
      <c r="A78" s="13"/>
      <c r="B78" s="14" t="s">
        <v>67</v>
      </c>
      <c r="C78" s="17"/>
      <c r="D78" s="42">
        <f aca="true" t="shared" si="12" ref="D78:N78">SUM(D79:D83)</f>
        <v>39282</v>
      </c>
      <c r="E78" s="42">
        <f t="shared" si="12"/>
        <v>18295</v>
      </c>
      <c r="F78" s="42">
        <f t="shared" si="12"/>
        <v>1161</v>
      </c>
      <c r="G78" s="42">
        <f t="shared" si="12"/>
        <v>14652</v>
      </c>
      <c r="H78" s="42">
        <f t="shared" si="12"/>
        <v>913</v>
      </c>
      <c r="I78" s="42">
        <f t="shared" si="12"/>
        <v>1245</v>
      </c>
      <c r="J78" s="42">
        <f t="shared" si="12"/>
        <v>20987</v>
      </c>
      <c r="K78" s="42">
        <f t="shared" si="12"/>
        <v>1317</v>
      </c>
      <c r="L78" s="42">
        <f t="shared" si="12"/>
        <v>13171</v>
      </c>
      <c r="M78" s="42">
        <f t="shared" si="12"/>
        <v>3848</v>
      </c>
      <c r="N78" s="42">
        <f t="shared" si="12"/>
        <v>2291</v>
      </c>
    </row>
    <row r="79" spans="1:14" ht="12.75" customHeight="1">
      <c r="A79" s="13"/>
      <c r="B79" s="16" t="s">
        <v>68</v>
      </c>
      <c r="C79" s="17"/>
      <c r="D79" s="42">
        <v>8596</v>
      </c>
      <c r="E79" s="42">
        <v>4043</v>
      </c>
      <c r="F79" s="42">
        <v>338</v>
      </c>
      <c r="G79" s="42">
        <v>3163</v>
      </c>
      <c r="H79" s="42">
        <v>182</v>
      </c>
      <c r="I79" s="42">
        <v>294</v>
      </c>
      <c r="J79" s="42">
        <v>4553</v>
      </c>
      <c r="K79" s="42">
        <v>317</v>
      </c>
      <c r="L79" s="42">
        <v>2956</v>
      </c>
      <c r="M79" s="42">
        <v>649</v>
      </c>
      <c r="N79" s="42">
        <v>557</v>
      </c>
    </row>
    <row r="80" spans="1:14" ht="12.75" customHeight="1">
      <c r="A80" s="13"/>
      <c r="B80" s="16" t="s">
        <v>69</v>
      </c>
      <c r="C80" s="17"/>
      <c r="D80" s="42">
        <v>9178</v>
      </c>
      <c r="E80" s="42">
        <v>4349</v>
      </c>
      <c r="F80" s="42">
        <v>304</v>
      </c>
      <c r="G80" s="42">
        <v>3442</v>
      </c>
      <c r="H80" s="42">
        <v>209</v>
      </c>
      <c r="I80" s="42">
        <v>304</v>
      </c>
      <c r="J80" s="42">
        <v>4829</v>
      </c>
      <c r="K80" s="42">
        <v>307</v>
      </c>
      <c r="L80" s="42">
        <v>3053</v>
      </c>
      <c r="M80" s="42">
        <v>823</v>
      </c>
      <c r="N80" s="42">
        <v>567</v>
      </c>
    </row>
    <row r="81" spans="1:14" ht="12.75" customHeight="1">
      <c r="A81" s="13"/>
      <c r="B81" s="16" t="s">
        <v>70</v>
      </c>
      <c r="C81" s="17"/>
      <c r="D81" s="42">
        <v>9115</v>
      </c>
      <c r="E81" s="42">
        <v>4243</v>
      </c>
      <c r="F81" s="42">
        <v>248</v>
      </c>
      <c r="G81" s="42">
        <v>3404</v>
      </c>
      <c r="H81" s="42">
        <v>224</v>
      </c>
      <c r="I81" s="42">
        <v>293</v>
      </c>
      <c r="J81" s="42">
        <v>4872</v>
      </c>
      <c r="K81" s="42">
        <v>294</v>
      </c>
      <c r="L81" s="42">
        <v>3052</v>
      </c>
      <c r="M81" s="42">
        <v>934</v>
      </c>
      <c r="N81" s="42">
        <v>509</v>
      </c>
    </row>
    <row r="82" spans="1:14" ht="12.75" customHeight="1">
      <c r="A82" s="13"/>
      <c r="B82" s="16" t="s">
        <v>71</v>
      </c>
      <c r="C82" s="17"/>
      <c r="D82" s="42">
        <v>7373</v>
      </c>
      <c r="E82" s="42">
        <v>3402</v>
      </c>
      <c r="F82" s="42">
        <v>159</v>
      </c>
      <c r="G82" s="42">
        <v>2786</v>
      </c>
      <c r="H82" s="42">
        <v>178</v>
      </c>
      <c r="I82" s="42">
        <v>227</v>
      </c>
      <c r="J82" s="42">
        <v>3971</v>
      </c>
      <c r="K82" s="42">
        <v>229</v>
      </c>
      <c r="L82" s="42">
        <v>2470</v>
      </c>
      <c r="M82" s="42">
        <v>804</v>
      </c>
      <c r="N82" s="42">
        <v>395</v>
      </c>
    </row>
    <row r="83" spans="1:14" ht="12.75" customHeight="1">
      <c r="A83" s="13"/>
      <c r="B83" s="16" t="s">
        <v>72</v>
      </c>
      <c r="C83" s="17"/>
      <c r="D83" s="42">
        <v>5020</v>
      </c>
      <c r="E83" s="42">
        <v>2258</v>
      </c>
      <c r="F83" s="42">
        <v>112</v>
      </c>
      <c r="G83" s="42">
        <v>1857</v>
      </c>
      <c r="H83" s="42">
        <v>120</v>
      </c>
      <c r="I83" s="42">
        <v>127</v>
      </c>
      <c r="J83" s="42">
        <v>2762</v>
      </c>
      <c r="K83" s="42">
        <v>170</v>
      </c>
      <c r="L83" s="42">
        <v>1640</v>
      </c>
      <c r="M83" s="42">
        <v>638</v>
      </c>
      <c r="N83" s="42">
        <v>263</v>
      </c>
    </row>
    <row r="84" spans="1:14" ht="12.75" customHeight="1">
      <c r="A84" s="13"/>
      <c r="B84" s="14" t="s">
        <v>73</v>
      </c>
      <c r="C84" s="17"/>
      <c r="D84" s="42">
        <f aca="true" t="shared" si="13" ref="D84:N84">SUM(D85:D89)</f>
        <v>27946</v>
      </c>
      <c r="E84" s="42">
        <f t="shared" si="13"/>
        <v>12303</v>
      </c>
      <c r="F84" s="42">
        <f t="shared" si="13"/>
        <v>428</v>
      </c>
      <c r="G84" s="42">
        <f t="shared" si="13"/>
        <v>10009</v>
      </c>
      <c r="H84" s="42">
        <f t="shared" si="13"/>
        <v>1034</v>
      </c>
      <c r="I84" s="42">
        <f t="shared" si="13"/>
        <v>626</v>
      </c>
      <c r="J84" s="42">
        <f t="shared" si="13"/>
        <v>15643</v>
      </c>
      <c r="K84" s="42">
        <f t="shared" si="13"/>
        <v>839</v>
      </c>
      <c r="L84" s="42">
        <f t="shared" si="13"/>
        <v>8374</v>
      </c>
      <c r="M84" s="42">
        <f t="shared" si="13"/>
        <v>4760</v>
      </c>
      <c r="N84" s="42">
        <f t="shared" si="13"/>
        <v>1233</v>
      </c>
    </row>
    <row r="85" spans="1:14" ht="12.75" customHeight="1">
      <c r="A85" s="13"/>
      <c r="B85" s="16" t="s">
        <v>74</v>
      </c>
      <c r="C85" s="17"/>
      <c r="D85" s="42">
        <v>5051</v>
      </c>
      <c r="E85" s="42">
        <v>2328</v>
      </c>
      <c r="F85" s="42">
        <v>103</v>
      </c>
      <c r="G85" s="42">
        <v>1893</v>
      </c>
      <c r="H85" s="42">
        <v>161</v>
      </c>
      <c r="I85" s="42">
        <v>127</v>
      </c>
      <c r="J85" s="42">
        <v>2723</v>
      </c>
      <c r="K85" s="42">
        <v>153</v>
      </c>
      <c r="L85" s="42">
        <v>1576</v>
      </c>
      <c r="M85" s="42">
        <v>672</v>
      </c>
      <c r="N85" s="42">
        <v>256</v>
      </c>
    </row>
    <row r="86" spans="1:14" ht="12.75" customHeight="1">
      <c r="A86" s="13"/>
      <c r="B86" s="16" t="s">
        <v>75</v>
      </c>
      <c r="C86" s="17"/>
      <c r="D86" s="42">
        <v>5997</v>
      </c>
      <c r="E86" s="42">
        <v>2654</v>
      </c>
      <c r="F86" s="42">
        <v>98</v>
      </c>
      <c r="G86" s="42">
        <v>2166</v>
      </c>
      <c r="H86" s="42">
        <v>218</v>
      </c>
      <c r="I86" s="42">
        <v>136</v>
      </c>
      <c r="J86" s="42">
        <v>3343</v>
      </c>
      <c r="K86" s="42">
        <v>180</v>
      </c>
      <c r="L86" s="42">
        <v>1860</v>
      </c>
      <c r="M86" s="42">
        <v>921</v>
      </c>
      <c r="N86" s="42">
        <v>274</v>
      </c>
    </row>
    <row r="87" spans="1:14" ht="12.75" customHeight="1">
      <c r="A87" s="13"/>
      <c r="B87" s="16" t="s">
        <v>76</v>
      </c>
      <c r="C87" s="17"/>
      <c r="D87" s="42">
        <v>5575</v>
      </c>
      <c r="E87" s="42">
        <v>2457</v>
      </c>
      <c r="F87" s="42">
        <v>90</v>
      </c>
      <c r="G87" s="42">
        <v>2006</v>
      </c>
      <c r="H87" s="42">
        <v>196</v>
      </c>
      <c r="I87" s="42">
        <v>132</v>
      </c>
      <c r="J87" s="42">
        <v>3118</v>
      </c>
      <c r="K87" s="42">
        <v>142</v>
      </c>
      <c r="L87" s="42">
        <v>1707</v>
      </c>
      <c r="M87" s="42">
        <v>926</v>
      </c>
      <c r="N87" s="42">
        <v>260</v>
      </c>
    </row>
    <row r="88" spans="1:14" ht="12.75" customHeight="1">
      <c r="A88" s="13"/>
      <c r="B88" s="16" t="s">
        <v>77</v>
      </c>
      <c r="C88" s="17"/>
      <c r="D88" s="42">
        <v>5658</v>
      </c>
      <c r="E88" s="42">
        <v>2454</v>
      </c>
      <c r="F88" s="42">
        <v>76</v>
      </c>
      <c r="G88" s="42">
        <v>1997</v>
      </c>
      <c r="H88" s="42">
        <v>226</v>
      </c>
      <c r="I88" s="42">
        <v>113</v>
      </c>
      <c r="J88" s="42">
        <v>3204</v>
      </c>
      <c r="K88" s="42">
        <v>168</v>
      </c>
      <c r="L88" s="42">
        <v>1619</v>
      </c>
      <c r="M88" s="42">
        <v>1091</v>
      </c>
      <c r="N88" s="42">
        <v>235</v>
      </c>
    </row>
    <row r="89" spans="1:14" ht="12.75" customHeight="1">
      <c r="A89" s="13"/>
      <c r="B89" s="16" t="s">
        <v>78</v>
      </c>
      <c r="C89" s="17"/>
      <c r="D89" s="42">
        <v>5665</v>
      </c>
      <c r="E89" s="42">
        <v>2410</v>
      </c>
      <c r="F89" s="42">
        <v>61</v>
      </c>
      <c r="G89" s="42">
        <v>1947</v>
      </c>
      <c r="H89" s="42">
        <v>233</v>
      </c>
      <c r="I89" s="42">
        <v>118</v>
      </c>
      <c r="J89" s="42">
        <v>3255</v>
      </c>
      <c r="K89" s="42">
        <v>196</v>
      </c>
      <c r="L89" s="42">
        <v>1612</v>
      </c>
      <c r="M89" s="42">
        <v>1150</v>
      </c>
      <c r="N89" s="42">
        <v>208</v>
      </c>
    </row>
    <row r="90" spans="1:14" ht="12.75" customHeight="1">
      <c r="A90" s="13"/>
      <c r="B90" s="14" t="s">
        <v>79</v>
      </c>
      <c r="C90" s="17"/>
      <c r="D90" s="42">
        <f aca="true" t="shared" si="14" ref="D90:N90">SUM(D91:D95)</f>
        <v>21896</v>
      </c>
      <c r="E90" s="42">
        <f t="shared" si="14"/>
        <v>8744</v>
      </c>
      <c r="F90" s="42">
        <f t="shared" si="14"/>
        <v>189</v>
      </c>
      <c r="G90" s="42">
        <f t="shared" si="14"/>
        <v>6937</v>
      </c>
      <c r="H90" s="42">
        <f t="shared" si="14"/>
        <v>1161</v>
      </c>
      <c r="I90" s="42">
        <f t="shared" si="14"/>
        <v>290</v>
      </c>
      <c r="J90" s="42">
        <f t="shared" si="14"/>
        <v>13152</v>
      </c>
      <c r="K90" s="42">
        <f t="shared" si="14"/>
        <v>633</v>
      </c>
      <c r="L90" s="42">
        <f t="shared" si="14"/>
        <v>5175</v>
      </c>
      <c r="M90" s="42">
        <f t="shared" si="14"/>
        <v>6157</v>
      </c>
      <c r="N90" s="42">
        <f t="shared" si="14"/>
        <v>707</v>
      </c>
    </row>
    <row r="91" spans="1:14" ht="12.75" customHeight="1">
      <c r="A91" s="13"/>
      <c r="B91" s="16" t="s">
        <v>80</v>
      </c>
      <c r="C91" s="17"/>
      <c r="D91" s="42">
        <v>4751</v>
      </c>
      <c r="E91" s="42">
        <v>1943</v>
      </c>
      <c r="F91" s="42">
        <v>47</v>
      </c>
      <c r="G91" s="42">
        <v>1569</v>
      </c>
      <c r="H91" s="42">
        <v>202</v>
      </c>
      <c r="I91" s="42">
        <v>89</v>
      </c>
      <c r="J91" s="42">
        <v>2808</v>
      </c>
      <c r="K91" s="42">
        <v>141</v>
      </c>
      <c r="L91" s="42">
        <v>1334</v>
      </c>
      <c r="M91" s="42">
        <v>1064</v>
      </c>
      <c r="N91" s="42">
        <v>178</v>
      </c>
    </row>
    <row r="92" spans="1:14" ht="12.75" customHeight="1">
      <c r="A92" s="13"/>
      <c r="B92" s="16" t="s">
        <v>81</v>
      </c>
      <c r="C92" s="17"/>
      <c r="D92" s="42">
        <v>4413</v>
      </c>
      <c r="E92" s="42">
        <v>1770</v>
      </c>
      <c r="F92" s="42">
        <v>42</v>
      </c>
      <c r="G92" s="42">
        <v>1446</v>
      </c>
      <c r="H92" s="42">
        <v>196</v>
      </c>
      <c r="I92" s="42">
        <v>55</v>
      </c>
      <c r="J92" s="42">
        <v>2643</v>
      </c>
      <c r="K92" s="42">
        <v>153</v>
      </c>
      <c r="L92" s="42">
        <v>1107</v>
      </c>
      <c r="M92" s="42">
        <v>1140</v>
      </c>
      <c r="N92" s="42">
        <v>143</v>
      </c>
    </row>
    <row r="93" spans="1:14" ht="12.75" customHeight="1">
      <c r="A93" s="13"/>
      <c r="B93" s="16" t="s">
        <v>82</v>
      </c>
      <c r="C93" s="17"/>
      <c r="D93" s="42">
        <v>4285</v>
      </c>
      <c r="E93" s="42">
        <v>1769</v>
      </c>
      <c r="F93" s="42">
        <v>42</v>
      </c>
      <c r="G93" s="42">
        <v>1372</v>
      </c>
      <c r="H93" s="42">
        <v>250</v>
      </c>
      <c r="I93" s="42">
        <v>60</v>
      </c>
      <c r="J93" s="42">
        <v>2516</v>
      </c>
      <c r="K93" s="42">
        <v>90</v>
      </c>
      <c r="L93" s="42">
        <v>1042</v>
      </c>
      <c r="M93" s="42">
        <v>1173</v>
      </c>
      <c r="N93" s="42">
        <v>127</v>
      </c>
    </row>
    <row r="94" spans="1:14" ht="12.75" customHeight="1">
      <c r="A94" s="13"/>
      <c r="B94" s="16" t="s">
        <v>83</v>
      </c>
      <c r="C94" s="17"/>
      <c r="D94" s="42">
        <v>4411</v>
      </c>
      <c r="E94" s="42">
        <v>1702</v>
      </c>
      <c r="F94" s="42">
        <v>32</v>
      </c>
      <c r="G94" s="42">
        <v>1343</v>
      </c>
      <c r="H94" s="42">
        <v>253</v>
      </c>
      <c r="I94" s="42">
        <v>46</v>
      </c>
      <c r="J94" s="42">
        <v>2709</v>
      </c>
      <c r="K94" s="42">
        <v>138</v>
      </c>
      <c r="L94" s="42">
        <v>928</v>
      </c>
      <c r="M94" s="42">
        <v>1420</v>
      </c>
      <c r="N94" s="42">
        <v>130</v>
      </c>
    </row>
    <row r="95" spans="1:14" ht="12.75" customHeight="1">
      <c r="A95" s="13"/>
      <c r="B95" s="16" t="s">
        <v>84</v>
      </c>
      <c r="C95" s="17"/>
      <c r="D95" s="42">
        <v>4036</v>
      </c>
      <c r="E95" s="42">
        <v>1560</v>
      </c>
      <c r="F95" s="42">
        <v>26</v>
      </c>
      <c r="G95" s="42">
        <v>1207</v>
      </c>
      <c r="H95" s="42">
        <v>260</v>
      </c>
      <c r="I95" s="42">
        <v>40</v>
      </c>
      <c r="J95" s="42">
        <v>2476</v>
      </c>
      <c r="K95" s="42">
        <v>111</v>
      </c>
      <c r="L95" s="42">
        <v>764</v>
      </c>
      <c r="M95" s="42">
        <v>1360</v>
      </c>
      <c r="N95" s="42">
        <v>129</v>
      </c>
    </row>
    <row r="96" spans="1:14" ht="12.75" customHeight="1">
      <c r="A96" s="13"/>
      <c r="B96" s="14" t="s">
        <v>85</v>
      </c>
      <c r="C96" s="17"/>
      <c r="D96" s="42">
        <f aca="true" t="shared" si="15" ref="D96:N96">SUM(D97:D101)</f>
        <v>16717</v>
      </c>
      <c r="E96" s="42">
        <f t="shared" si="15"/>
        <v>5592</v>
      </c>
      <c r="F96" s="42">
        <f t="shared" si="15"/>
        <v>61</v>
      </c>
      <c r="G96" s="42">
        <f t="shared" si="15"/>
        <v>4061</v>
      </c>
      <c r="H96" s="42">
        <f t="shared" si="15"/>
        <v>1236</v>
      </c>
      <c r="I96" s="42">
        <f t="shared" si="15"/>
        <v>105</v>
      </c>
      <c r="J96" s="42">
        <f t="shared" si="15"/>
        <v>11125</v>
      </c>
      <c r="K96" s="42">
        <f t="shared" si="15"/>
        <v>530</v>
      </c>
      <c r="L96" s="42">
        <f t="shared" si="15"/>
        <v>2386</v>
      </c>
      <c r="M96" s="42">
        <f t="shared" si="15"/>
        <v>7324</v>
      </c>
      <c r="N96" s="42">
        <f t="shared" si="15"/>
        <v>440</v>
      </c>
    </row>
    <row r="97" spans="1:14" ht="12.75" customHeight="1">
      <c r="A97" s="13"/>
      <c r="B97" s="16" t="s">
        <v>86</v>
      </c>
      <c r="C97" s="17"/>
      <c r="D97" s="42">
        <v>4093</v>
      </c>
      <c r="E97" s="42">
        <v>1464</v>
      </c>
      <c r="F97" s="42">
        <v>21</v>
      </c>
      <c r="G97" s="42">
        <v>1095</v>
      </c>
      <c r="H97" s="42">
        <v>280</v>
      </c>
      <c r="I97" s="42">
        <v>32</v>
      </c>
      <c r="J97" s="42">
        <v>2629</v>
      </c>
      <c r="K97" s="42">
        <v>131</v>
      </c>
      <c r="L97" s="42">
        <v>720</v>
      </c>
      <c r="M97" s="42">
        <v>1569</v>
      </c>
      <c r="N97" s="42">
        <v>107</v>
      </c>
    </row>
    <row r="98" spans="1:14" ht="12.75" customHeight="1">
      <c r="A98" s="13"/>
      <c r="B98" s="16" t="s">
        <v>87</v>
      </c>
      <c r="C98" s="17"/>
      <c r="D98" s="42">
        <v>3548</v>
      </c>
      <c r="E98" s="42">
        <v>1251</v>
      </c>
      <c r="F98" s="42">
        <v>9</v>
      </c>
      <c r="G98" s="42">
        <v>919</v>
      </c>
      <c r="H98" s="42">
        <v>262</v>
      </c>
      <c r="I98" s="42">
        <v>30</v>
      </c>
      <c r="J98" s="42">
        <v>2297</v>
      </c>
      <c r="K98" s="42">
        <v>100</v>
      </c>
      <c r="L98" s="42">
        <v>558</v>
      </c>
      <c r="M98" s="42">
        <v>1455</v>
      </c>
      <c r="N98" s="42">
        <v>95</v>
      </c>
    </row>
    <row r="99" spans="1:14" ht="12.75" customHeight="1">
      <c r="A99" s="13"/>
      <c r="B99" s="16" t="s">
        <v>88</v>
      </c>
      <c r="C99" s="17"/>
      <c r="D99" s="42">
        <v>3360</v>
      </c>
      <c r="E99" s="42">
        <v>1135</v>
      </c>
      <c r="F99" s="42">
        <v>12</v>
      </c>
      <c r="G99" s="42">
        <v>832</v>
      </c>
      <c r="H99" s="42">
        <v>243</v>
      </c>
      <c r="I99" s="42">
        <v>23</v>
      </c>
      <c r="J99" s="42">
        <v>2225</v>
      </c>
      <c r="K99" s="42">
        <v>93</v>
      </c>
      <c r="L99" s="42">
        <v>453</v>
      </c>
      <c r="M99" s="42">
        <v>1500</v>
      </c>
      <c r="N99" s="42">
        <v>94</v>
      </c>
    </row>
    <row r="100" spans="1:14" ht="12.75" customHeight="1">
      <c r="A100" s="13"/>
      <c r="B100" s="16" t="s">
        <v>89</v>
      </c>
      <c r="C100" s="17"/>
      <c r="D100" s="42">
        <v>3102</v>
      </c>
      <c r="E100" s="42">
        <v>985</v>
      </c>
      <c r="F100" s="42">
        <v>8</v>
      </c>
      <c r="G100" s="42">
        <v>704</v>
      </c>
      <c r="H100" s="42">
        <v>240</v>
      </c>
      <c r="I100" s="42">
        <v>13</v>
      </c>
      <c r="J100" s="42">
        <v>2117</v>
      </c>
      <c r="K100" s="42">
        <v>111</v>
      </c>
      <c r="L100" s="42">
        <v>396</v>
      </c>
      <c r="M100" s="42">
        <v>1451</v>
      </c>
      <c r="N100" s="42">
        <v>69</v>
      </c>
    </row>
    <row r="101" spans="1:14" ht="12.75" customHeight="1">
      <c r="A101" s="13"/>
      <c r="B101" s="16" t="s">
        <v>90</v>
      </c>
      <c r="C101" s="17"/>
      <c r="D101" s="42">
        <v>2614</v>
      </c>
      <c r="E101" s="42">
        <v>757</v>
      </c>
      <c r="F101" s="42">
        <v>11</v>
      </c>
      <c r="G101" s="42">
        <v>511</v>
      </c>
      <c r="H101" s="42">
        <v>211</v>
      </c>
      <c r="I101" s="42">
        <v>7</v>
      </c>
      <c r="J101" s="42">
        <v>1857</v>
      </c>
      <c r="K101" s="42">
        <v>95</v>
      </c>
      <c r="L101" s="42">
        <v>259</v>
      </c>
      <c r="M101" s="42">
        <v>1349</v>
      </c>
      <c r="N101" s="42">
        <v>75</v>
      </c>
    </row>
    <row r="102" spans="1:14" ht="12.75" customHeight="1">
      <c r="A102" s="13"/>
      <c r="B102" s="14" t="s">
        <v>91</v>
      </c>
      <c r="C102" s="17"/>
      <c r="D102" s="42">
        <f aca="true" t="shared" si="16" ref="D102:N102">SUM(D103:D107)</f>
        <v>8703</v>
      </c>
      <c r="E102" s="42">
        <f t="shared" si="16"/>
        <v>2245</v>
      </c>
      <c r="F102" s="42">
        <f t="shared" si="16"/>
        <v>16</v>
      </c>
      <c r="G102" s="42">
        <f t="shared" si="16"/>
        <v>1373</v>
      </c>
      <c r="H102" s="42">
        <f t="shared" si="16"/>
        <v>768</v>
      </c>
      <c r="I102" s="42">
        <f t="shared" si="16"/>
        <v>25</v>
      </c>
      <c r="J102" s="42">
        <f t="shared" si="16"/>
        <v>6458</v>
      </c>
      <c r="K102" s="42">
        <f t="shared" si="16"/>
        <v>328</v>
      </c>
      <c r="L102" s="42">
        <f t="shared" si="16"/>
        <v>545</v>
      </c>
      <c r="M102" s="42">
        <f t="shared" si="16"/>
        <v>5026</v>
      </c>
      <c r="N102" s="42">
        <f t="shared" si="16"/>
        <v>189</v>
      </c>
    </row>
    <row r="103" spans="1:14" ht="12.75" customHeight="1">
      <c r="A103" s="13"/>
      <c r="B103" s="16" t="s">
        <v>92</v>
      </c>
      <c r="C103" s="17"/>
      <c r="D103" s="42">
        <v>2342</v>
      </c>
      <c r="E103" s="42">
        <v>670</v>
      </c>
      <c r="F103" s="42">
        <v>5</v>
      </c>
      <c r="G103" s="42">
        <v>454</v>
      </c>
      <c r="H103" s="42">
        <v>186</v>
      </c>
      <c r="I103" s="42">
        <v>9</v>
      </c>
      <c r="J103" s="42">
        <v>1672</v>
      </c>
      <c r="K103" s="42">
        <v>82</v>
      </c>
      <c r="L103" s="42">
        <v>171</v>
      </c>
      <c r="M103" s="42">
        <v>1280</v>
      </c>
      <c r="N103" s="42">
        <v>52</v>
      </c>
    </row>
    <row r="104" spans="1:14" ht="12.75" customHeight="1">
      <c r="A104" s="13"/>
      <c r="B104" s="16" t="s">
        <v>93</v>
      </c>
      <c r="C104" s="17"/>
      <c r="D104" s="42">
        <v>2089</v>
      </c>
      <c r="E104" s="42">
        <v>574</v>
      </c>
      <c r="F104" s="42">
        <v>2</v>
      </c>
      <c r="G104" s="42">
        <v>351</v>
      </c>
      <c r="H104" s="42">
        <v>197</v>
      </c>
      <c r="I104" s="42">
        <v>3</v>
      </c>
      <c r="J104" s="42">
        <v>1515</v>
      </c>
      <c r="K104" s="42">
        <v>93</v>
      </c>
      <c r="L104" s="42">
        <v>153</v>
      </c>
      <c r="M104" s="42">
        <v>1150</v>
      </c>
      <c r="N104" s="42">
        <v>35</v>
      </c>
    </row>
    <row r="105" spans="1:14" ht="12.75" customHeight="1">
      <c r="A105" s="13"/>
      <c r="B105" s="16" t="s">
        <v>94</v>
      </c>
      <c r="C105" s="17"/>
      <c r="D105" s="42">
        <v>1765</v>
      </c>
      <c r="E105" s="42">
        <v>426</v>
      </c>
      <c r="F105" s="42">
        <v>3</v>
      </c>
      <c r="G105" s="42">
        <v>250</v>
      </c>
      <c r="H105" s="42">
        <v>159</v>
      </c>
      <c r="I105" s="42">
        <v>4</v>
      </c>
      <c r="J105" s="42">
        <v>1339</v>
      </c>
      <c r="K105" s="42">
        <v>50</v>
      </c>
      <c r="L105" s="42">
        <v>107</v>
      </c>
      <c r="M105" s="42">
        <v>1046</v>
      </c>
      <c r="N105" s="42">
        <v>48</v>
      </c>
    </row>
    <row r="106" spans="1:14" ht="12.75" customHeight="1">
      <c r="A106" s="13"/>
      <c r="B106" s="16" t="s">
        <v>95</v>
      </c>
      <c r="C106" s="17"/>
      <c r="D106" s="42">
        <v>1403</v>
      </c>
      <c r="E106" s="42">
        <v>317</v>
      </c>
      <c r="F106" s="42">
        <v>3</v>
      </c>
      <c r="G106" s="42">
        <v>175</v>
      </c>
      <c r="H106" s="42">
        <v>119</v>
      </c>
      <c r="I106" s="42">
        <v>8</v>
      </c>
      <c r="J106" s="42">
        <v>1086</v>
      </c>
      <c r="K106" s="42">
        <v>66</v>
      </c>
      <c r="L106" s="42">
        <v>70</v>
      </c>
      <c r="M106" s="42">
        <v>867</v>
      </c>
      <c r="N106" s="42">
        <v>26</v>
      </c>
    </row>
    <row r="107" spans="1:14" ht="12.75" customHeight="1">
      <c r="A107" s="13"/>
      <c r="B107" s="16" t="s">
        <v>96</v>
      </c>
      <c r="C107" s="17"/>
      <c r="D107" s="42">
        <v>1104</v>
      </c>
      <c r="E107" s="42">
        <v>258</v>
      </c>
      <c r="F107" s="42">
        <v>3</v>
      </c>
      <c r="G107" s="42">
        <v>143</v>
      </c>
      <c r="H107" s="42">
        <v>107</v>
      </c>
      <c r="I107" s="42">
        <v>1</v>
      </c>
      <c r="J107" s="42">
        <v>846</v>
      </c>
      <c r="K107" s="42">
        <v>37</v>
      </c>
      <c r="L107" s="42">
        <v>44</v>
      </c>
      <c r="M107" s="42">
        <v>683</v>
      </c>
      <c r="N107" s="42">
        <v>28</v>
      </c>
    </row>
    <row r="108" spans="1:14" ht="12.75" customHeight="1">
      <c r="A108" s="13"/>
      <c r="B108" s="14" t="s">
        <v>97</v>
      </c>
      <c r="C108" s="17"/>
      <c r="D108" s="42">
        <f aca="true" t="shared" si="17" ref="D108:N108">SUM(D109:D113)</f>
        <v>2602</v>
      </c>
      <c r="E108" s="42">
        <f t="shared" si="17"/>
        <v>478</v>
      </c>
      <c r="F108" s="42">
        <f t="shared" si="17"/>
        <v>5</v>
      </c>
      <c r="G108" s="42">
        <f t="shared" si="17"/>
        <v>194</v>
      </c>
      <c r="H108" s="42">
        <f t="shared" si="17"/>
        <v>258</v>
      </c>
      <c r="I108" s="42">
        <f t="shared" si="17"/>
        <v>4</v>
      </c>
      <c r="J108" s="42">
        <f t="shared" si="17"/>
        <v>2124</v>
      </c>
      <c r="K108" s="42">
        <f t="shared" si="17"/>
        <v>99</v>
      </c>
      <c r="L108" s="42">
        <f t="shared" si="17"/>
        <v>75</v>
      </c>
      <c r="M108" s="42">
        <f t="shared" si="17"/>
        <v>1780</v>
      </c>
      <c r="N108" s="42">
        <f t="shared" si="17"/>
        <v>59</v>
      </c>
    </row>
    <row r="109" spans="1:14" ht="12.75" customHeight="1">
      <c r="A109" s="13"/>
      <c r="B109" s="16" t="s">
        <v>98</v>
      </c>
      <c r="C109" s="17"/>
      <c r="D109" s="42">
        <v>870</v>
      </c>
      <c r="E109" s="42">
        <v>176</v>
      </c>
      <c r="F109" s="46">
        <v>2</v>
      </c>
      <c r="G109" s="42">
        <v>86</v>
      </c>
      <c r="H109" s="42">
        <v>84</v>
      </c>
      <c r="I109" s="42">
        <v>1</v>
      </c>
      <c r="J109" s="42">
        <v>694</v>
      </c>
      <c r="K109" s="42">
        <v>43</v>
      </c>
      <c r="L109" s="42">
        <v>33</v>
      </c>
      <c r="M109" s="42">
        <v>563</v>
      </c>
      <c r="N109" s="42">
        <v>22</v>
      </c>
    </row>
    <row r="110" spans="1:14" ht="12.75" customHeight="1">
      <c r="A110" s="13"/>
      <c r="B110" s="16" t="s">
        <v>99</v>
      </c>
      <c r="C110" s="17"/>
      <c r="D110" s="42">
        <v>682</v>
      </c>
      <c r="E110" s="42">
        <v>136</v>
      </c>
      <c r="F110" s="42">
        <v>1</v>
      </c>
      <c r="G110" s="42">
        <v>48</v>
      </c>
      <c r="H110" s="42">
        <v>78</v>
      </c>
      <c r="I110" s="46">
        <v>2</v>
      </c>
      <c r="J110" s="42">
        <v>546</v>
      </c>
      <c r="K110" s="42">
        <v>29</v>
      </c>
      <c r="L110" s="42">
        <v>19</v>
      </c>
      <c r="M110" s="42">
        <v>456</v>
      </c>
      <c r="N110" s="42">
        <v>11</v>
      </c>
    </row>
    <row r="111" spans="1:14" ht="12.75" customHeight="1">
      <c r="A111" s="13"/>
      <c r="B111" s="16" t="s">
        <v>100</v>
      </c>
      <c r="C111" s="17"/>
      <c r="D111" s="42">
        <v>454</v>
      </c>
      <c r="E111" s="42">
        <v>81</v>
      </c>
      <c r="F111" s="46">
        <v>1</v>
      </c>
      <c r="G111" s="42">
        <v>30</v>
      </c>
      <c r="H111" s="42">
        <v>49</v>
      </c>
      <c r="I111" s="46" t="s">
        <v>122</v>
      </c>
      <c r="J111" s="42">
        <v>373</v>
      </c>
      <c r="K111" s="42">
        <v>15</v>
      </c>
      <c r="L111" s="42">
        <v>8</v>
      </c>
      <c r="M111" s="42">
        <v>317</v>
      </c>
      <c r="N111" s="42">
        <v>10</v>
      </c>
    </row>
    <row r="112" spans="1:14" ht="12.75" customHeight="1">
      <c r="A112" s="13"/>
      <c r="B112" s="16" t="s">
        <v>101</v>
      </c>
      <c r="C112" s="17"/>
      <c r="D112" s="42">
        <v>355</v>
      </c>
      <c r="E112" s="42">
        <v>59</v>
      </c>
      <c r="F112" s="46">
        <v>1</v>
      </c>
      <c r="G112" s="42">
        <v>24</v>
      </c>
      <c r="H112" s="42">
        <v>29</v>
      </c>
      <c r="I112" s="46" t="s">
        <v>122</v>
      </c>
      <c r="J112" s="42">
        <v>296</v>
      </c>
      <c r="K112" s="42">
        <v>7</v>
      </c>
      <c r="L112" s="42">
        <v>7</v>
      </c>
      <c r="M112" s="42">
        <v>266</v>
      </c>
      <c r="N112" s="42">
        <v>6</v>
      </c>
    </row>
    <row r="113" spans="1:14" ht="12.75" customHeight="1">
      <c r="A113" s="13"/>
      <c r="B113" s="16" t="s">
        <v>102</v>
      </c>
      <c r="C113" s="17"/>
      <c r="D113" s="42">
        <v>241</v>
      </c>
      <c r="E113" s="42">
        <v>26</v>
      </c>
      <c r="F113" s="46" t="s">
        <v>122</v>
      </c>
      <c r="G113" s="42">
        <v>6</v>
      </c>
      <c r="H113" s="42">
        <v>18</v>
      </c>
      <c r="I113" s="46">
        <v>1</v>
      </c>
      <c r="J113" s="42">
        <v>215</v>
      </c>
      <c r="K113" s="42">
        <v>5</v>
      </c>
      <c r="L113" s="42">
        <v>8</v>
      </c>
      <c r="M113" s="42">
        <v>178</v>
      </c>
      <c r="N113" s="42">
        <v>10</v>
      </c>
    </row>
    <row r="114" spans="1:14" ht="12.75" customHeight="1">
      <c r="A114" s="13"/>
      <c r="B114" s="13" t="s">
        <v>112</v>
      </c>
      <c r="C114" s="17"/>
      <c r="D114" s="42">
        <v>425</v>
      </c>
      <c r="E114" s="42">
        <v>58</v>
      </c>
      <c r="F114" s="42">
        <v>0</v>
      </c>
      <c r="G114" s="42">
        <v>10</v>
      </c>
      <c r="H114" s="42">
        <v>45</v>
      </c>
      <c r="I114" s="42">
        <v>1</v>
      </c>
      <c r="J114" s="42">
        <v>367</v>
      </c>
      <c r="K114" s="42">
        <v>10</v>
      </c>
      <c r="L114" s="42">
        <v>9</v>
      </c>
      <c r="M114" s="42">
        <v>322</v>
      </c>
      <c r="N114" s="42">
        <v>4</v>
      </c>
    </row>
    <row r="115" spans="1:14" ht="12.75" customHeight="1">
      <c r="A115" s="13"/>
      <c r="B115" s="13"/>
      <c r="C115" s="17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</row>
    <row r="116" spans="1:14" ht="12.75" customHeight="1">
      <c r="A116" s="48" t="s">
        <v>113</v>
      </c>
      <c r="B116" s="48"/>
      <c r="C116" s="25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</row>
    <row r="117" spans="1:14" ht="12.75" customHeight="1">
      <c r="A117" s="26"/>
      <c r="B117" s="27" t="s">
        <v>119</v>
      </c>
      <c r="C117" s="27"/>
      <c r="D117" s="43">
        <v>158804</v>
      </c>
      <c r="E117" s="42">
        <v>67201</v>
      </c>
      <c r="F117" s="42">
        <v>3957</v>
      </c>
      <c r="G117" s="42">
        <v>52293</v>
      </c>
      <c r="H117" s="42">
        <v>6008</v>
      </c>
      <c r="I117" s="42">
        <v>3720</v>
      </c>
      <c r="J117" s="42">
        <v>91603</v>
      </c>
      <c r="K117" s="42">
        <v>5272</v>
      </c>
      <c r="L117" s="42">
        <v>44731</v>
      </c>
      <c r="M117" s="42">
        <v>31686</v>
      </c>
      <c r="N117" s="42">
        <v>7406</v>
      </c>
    </row>
    <row r="118" spans="2:14" ht="12.75" customHeight="1">
      <c r="B118" s="27" t="s">
        <v>114</v>
      </c>
      <c r="C118" s="27"/>
      <c r="D118" s="43">
        <v>78289</v>
      </c>
      <c r="E118" s="42">
        <v>29420</v>
      </c>
      <c r="F118" s="42">
        <v>699</v>
      </c>
      <c r="G118" s="42">
        <v>22584</v>
      </c>
      <c r="H118" s="42">
        <v>4502</v>
      </c>
      <c r="I118" s="42">
        <v>1051</v>
      </c>
      <c r="J118" s="42">
        <v>48869</v>
      </c>
      <c r="K118" s="42">
        <v>2439</v>
      </c>
      <c r="L118" s="42">
        <v>16564</v>
      </c>
      <c r="M118" s="42">
        <v>25369</v>
      </c>
      <c r="N118" s="42">
        <v>2632</v>
      </c>
    </row>
    <row r="119" spans="1:14" ht="12.75" customHeight="1">
      <c r="A119" s="40"/>
      <c r="B119" s="41" t="s">
        <v>115</v>
      </c>
      <c r="C119" s="41"/>
      <c r="D119" s="44">
        <v>28447</v>
      </c>
      <c r="E119" s="45">
        <v>8373</v>
      </c>
      <c r="F119" s="45">
        <v>82</v>
      </c>
      <c r="G119" s="45">
        <v>5638</v>
      </c>
      <c r="H119" s="45">
        <v>2307</v>
      </c>
      <c r="I119" s="45">
        <v>135</v>
      </c>
      <c r="J119" s="45">
        <v>20074</v>
      </c>
      <c r="K119" s="45">
        <v>967</v>
      </c>
      <c r="L119" s="45">
        <v>3015</v>
      </c>
      <c r="M119" s="45">
        <v>14452</v>
      </c>
      <c r="N119" s="45">
        <v>692</v>
      </c>
    </row>
    <row r="120" ht="12" customHeight="1"/>
    <row r="121" ht="12" customHeight="1"/>
  </sheetData>
  <sheetProtection/>
  <mergeCells count="11">
    <mergeCell ref="E3:I3"/>
    <mergeCell ref="E64:I64"/>
    <mergeCell ref="A1:N1"/>
    <mergeCell ref="J64:N64"/>
    <mergeCell ref="J3:N3"/>
    <mergeCell ref="A116:B116"/>
    <mergeCell ref="A3:C4"/>
    <mergeCell ref="D3:D4"/>
    <mergeCell ref="A64:C65"/>
    <mergeCell ref="D64:D65"/>
    <mergeCell ref="A5:C5"/>
  </mergeCells>
  <printOptions/>
  <pageMargins left="0.984251968503937" right="0.1968503937007874" top="0.7874015748031497" bottom="0.3937007874015748" header="0.4330708661417323" footer="0.1968503937007874"/>
  <pageSetup horizontalDpi="600" verticalDpi="600" orientation="portrait" paperSize="9" scale="95" r:id="rId1"/>
  <headerFooter alignWithMargins="0">
    <oddFooter>&amp;C&amp;P/&amp;N&amp;R&amp;A</oddFooter>
  </headerFooter>
  <rowBreaks count="1" manualBreakCount="1">
    <brk id="61" max="255" man="1"/>
  </rowBreaks>
  <ignoredErrors>
    <ignoredError sqref="B109:B113 B103:B107 B97:B101 B91:B95 B67:B71 B73:B77 B79:B83 B85:B89 B49:B53 B55:B59 B31:B47 B7:B29" numberStoredAsText="1"/>
    <ignoredError sqref="D108:E108 G108:H108 J108:N10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巻木　永愛</cp:lastModifiedBy>
  <cp:lastPrinted>2021-12-07T08:04:32Z</cp:lastPrinted>
  <dcterms:created xsi:type="dcterms:W3CDTF">1998-07-30T06:30:58Z</dcterms:created>
  <dcterms:modified xsi:type="dcterms:W3CDTF">2024-03-18T05:02:51Z</dcterms:modified>
  <cp:category/>
  <cp:version/>
  <cp:contentType/>
  <cp:contentStatus/>
</cp:coreProperties>
</file>