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10.3.106.104\disk1\ふるさと納税・シティプロモーション戦略課\02ふるさと納税係\★個人版ふるさと納税\07-01返礼品関係（同意書件誓約書・提案書・掲載停止・返礼品金額変更等）\★返礼品提供事業者新規契約時-活用資料\"/>
    </mc:Choice>
  </mc:AlternateContent>
  <xr:revisionPtr revIDLastSave="0" documentId="13_ncr:1_{85DB047D-A496-4C9E-9FA2-83B36C4881E3}" xr6:coauthVersionLast="47" xr6:coauthVersionMax="47" xr10:uidLastSave="{00000000-0000-0000-0000-000000000000}"/>
  <bookViews>
    <workbookView xWindow="-28920" yWindow="-120" windowWidth="29040" windowHeight="15720" xr2:uid="{00000000-000D-0000-FFFF-FFFF00000000}"/>
  </bookViews>
  <sheets>
    <sheet name="証明作成様式" sheetId="1" r:id="rId1"/>
    <sheet name="証明書（自動反映）" sheetId="3" r:id="rId2"/>
  </sheets>
  <definedNames>
    <definedName name="_xlnm._FilterDatabase" localSheetId="0" hidden="1">証明作成様式!$A$8:$N$8</definedName>
    <definedName name="_Hlk200729641" localSheetId="1">'証明書（自動反映）'!$A$4</definedName>
    <definedName name="_xlnm.Print_Area" localSheetId="0">証明作成様式!$A$1:$N$35</definedName>
    <definedName name="_xlnm.Print_Area" localSheetId="1">'証明書（自動反映）'!$A$2:$AF$38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F22" i="3" l="1"/>
  <c r="F20" i="3"/>
  <c r="D18" i="3"/>
  <c r="D11" i="3"/>
  <c r="Z25" i="3"/>
  <c r="M25" i="3"/>
  <c r="U16" i="3"/>
  <c r="U13" i="3"/>
  <c r="D6" i="3"/>
  <c r="Z4" i="3"/>
  <c r="E11" i="1"/>
  <c r="E10" i="1"/>
  <c r="E12" i="1"/>
  <c r="E13" i="1"/>
  <c r="E14" i="1"/>
  <c r="E15" i="1"/>
  <c r="E16" i="1"/>
  <c r="E17" i="1"/>
  <c r="E18" i="1"/>
  <c r="E19" i="1"/>
  <c r="E20" i="1"/>
  <c r="E21" i="1"/>
  <c r="E22" i="1"/>
  <c r="AA7" i="3" l="1"/>
</calcChain>
</file>

<file path=xl/sharedStrings.xml><?xml version="1.0" encoding="utf-8"?>
<sst xmlns="http://schemas.openxmlformats.org/spreadsheetml/2006/main" count="55" uniqueCount="52">
  <si>
    <t>標準的な
算出方法</t>
    <rPh sb="0" eb="2">
      <t>ヒョウジュン</t>
    </rPh>
    <rPh sb="2" eb="3">
      <t>テキ</t>
    </rPh>
    <rPh sb="5" eb="7">
      <t>サンシュツ</t>
    </rPh>
    <rPh sb="7" eb="9">
      <t>ホウホウ</t>
    </rPh>
    <phoneticPr fontId="1"/>
  </si>
  <si>
    <t>その他の
算出方法</t>
    <rPh sb="2" eb="3">
      <t>ホカ</t>
    </rPh>
    <rPh sb="5" eb="7">
      <t>サンシュツ</t>
    </rPh>
    <rPh sb="7" eb="9">
      <t>ホウホウ</t>
    </rPh>
    <phoneticPr fontId="1"/>
  </si>
  <si>
    <t>返礼品等の名称</t>
    <rPh sb="0" eb="3">
      <t>ヘンレイヒン</t>
    </rPh>
    <rPh sb="3" eb="4">
      <t>トウ</t>
    </rPh>
    <rPh sb="5" eb="7">
      <t>メイショウ</t>
    </rPh>
    <phoneticPr fontId="1"/>
  </si>
  <si>
    <t>返礼品等の
製造・加工地
※２</t>
    <rPh sb="3" eb="4">
      <t>トウ</t>
    </rPh>
    <phoneticPr fontId="1"/>
  </si>
  <si>
    <t>その他の
算出方法の詳細</t>
    <rPh sb="2" eb="3">
      <t>ホカ</t>
    </rPh>
    <rPh sb="5" eb="7">
      <t>サンシュツ</t>
    </rPh>
    <rPh sb="7" eb="9">
      <t>ホウホウ</t>
    </rPh>
    <rPh sb="10" eb="12">
      <t>ショウサイ</t>
    </rPh>
    <phoneticPr fontId="1"/>
  </si>
  <si>
    <t>その他の
算出方法とする理由</t>
    <rPh sb="2" eb="3">
      <t>ホカ</t>
    </rPh>
    <rPh sb="5" eb="7">
      <t>サンシュツ</t>
    </rPh>
    <rPh sb="7" eb="9">
      <t>ホウホウ</t>
    </rPh>
    <rPh sb="12" eb="14">
      <t>リユウ</t>
    </rPh>
    <phoneticPr fontId="1"/>
  </si>
  <si>
    <t>ふるさと納税の返礼品等の区域内において生じた価値の割合に係る一覧表</t>
    <rPh sb="4" eb="6">
      <t>ノウゼイ</t>
    </rPh>
    <rPh sb="7" eb="10">
      <t>ヘンレイヒン</t>
    </rPh>
    <rPh sb="10" eb="11">
      <t>トウ</t>
    </rPh>
    <rPh sb="12" eb="15">
      <t>クイキナイ</t>
    </rPh>
    <rPh sb="19" eb="20">
      <t>ショウ</t>
    </rPh>
    <rPh sb="22" eb="24">
      <t>カチ</t>
    </rPh>
    <rPh sb="25" eb="27">
      <t>ワリアイ</t>
    </rPh>
    <rPh sb="28" eb="29">
      <t>カカ</t>
    </rPh>
    <rPh sb="30" eb="33">
      <t>イチランヒョウ</t>
    </rPh>
    <phoneticPr fontId="1"/>
  </si>
  <si>
    <t>区域内において生じた価値の割合の算出方法
※１</t>
    <rPh sb="0" eb="3">
      <t>クイキナイ</t>
    </rPh>
    <rPh sb="7" eb="8">
      <t>ショウ</t>
    </rPh>
    <rPh sb="10" eb="12">
      <t>カチ</t>
    </rPh>
    <rPh sb="13" eb="15">
      <t>ワリアイ</t>
    </rPh>
    <rPh sb="16" eb="18">
      <t>サンシュツ</t>
    </rPh>
    <rPh sb="18" eb="20">
      <t>ホウホウ</t>
    </rPh>
    <phoneticPr fontId="1"/>
  </si>
  <si>
    <t>一般販売価格
（円）
※３</t>
    <rPh sb="8" eb="9">
      <t>エン</t>
    </rPh>
    <phoneticPr fontId="1"/>
  </si>
  <si>
    <t>※１　区域内において生じた価値の割合の算出にあたって、総務大臣が定める標準的な算出方法を用いた場合は「標準的な算出方法」欄に「○」を記載し、その他の算出方法を用いた場合は「その他の算出方法」欄に「○」を記載した上で、その算出方法の詳細及びその算出方法とする理由を記載すること。
なお、区域内において生じた価値の割合の標準的な算出方法は、下記のとおりであること。
　算式
　　（Ａ－Ｂ）／Ａ
　算式の符号
　　Ａ：当該地方団体による返礼品等の調達費用
　　Ｂ：当該返礼品等の製造・販売等のために当該地方団体の区域外で生じた費用
※２　返礼品等の製造・加工が行われた場所について、国内の場合は都道府県名及び市区町村名（例：○○県○○市）、国外の場合は国名を記載すること。
※３　当該返礼品等を一般消費者に対して販売する際の通常の価格を記載すること。なお、当該返礼品等が非売品である場合には、当該返礼品等の類似製品に係る通常の価格を記載すること。</t>
    <rPh sb="27" eb="29">
      <t>ソウム</t>
    </rPh>
    <rPh sb="29" eb="31">
      <t>ダイジン</t>
    </rPh>
    <rPh sb="32" eb="33">
      <t>サダ</t>
    </rPh>
    <rPh sb="44" eb="45">
      <t>モチ</t>
    </rPh>
    <rPh sb="47" eb="49">
      <t>バアイ</t>
    </rPh>
    <rPh sb="168" eb="170">
      <t>カキ</t>
    </rPh>
    <rPh sb="218" eb="219">
      <t>トウ</t>
    </rPh>
    <rPh sb="257" eb="258">
      <t>ショウ</t>
    </rPh>
    <phoneticPr fontId="1"/>
  </si>
  <si>
    <t>事業者名：</t>
    <rPh sb="0" eb="2">
      <t>ジギョウ</t>
    </rPh>
    <rPh sb="2" eb="3">
      <t>シャ</t>
    </rPh>
    <rPh sb="3" eb="4">
      <t>メイ</t>
    </rPh>
    <phoneticPr fontId="1"/>
  </si>
  <si>
    <t>No.</t>
    <phoneticPr fontId="1"/>
  </si>
  <si>
    <t>鹿児島県鹿児島市</t>
    <rPh sb="0" eb="4">
      <t>カゴシマケン</t>
    </rPh>
    <rPh sb="4" eb="8">
      <t>カゴシマシ</t>
    </rPh>
    <phoneticPr fontId="1"/>
  </si>
  <si>
    <t>必要寄附金額
（円）</t>
    <rPh sb="0" eb="2">
      <t>ヒツヨウ</t>
    </rPh>
    <rPh sb="2" eb="5">
      <t>キフキン</t>
    </rPh>
    <rPh sb="5" eb="6">
      <t>ガク</t>
    </rPh>
    <rPh sb="7" eb="8">
      <t>エン</t>
    </rPh>
    <phoneticPr fontId="1"/>
  </si>
  <si>
    <t>（例）</t>
    <rPh sb="1" eb="2">
      <t>レイ</t>
    </rPh>
    <phoneticPr fontId="1"/>
  </si>
  <si>
    <t>○</t>
  </si>
  <si>
    <t>→公表箇所</t>
    <rPh sb="1" eb="3">
      <t>コウヒョウ</t>
    </rPh>
    <rPh sb="3" eb="5">
      <t>カショ</t>
    </rPh>
    <phoneticPr fontId="1"/>
  </si>
  <si>
    <t>鹿児島市長　　下鶴　隆央　殿</t>
    <rPh sb="0" eb="4">
      <t>カゴシマシ</t>
    </rPh>
    <rPh sb="4" eb="5">
      <t>チョウ</t>
    </rPh>
    <rPh sb="7" eb="9">
      <t>シモヅル</t>
    </rPh>
    <rPh sb="10" eb="12">
      <t>タカオ</t>
    </rPh>
    <rPh sb="13" eb="14">
      <t>トノ</t>
    </rPh>
    <phoneticPr fontId="1"/>
  </si>
  <si>
    <t>円</t>
    <rPh sb="0" eb="1">
      <t>エン</t>
    </rPh>
    <phoneticPr fontId="1"/>
  </si>
  <si>
    <t>豚ハンバーグ8個入</t>
    <rPh sb="0" eb="1">
      <t>トン</t>
    </rPh>
    <rPh sb="7" eb="9">
      <t>コイリ</t>
    </rPh>
    <phoneticPr fontId="1"/>
  </si>
  <si>
    <t>区域内において
生じた価値の割合
（％）
※自動反映</t>
    <rPh sb="0" eb="3">
      <t>クイキナイ</t>
    </rPh>
    <rPh sb="8" eb="9">
      <t>ショウ</t>
    </rPh>
    <rPh sb="11" eb="13">
      <t>カチ</t>
    </rPh>
    <rPh sb="14" eb="16">
      <t>ワリアイ</t>
    </rPh>
    <rPh sb="23" eb="25">
      <t>ジドウ</t>
    </rPh>
    <rPh sb="25" eb="27">
      <t>ハンエイ</t>
    </rPh>
    <phoneticPr fontId="1"/>
  </si>
  <si>
    <t>【</t>
    <phoneticPr fontId="1"/>
  </si>
  <si>
    <t>】</t>
    <phoneticPr fontId="1"/>
  </si>
  <si>
    <t>総務大臣が定める標準的な算出方法</t>
    <rPh sb="0" eb="4">
      <t>ソウムダイジン</t>
    </rPh>
    <rPh sb="5" eb="6">
      <t>サダ</t>
    </rPh>
    <rPh sb="8" eb="11">
      <t>ヒョウジュンテキ</t>
    </rPh>
    <rPh sb="12" eb="16">
      <t>サンシュツホウホウ</t>
    </rPh>
    <phoneticPr fontId="1"/>
  </si>
  <si>
    <t>※標準的な算出方法における算出基礎は以下のとおり。</t>
    <rPh sb="1" eb="4">
      <t>ヒョウジュンテキ</t>
    </rPh>
    <rPh sb="5" eb="9">
      <t>サンシュツホウホウ</t>
    </rPh>
    <rPh sb="13" eb="17">
      <t>サンシュツキソ</t>
    </rPh>
    <rPh sb="18" eb="20">
      <t>イカ</t>
    </rPh>
    <phoneticPr fontId="1"/>
  </si>
  <si>
    <t>A：当該地方団体による返礼品等の調達費用</t>
    <rPh sb="2" eb="8">
      <t>トウガイチホウダンタイ</t>
    </rPh>
    <rPh sb="11" eb="15">
      <t>ヘンレイヒントウ</t>
    </rPh>
    <rPh sb="16" eb="20">
      <t>チョウタツヒヨウ</t>
    </rPh>
    <phoneticPr fontId="1"/>
  </si>
  <si>
    <t>B：当該返礼品等の製造・販売等のために当該地方団体の区域外で生じた費用</t>
    <rPh sb="2" eb="8">
      <t>トウガイヘンレイヒントウ</t>
    </rPh>
    <rPh sb="9" eb="11">
      <t>セイゾウ</t>
    </rPh>
    <rPh sb="12" eb="15">
      <t>ハンバイトウ</t>
    </rPh>
    <rPh sb="19" eb="25">
      <t>トウガイチホウダンタイ</t>
    </rPh>
    <rPh sb="26" eb="29">
      <t>クイキガイ</t>
    </rPh>
    <rPh sb="30" eb="31">
      <t>ショウ</t>
    </rPh>
    <rPh sb="33" eb="35">
      <t>ヒヨウ</t>
    </rPh>
    <phoneticPr fontId="1"/>
  </si>
  <si>
    <t>その他の算出方法</t>
    <rPh sb="2" eb="3">
      <t>タ</t>
    </rPh>
    <rPh sb="4" eb="8">
      <t>サンシュツホウホウ</t>
    </rPh>
    <phoneticPr fontId="1"/>
  </si>
  <si>
    <t>※その他の算出方法とする理由及びその算出方法の詳細は以下のとおり。</t>
    <rPh sb="3" eb="4">
      <t>タ</t>
    </rPh>
    <rPh sb="5" eb="9">
      <t>サンシュツホウホウ</t>
    </rPh>
    <rPh sb="12" eb="14">
      <t>リユウ</t>
    </rPh>
    <rPh sb="14" eb="15">
      <t>オヨ</t>
    </rPh>
    <rPh sb="18" eb="22">
      <t>サンシュツホウホウ</t>
    </rPh>
    <rPh sb="23" eb="25">
      <t>ショウサイ</t>
    </rPh>
    <rPh sb="26" eb="28">
      <t>イカ</t>
    </rPh>
    <phoneticPr fontId="1"/>
  </si>
  <si>
    <t>・当該返礼品等については、地場産品基準（平成31年総務省克時台179号第5条）第8号イ～ハの返礼品等として</t>
    <rPh sb="1" eb="7">
      <t>トウガイヘンレイヒントウ</t>
    </rPh>
    <rPh sb="13" eb="19">
      <t>ジバサンピンキジュン</t>
    </rPh>
    <rPh sb="20" eb="22">
      <t>ヘイセイ</t>
    </rPh>
    <rPh sb="24" eb="25">
      <t>ネン</t>
    </rPh>
    <rPh sb="25" eb="28">
      <t>ソウムショウ</t>
    </rPh>
    <rPh sb="28" eb="31">
      <t>コクジダイ</t>
    </rPh>
    <rPh sb="34" eb="35">
      <t>ゴウ</t>
    </rPh>
    <rPh sb="35" eb="36">
      <t>ダイ</t>
    </rPh>
    <rPh sb="37" eb="38">
      <t>ジョウ</t>
    </rPh>
    <rPh sb="39" eb="40">
      <t>ダイ</t>
    </rPh>
    <rPh sb="41" eb="42">
      <t>ゴウ</t>
    </rPh>
    <rPh sb="46" eb="50">
      <t>ヘンレイヒントウ</t>
    </rPh>
    <phoneticPr fontId="1"/>
  </si>
  <si>
    <t>・当該返礼品等の付加価値の算出方法等について、地方団体の求めに応じ、必要な説明や資料提供等を行うこと。</t>
    <rPh sb="1" eb="7">
      <t>トウガイヘンレイヒントウ</t>
    </rPh>
    <rPh sb="8" eb="12">
      <t>フカカチ</t>
    </rPh>
    <rPh sb="13" eb="17">
      <t>サンシュツホウホウ</t>
    </rPh>
    <rPh sb="17" eb="18">
      <t>トウ</t>
    </rPh>
    <rPh sb="23" eb="27">
      <t>チホウダンタイ</t>
    </rPh>
    <rPh sb="28" eb="29">
      <t>モト</t>
    </rPh>
    <rPh sb="31" eb="32">
      <t>オウ</t>
    </rPh>
    <rPh sb="34" eb="36">
      <t>ヒツヨウ</t>
    </rPh>
    <rPh sb="37" eb="39">
      <t>セツメイ</t>
    </rPh>
    <rPh sb="40" eb="42">
      <t>シリョウ</t>
    </rPh>
    <rPh sb="42" eb="44">
      <t>テイキョウ</t>
    </rPh>
    <rPh sb="44" eb="45">
      <t>トウ</t>
    </rPh>
    <rPh sb="46" eb="47">
      <t>オコナ</t>
    </rPh>
    <phoneticPr fontId="1"/>
  </si>
  <si>
    <t>記載要領</t>
    <rPh sb="0" eb="4">
      <t>キサイヨウリョウ</t>
    </rPh>
    <phoneticPr fontId="1"/>
  </si>
  <si>
    <t>※1　返礼品等の製造・加工が行われた場所について、国内の場合は都道府県名及び市区町村名（例：○○県○○市）</t>
    <rPh sb="3" eb="7">
      <t>ヘンレイヒントウ</t>
    </rPh>
    <rPh sb="8" eb="10">
      <t>セイゾウ</t>
    </rPh>
    <rPh sb="11" eb="13">
      <t>カコウ</t>
    </rPh>
    <rPh sb="14" eb="15">
      <t>オコナ</t>
    </rPh>
    <rPh sb="18" eb="20">
      <t>バショ</t>
    </rPh>
    <rPh sb="25" eb="27">
      <t>コクナイ</t>
    </rPh>
    <rPh sb="28" eb="30">
      <t>バアイ</t>
    </rPh>
    <rPh sb="31" eb="36">
      <t>トドウフケンメイ</t>
    </rPh>
    <rPh sb="36" eb="37">
      <t>オヨ</t>
    </rPh>
    <rPh sb="38" eb="43">
      <t>シクチョウソンメイ</t>
    </rPh>
    <rPh sb="44" eb="45">
      <t>レイ</t>
    </rPh>
    <rPh sb="48" eb="49">
      <t>ケン</t>
    </rPh>
    <rPh sb="51" eb="52">
      <t>シ</t>
    </rPh>
    <phoneticPr fontId="1"/>
  </si>
  <si>
    <t>国外の場合は国名を記載すること。</t>
    <rPh sb="0" eb="2">
      <t>コクガイ</t>
    </rPh>
    <rPh sb="3" eb="5">
      <t>バアイ</t>
    </rPh>
    <rPh sb="6" eb="8">
      <t>クニメイ</t>
    </rPh>
    <rPh sb="9" eb="11">
      <t>キサイ</t>
    </rPh>
    <phoneticPr fontId="1"/>
  </si>
  <si>
    <t>※2　当該返礼品等を一般消費者に対して販売する際の通常の価格を記載すること。なお、当該返礼品等が非売品で</t>
    <rPh sb="3" eb="9">
      <t>トウガイヘンレイヒントウ</t>
    </rPh>
    <rPh sb="10" eb="15">
      <t>イッパンショウヒシャ</t>
    </rPh>
    <rPh sb="16" eb="17">
      <t>タイ</t>
    </rPh>
    <rPh sb="19" eb="21">
      <t>ハンバイ</t>
    </rPh>
    <rPh sb="23" eb="24">
      <t>サイ</t>
    </rPh>
    <rPh sb="25" eb="27">
      <t>ツウジョウ</t>
    </rPh>
    <rPh sb="28" eb="30">
      <t>カカク</t>
    </rPh>
    <rPh sb="31" eb="33">
      <t>キサイ</t>
    </rPh>
    <rPh sb="41" eb="47">
      <t>トウガイヘンレイヒントウ</t>
    </rPh>
    <rPh sb="48" eb="51">
      <t>ヒバイヒン</t>
    </rPh>
    <phoneticPr fontId="1"/>
  </si>
  <si>
    <t>ある場合には、当該返礼品等の類似製品に係る通常の価格を記載すること。</t>
    <rPh sb="2" eb="4">
      <t>バアイ</t>
    </rPh>
    <rPh sb="7" eb="13">
      <t>トウガイヘンレイヒントウ</t>
    </rPh>
    <rPh sb="14" eb="18">
      <t>ルイジセイヒン</t>
    </rPh>
    <rPh sb="19" eb="20">
      <t>カカ</t>
    </rPh>
    <rPh sb="21" eb="23">
      <t>ツウジョウ</t>
    </rPh>
    <rPh sb="24" eb="26">
      <t>カカク</t>
    </rPh>
    <rPh sb="27" eb="29">
      <t>キサイ</t>
    </rPh>
    <phoneticPr fontId="1"/>
  </si>
  <si>
    <t>　提出先以外の都道府県又は市区町村が取り扱う場合を除き、本証明書の提出先以外の都道府県又は市区町村の</t>
    <rPh sb="7" eb="11">
      <t>トドウフケン</t>
    </rPh>
    <rPh sb="11" eb="12">
      <t>マタ</t>
    </rPh>
    <rPh sb="13" eb="17">
      <t>シクチョウソン</t>
    </rPh>
    <rPh sb="18" eb="19">
      <t>ト</t>
    </rPh>
    <rPh sb="20" eb="21">
      <t>アツカ</t>
    </rPh>
    <rPh sb="22" eb="24">
      <t>バアイ</t>
    </rPh>
    <rPh sb="25" eb="26">
      <t>ノゾ</t>
    </rPh>
    <rPh sb="28" eb="32">
      <t>ホンショウメイショ</t>
    </rPh>
    <rPh sb="33" eb="38">
      <t>テイシュツサキイガイ</t>
    </rPh>
    <rPh sb="39" eb="43">
      <t>トドウフケン</t>
    </rPh>
    <rPh sb="43" eb="44">
      <t>マタ</t>
    </rPh>
    <rPh sb="45" eb="49">
      <t>シクチョウソン</t>
    </rPh>
    <phoneticPr fontId="1"/>
  </si>
  <si>
    <t>　第3号の返礼品等として取り扱わないこと。</t>
    <rPh sb="5" eb="9">
      <t>ヘンレイヒントウ</t>
    </rPh>
    <rPh sb="12" eb="13">
      <t>ト</t>
    </rPh>
    <rPh sb="14" eb="15">
      <t>アツカ</t>
    </rPh>
    <phoneticPr fontId="1"/>
  </si>
  <si>
    <r>
      <t>　また、当該返礼品等の製造・加工地</t>
    </r>
    <r>
      <rPr>
        <sz val="8"/>
        <color theme="1"/>
        <rFont val="游ゴシック"/>
        <family val="3"/>
        <charset val="128"/>
        <scheme val="minor"/>
      </rPr>
      <t>※1</t>
    </r>
    <r>
      <rPr>
        <sz val="11"/>
        <color theme="1"/>
        <rFont val="游ゴシック"/>
        <family val="3"/>
        <charset val="128"/>
        <scheme val="minor"/>
      </rPr>
      <t>は</t>
    </r>
    <rPh sb="4" eb="10">
      <t>トウガイヘンレイヒントウ</t>
    </rPh>
    <rPh sb="11" eb="13">
      <t>セイゾウ</t>
    </rPh>
    <rPh sb="14" eb="17">
      <t>カコウチ</t>
    </rPh>
    <phoneticPr fontId="1"/>
  </si>
  <si>
    <t>　なお、当該返礼品等を取り扱うに当たって、下記の事項に同意します。</t>
    <rPh sb="4" eb="10">
      <t>トウガイヘンレイヒントウ</t>
    </rPh>
    <rPh sb="11" eb="12">
      <t>ト</t>
    </rPh>
    <rPh sb="13" eb="14">
      <t>アツカ</t>
    </rPh>
    <rPh sb="16" eb="17">
      <t>ア</t>
    </rPh>
    <rPh sb="21" eb="23">
      <t>カキ</t>
    </rPh>
    <rPh sb="24" eb="26">
      <t>ジコウ</t>
    </rPh>
    <rPh sb="27" eb="29">
      <t>ドウイ</t>
    </rPh>
    <phoneticPr fontId="1"/>
  </si>
  <si>
    <r>
      <t xml:space="preserve"> 円です</t>
    </r>
    <r>
      <rPr>
        <sz val="8"/>
        <color theme="1"/>
        <rFont val="游ゴシック"/>
        <family val="3"/>
        <charset val="128"/>
        <scheme val="minor"/>
      </rPr>
      <t>※2</t>
    </r>
    <r>
      <rPr>
        <sz val="11"/>
        <color theme="1"/>
        <rFont val="游ゴシック"/>
        <family val="2"/>
        <scheme val="minor"/>
      </rPr>
      <t>。</t>
    </r>
    <rPh sb="1" eb="2">
      <t>エン</t>
    </rPh>
    <phoneticPr fontId="1"/>
  </si>
  <si>
    <t xml:space="preserve">   上記返礼品については、鹿児島県鹿児島市の区域内における工程により、当該返礼品等の価値の</t>
    <rPh sb="3" eb="5">
      <t>ジョウキ</t>
    </rPh>
    <rPh sb="5" eb="8">
      <t>ヘンレイヒン</t>
    </rPh>
    <rPh sb="14" eb="22">
      <t>カゴシマケンカゴシマシ</t>
    </rPh>
    <rPh sb="23" eb="26">
      <t>クイキナイ</t>
    </rPh>
    <rPh sb="30" eb="32">
      <t>コウテイ</t>
    </rPh>
    <phoneticPr fontId="1"/>
  </si>
  <si>
    <t xml:space="preserve"> が</t>
    <phoneticPr fontId="1"/>
  </si>
  <si>
    <t>であり、 一般販売価格は</t>
    <rPh sb="5" eb="11">
      <t>イッパンハンバイカカク</t>
    </rPh>
    <phoneticPr fontId="1"/>
  </si>
  <si>
    <t>生じていることを証明します。</t>
    <rPh sb="8" eb="10">
      <t>ショウメイ</t>
    </rPh>
    <phoneticPr fontId="1"/>
  </si>
  <si>
    <t>理由：</t>
    <phoneticPr fontId="1"/>
  </si>
  <si>
    <t>詳細：</t>
    <phoneticPr fontId="1"/>
  </si>
  <si>
    <t>　割合については、以下の算出方法（該当する算出方法に●）により算出しています。</t>
    <rPh sb="1" eb="3">
      <t>ワリアイ</t>
    </rPh>
    <phoneticPr fontId="1"/>
  </si>
  <si>
    <t>作成年月日</t>
    <rPh sb="0" eb="2">
      <t>サクセイ</t>
    </rPh>
    <rPh sb="2" eb="5">
      <t>ネンガッピ</t>
    </rPh>
    <phoneticPr fontId="1"/>
  </si>
  <si>
    <t>→「B1列」へ証明作成様式の「No(数字)」を入力すれば自動反映されます</t>
    <rPh sb="4" eb="5">
      <t>レツ</t>
    </rPh>
    <rPh sb="7" eb="11">
      <t>ショウメイサクセイ</t>
    </rPh>
    <rPh sb="11" eb="13">
      <t>ヨウシキ</t>
    </rPh>
    <rPh sb="18" eb="20">
      <t>スウジ</t>
    </rPh>
    <rPh sb="23" eb="25">
      <t>ニュウリョク</t>
    </rPh>
    <rPh sb="28" eb="32">
      <t>ジドウハンエイ</t>
    </rPh>
    <phoneticPr fontId="1"/>
  </si>
  <si>
    <t>地方団体
における
調達費用
（円）
Ａ</t>
    <rPh sb="16" eb="17">
      <t>エン</t>
    </rPh>
    <phoneticPr fontId="1"/>
  </si>
  <si>
    <t>当該返礼品の製造・販売等のために鹿児島市外で生じた費用
（円）
Ｂ</t>
    <rPh sb="0" eb="2">
      <t>トウガイ</t>
    </rPh>
    <rPh sb="2" eb="4">
      <t>ヘンレイ</t>
    </rPh>
    <rPh sb="4" eb="5">
      <t>ヒン</t>
    </rPh>
    <rPh sb="29" eb="30">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</si>
</sst>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scheme val="minor"/>
    </font>
    <font>
      <sz val="6"/>
      <name val="游ゴシック"/>
      <family val="3"/>
      <charset val="128"/>
      <scheme val="minor"/>
    </font>
    <font>
      <sz val="11"/>
      <name val="游ゴシック"/>
      <family val="3"/>
      <charset val="128"/>
      <scheme val="minor"/>
    </font>
    <font>
      <b/>
      <sz val="16"/>
      <name val="游ゴシック"/>
      <family val="3"/>
      <charset val="128"/>
      <scheme val="minor"/>
    </font>
    <font>
      <sz val="12"/>
      <name val="游ゴシック"/>
      <family val="3"/>
      <charset val="128"/>
      <scheme val="minor"/>
    </font>
    <font>
      <sz val="11"/>
      <color theme="1"/>
      <name val="游ゴシック"/>
      <family val="2"/>
      <scheme val="minor"/>
    </font>
    <font>
      <sz val="11"/>
      <color rgb="FFFF0000"/>
      <name val="游ゴシック"/>
      <family val="2"/>
      <scheme val="minor"/>
    </font>
    <font>
      <sz val="11"/>
      <color theme="7"/>
      <name val="游ゴシック"/>
      <family val="2"/>
      <scheme val="minor"/>
    </font>
    <font>
      <sz val="11"/>
      <name val="游ゴシック"/>
      <family val="2"/>
      <scheme val="minor"/>
    </font>
    <font>
      <sz val="11"/>
      <color theme="7"/>
      <name val="游ゴシック"/>
      <family val="3"/>
      <charset val="128"/>
      <scheme val="minor"/>
    </font>
    <font>
      <sz val="8"/>
      <color theme="1"/>
      <name val="游ゴシック"/>
      <family val="3"/>
      <charset val="128"/>
      <scheme val="minor"/>
    </font>
    <font>
      <sz val="11"/>
      <color theme="1"/>
      <name val="游ゴシック"/>
      <family val="3"/>
      <charset val="128"/>
      <scheme val="minor"/>
    </font>
    <font>
      <u/>
      <sz val="11"/>
      <color theme="1"/>
      <name val="游ゴシック"/>
      <family val="3"/>
      <charset val="128"/>
      <scheme val="minor"/>
    </font>
    <font>
      <b/>
      <sz val="11"/>
      <color theme="7"/>
      <name val="游ゴシック"/>
      <family val="3"/>
      <charset val="128"/>
      <scheme val="minor"/>
    </font>
  </fonts>
  <fills count="5">
    <fill>
      <patternFill patternType="none"/>
    </fill>
    <fill>
      <patternFill patternType="gray125"/>
    </fill>
    <fill>
      <patternFill patternType="solid">
        <fgColor theme="3" tint="0.749992370372631"/>
        <bgColor indexed="64"/>
      </patternFill>
    </fill>
    <fill>
      <patternFill patternType="solid">
        <fgColor theme="0" tint="-0.14999847407452621"/>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s>
  <cellStyleXfs count="3">
    <xf numFmtId="0" fontId="0"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111">
    <xf numFmtId="0" fontId="0" fillId="0" borderId="0" xfId="0"/>
    <xf numFmtId="0" fontId="2" fillId="0" borderId="0" xfId="0" applyFont="1" applyAlignment="1">
      <alignment vertical="center"/>
    </xf>
    <xf numFmtId="0" fontId="2" fillId="0" borderId="0" xfId="0" applyFont="1"/>
    <xf numFmtId="0" fontId="2" fillId="0" borderId="0" xfId="0" applyFont="1" applyAlignment="1">
      <alignment horizont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4" fillId="0" borderId="0" xfId="0" applyFont="1"/>
    <xf numFmtId="0" fontId="4" fillId="0" borderId="0" xfId="0" applyFont="1" applyAlignment="1">
      <alignment horizontal="center"/>
    </xf>
    <xf numFmtId="0" fontId="4" fillId="0" borderId="0" xfId="0" applyFont="1" applyAlignment="1">
      <alignment horizontal="right" vertical="center"/>
    </xf>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xf numFmtId="0" fontId="4" fillId="0" borderId="1" xfId="0" applyFont="1" applyBorder="1" applyAlignment="1">
      <alignment horizontal="center"/>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left" vertical="top" wrapText="1"/>
    </xf>
    <xf numFmtId="0" fontId="4" fillId="0" borderId="2" xfId="0" applyFont="1" applyBorder="1" applyAlignment="1">
      <alignment horizontal="center" vertical="center" wrapText="1"/>
    </xf>
    <xf numFmtId="0" fontId="4" fillId="3" borderId="1" xfId="0" applyFont="1" applyFill="1" applyBorder="1" applyAlignment="1">
      <alignment horizontal="center"/>
    </xf>
    <xf numFmtId="0" fontId="4" fillId="3" borderId="1" xfId="0" applyFont="1" applyFill="1" applyBorder="1"/>
    <xf numFmtId="0" fontId="4" fillId="0" borderId="4" xfId="0" applyFont="1" applyBorder="1" applyAlignment="1">
      <alignment horizontal="center"/>
    </xf>
    <xf numFmtId="38" fontId="4" fillId="2" borderId="1" xfId="1" applyFont="1" applyFill="1" applyBorder="1" applyAlignment="1"/>
    <xf numFmtId="0" fontId="4" fillId="3" borderId="1" xfId="0" applyFont="1" applyFill="1" applyBorder="1" applyAlignment="1">
      <alignment horizontal="center" vertical="center"/>
    </xf>
    <xf numFmtId="38" fontId="4" fillId="3" borderId="1" xfId="1" applyFont="1" applyFill="1" applyBorder="1" applyAlignment="1"/>
    <xf numFmtId="9" fontId="4" fillId="3" borderId="1" xfId="2" applyFont="1" applyFill="1" applyBorder="1" applyAlignment="1"/>
    <xf numFmtId="0" fontId="4" fillId="0" borderId="3" xfId="0" applyFont="1" applyBorder="1" applyAlignment="1">
      <alignment horizontal="center"/>
    </xf>
    <xf numFmtId="0" fontId="4" fillId="0" borderId="4" xfId="0" applyFont="1" applyBorder="1"/>
    <xf numFmtId="38" fontId="4" fillId="2" borderId="4" xfId="1" applyFont="1" applyFill="1" applyBorder="1" applyAlignment="1"/>
    <xf numFmtId="38" fontId="4" fillId="2" borderId="11" xfId="1" applyFont="1" applyFill="1" applyBorder="1" applyAlignment="1"/>
    <xf numFmtId="0" fontId="4" fillId="0" borderId="11" xfId="0" applyFont="1" applyBorder="1" applyAlignment="1">
      <alignment horizontal="center"/>
    </xf>
    <xf numFmtId="0" fontId="4" fillId="0" borderId="11" xfId="0" applyFont="1" applyBorder="1"/>
    <xf numFmtId="38" fontId="4" fillId="3" borderId="5" xfId="1" applyFont="1" applyFill="1" applyBorder="1" applyAlignment="1"/>
    <xf numFmtId="0" fontId="4" fillId="3" borderId="27" xfId="0" applyFont="1" applyFill="1" applyBorder="1"/>
    <xf numFmtId="38" fontId="4" fillId="3" borderId="28" xfId="1" applyFont="1" applyFill="1" applyBorder="1" applyAlignment="1"/>
    <xf numFmtId="0" fontId="3" fillId="0" borderId="9" xfId="0" applyFont="1" applyBorder="1" applyAlignment="1">
      <alignment horizontal="center" vertical="center"/>
    </xf>
    <xf numFmtId="0" fontId="4" fillId="0" borderId="0" xfId="0" applyFont="1" applyAlignment="1">
      <alignment horizontal="left" vertical="center"/>
    </xf>
    <xf numFmtId="0" fontId="4" fillId="2" borderId="8" xfId="0" applyFont="1" applyFill="1" applyBorder="1" applyAlignment="1">
      <alignment horizontal="right" vertical="center"/>
    </xf>
    <xf numFmtId="0" fontId="4" fillId="2" borderId="8" xfId="0" applyFont="1" applyFill="1" applyBorder="1"/>
    <xf numFmtId="38" fontId="4" fillId="2" borderId="15" xfId="1" applyFont="1" applyFill="1" applyBorder="1" applyAlignment="1"/>
    <xf numFmtId="0" fontId="4" fillId="2" borderId="25" xfId="0" applyFont="1" applyFill="1" applyBorder="1"/>
    <xf numFmtId="38" fontId="4" fillId="2" borderId="5" xfId="1" applyFont="1" applyFill="1" applyBorder="1" applyAlignment="1"/>
    <xf numFmtId="0" fontId="4" fillId="2" borderId="27" xfId="0" applyFont="1" applyFill="1" applyBorder="1"/>
    <xf numFmtId="0" fontId="4" fillId="2" borderId="10" xfId="0" applyFont="1" applyFill="1" applyBorder="1"/>
    <xf numFmtId="9" fontId="4" fillId="3" borderId="4" xfId="2" applyFont="1" applyFill="1" applyBorder="1" applyAlignment="1"/>
    <xf numFmtId="9" fontId="4" fillId="3" borderId="11" xfId="2" applyFont="1" applyFill="1" applyBorder="1" applyAlignment="1"/>
    <xf numFmtId="0" fontId="4" fillId="3" borderId="1" xfId="0" applyFont="1" applyFill="1" applyBorder="1" applyAlignment="1">
      <alignment wrapText="1"/>
    </xf>
    <xf numFmtId="0" fontId="4" fillId="2" borderId="4" xfId="0" applyFont="1" applyFill="1" applyBorder="1" applyAlignment="1">
      <alignment horizontal="center"/>
    </xf>
    <xf numFmtId="0" fontId="4" fillId="2" borderId="1" xfId="0" applyFont="1" applyFill="1" applyBorder="1" applyAlignment="1">
      <alignment horizontal="center"/>
    </xf>
    <xf numFmtId="0" fontId="0" fillId="0" borderId="0" xfId="0" applyAlignment="1" applyProtection="1">
      <alignment horizontal="right" vertical="center"/>
      <protection locked="0"/>
    </xf>
    <xf numFmtId="0" fontId="6" fillId="4" borderId="0" xfId="0" applyFont="1" applyFill="1" applyAlignment="1" applyProtection="1">
      <alignment vertical="center"/>
      <protection locked="0"/>
    </xf>
    <xf numFmtId="0" fontId="0" fillId="0" borderId="0" xfId="0" applyAlignment="1" applyProtection="1">
      <alignment vertical="center"/>
      <protection locked="0"/>
    </xf>
    <xf numFmtId="0" fontId="0" fillId="0" borderId="0" xfId="0" applyAlignment="1">
      <alignment vertical="center"/>
    </xf>
    <xf numFmtId="0" fontId="0" fillId="0" borderId="0" xfId="0" applyAlignment="1">
      <alignment horizontal="right" vertical="center"/>
    </xf>
    <xf numFmtId="0" fontId="7" fillId="0" borderId="0" xfId="0" applyFont="1" applyAlignment="1">
      <alignment vertical="center"/>
    </xf>
    <xf numFmtId="0" fontId="8" fillId="0" borderId="0" xfId="0" applyFont="1" applyAlignment="1">
      <alignment horizontal="right" vertical="center"/>
    </xf>
    <xf numFmtId="0" fontId="0" fillId="0" borderId="0" xfId="0"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0" fillId="0" borderId="8" xfId="0" applyBorder="1" applyAlignment="1">
      <alignment vertical="center"/>
    </xf>
    <xf numFmtId="0" fontId="0" fillId="0" borderId="0" xfId="0" applyAlignment="1">
      <alignment vertical="top"/>
    </xf>
    <xf numFmtId="0" fontId="8" fillId="0" borderId="13" xfId="0" applyFont="1" applyBorder="1" applyAlignment="1">
      <alignment vertical="top"/>
    </xf>
    <xf numFmtId="0" fontId="7" fillId="0" borderId="29" xfId="0" applyFont="1" applyBorder="1" applyAlignment="1">
      <alignment vertical="top"/>
    </xf>
    <xf numFmtId="0" fontId="7" fillId="0" borderId="7" xfId="0" applyFont="1" applyBorder="1" applyAlignment="1">
      <alignment vertical="top"/>
    </xf>
    <xf numFmtId="0" fontId="7" fillId="0" borderId="0" xfId="0" applyFont="1" applyAlignment="1">
      <alignment vertical="top"/>
    </xf>
    <xf numFmtId="0" fontId="2" fillId="0" borderId="7" xfId="0" applyFont="1" applyBorder="1" applyAlignment="1">
      <alignment vertical="top"/>
    </xf>
    <xf numFmtId="0" fontId="7" fillId="0" borderId="15" xfId="0" applyFont="1" applyBorder="1" applyAlignment="1">
      <alignment vertical="top"/>
    </xf>
    <xf numFmtId="0" fontId="7" fillId="0" borderId="8" xfId="0" applyFont="1" applyBorder="1" applyAlignment="1">
      <alignment vertical="top"/>
    </xf>
    <xf numFmtId="0" fontId="12" fillId="0" borderId="0" xfId="0" applyFont="1" applyAlignment="1">
      <alignment vertical="center"/>
    </xf>
    <xf numFmtId="0" fontId="4" fillId="2" borderId="0" xfId="0" applyFont="1" applyFill="1" applyAlignment="1">
      <alignment horizontal="right" vertical="center"/>
    </xf>
    <xf numFmtId="58" fontId="4" fillId="2" borderId="0" xfId="0" applyNumberFormat="1" applyFont="1" applyFill="1" applyAlignment="1">
      <alignment horizontal="right" vertical="center"/>
    </xf>
    <xf numFmtId="0" fontId="4" fillId="2" borderId="11" xfId="0" applyFont="1" applyFill="1" applyBorder="1" applyAlignment="1">
      <alignment horizontal="center"/>
    </xf>
    <xf numFmtId="0" fontId="4" fillId="2" borderId="4" xfId="0" applyFont="1" applyFill="1" applyBorder="1"/>
    <xf numFmtId="38" fontId="4" fillId="2" borderId="26" xfId="1" applyFont="1" applyFill="1" applyBorder="1" applyAlignment="1"/>
    <xf numFmtId="0" fontId="4" fillId="2" borderId="1" xfId="0" applyFont="1" applyFill="1" applyBorder="1"/>
    <xf numFmtId="38" fontId="4" fillId="2" borderId="28" xfId="1" applyFont="1" applyFill="1" applyBorder="1" applyAlignment="1"/>
    <xf numFmtId="0" fontId="4" fillId="2" borderId="11" xfId="0" applyFont="1" applyFill="1" applyBorder="1"/>
    <xf numFmtId="38" fontId="4" fillId="2" borderId="12" xfId="1" applyFont="1" applyFill="1" applyBorder="1" applyAlignment="1"/>
    <xf numFmtId="0" fontId="3" fillId="0" borderId="0" xfId="0" applyFont="1" applyAlignment="1">
      <alignment horizontal="center" vertical="center"/>
    </xf>
    <xf numFmtId="0" fontId="4" fillId="2" borderId="19" xfId="0" applyFont="1" applyFill="1" applyBorder="1" applyAlignment="1">
      <alignment horizontal="center" vertical="center"/>
    </xf>
    <xf numFmtId="0" fontId="4" fillId="2" borderId="23" xfId="0" applyFont="1" applyFill="1" applyBorder="1" applyAlignment="1">
      <alignment horizontal="center" vertical="center"/>
    </xf>
    <xf numFmtId="0" fontId="4" fillId="3" borderId="20"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0" xfId="0" applyFont="1" applyAlignment="1">
      <alignment horizontal="left" vertical="top" wrapText="1"/>
    </xf>
    <xf numFmtId="0" fontId="4" fillId="2" borderId="14"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38" fontId="7" fillId="0" borderId="0" xfId="0" applyNumberFormat="1" applyFont="1" applyAlignment="1">
      <alignment horizontal="center" vertical="center"/>
    </xf>
    <xf numFmtId="0" fontId="7" fillId="0" borderId="0" xfId="0" applyFont="1" applyAlignment="1">
      <alignment horizontal="center" vertical="center"/>
    </xf>
    <xf numFmtId="0" fontId="13" fillId="0" borderId="0" xfId="0" applyFont="1" applyAlignment="1">
      <alignment horizontal="left" vertical="center"/>
    </xf>
    <xf numFmtId="38" fontId="7" fillId="0" borderId="8" xfId="0" applyNumberFormat="1" applyFont="1" applyBorder="1" applyAlignment="1">
      <alignment horizontal="center" vertical="center"/>
    </xf>
    <xf numFmtId="0" fontId="7" fillId="0" borderId="8" xfId="0" applyFont="1" applyBorder="1" applyAlignment="1">
      <alignment horizontal="center" vertical="center"/>
    </xf>
    <xf numFmtId="9" fontId="7" fillId="0" borderId="0" xfId="0" applyNumberFormat="1" applyFont="1" applyAlignment="1">
      <alignment horizontal="center" vertical="center"/>
    </xf>
    <xf numFmtId="0" fontId="7" fillId="0" borderId="0" xfId="0" applyFont="1" applyAlignment="1">
      <alignment horizontal="left" vertical="top" wrapText="1"/>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7" fillId="0" borderId="18" xfId="0" applyFont="1" applyBorder="1" applyAlignment="1">
      <alignment horizontal="left" vertical="top" wrapText="1"/>
    </xf>
    <xf numFmtId="0" fontId="7" fillId="0" borderId="29" xfId="0" applyFont="1" applyBorder="1" applyAlignment="1">
      <alignment horizontal="left" vertical="top" wrapText="1"/>
    </xf>
    <xf numFmtId="0" fontId="7" fillId="0" borderId="16" xfId="0" applyFont="1" applyBorder="1" applyAlignment="1">
      <alignment horizontal="left" vertical="top" wrapText="1"/>
    </xf>
  </cellXfs>
  <cellStyles count="3">
    <cellStyle name="パーセント" xfId="2" builtinId="5"/>
    <cellStyle name="桁区切り" xfId="1" builtinId="6"/>
    <cellStyle name="標準" xfId="0" builtinId="0"/>
  </cellStyles>
  <dxfs count="1">
    <dxf>
      <fill>
        <patternFill>
          <bgColor rgb="FFFFC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116418</xdr:colOff>
      <xdr:row>31</xdr:row>
      <xdr:rowOff>126999</xdr:rowOff>
    </xdr:from>
    <xdr:to>
      <xdr:col>30</xdr:col>
      <xdr:colOff>211668</xdr:colOff>
      <xdr:row>37</xdr:row>
      <xdr:rowOff>126999</xdr:rowOff>
    </xdr:to>
    <xdr:sp macro="" textlink="">
      <xdr:nvSpPr>
        <xdr:cNvPr id="4" name="大かっこ 3">
          <a:extLst>
            <a:ext uri="{FF2B5EF4-FFF2-40B4-BE49-F238E27FC236}">
              <a16:creationId xmlns:a16="http://schemas.microsoft.com/office/drawing/2014/main" id="{EB088391-8461-EEF0-7DA6-0DB2BFA1705E}"/>
            </a:ext>
          </a:extLst>
        </xdr:cNvPr>
        <xdr:cNvSpPr/>
      </xdr:nvSpPr>
      <xdr:spPr>
        <a:xfrm>
          <a:off x="116418" y="7429499"/>
          <a:ext cx="7397750" cy="1460500"/>
        </a:xfrm>
        <a:prstGeom prst="bracketPair">
          <a:avLst>
            <a:gd name="adj" fmla="val 14493"/>
          </a:avLst>
        </a:prstGeom>
      </xdr:spPr>
      <xdr:style>
        <a:lnRef idx="1">
          <a:schemeClr val="dk1"/>
        </a:lnRef>
        <a:fillRef idx="0">
          <a:schemeClr val="dk1"/>
        </a:fillRef>
        <a:effectRef idx="0">
          <a:schemeClr val="dk1"/>
        </a:effectRef>
        <a:fontRef idx="minor">
          <a:schemeClr val="tx1"/>
        </a:fontRef>
      </xdr:style>
      <xdr:txBody>
        <a:bodyPr rtlCol="0" anchor="ctr"/>
        <a:lstStyle/>
        <a:p>
          <a:pPr algn="l"/>
          <a:endParaRPr kumimoji="1" lang="ja-JP" altLang="en-US" sz="1100"/>
        </a:p>
      </xdr:txBody>
    </xdr:sp>
    <xdr:clientData/>
  </xdr:twoCellAnchor>
  <xdr:twoCellAnchor>
    <xdr:from>
      <xdr:col>3</xdr:col>
      <xdr:colOff>63501</xdr:colOff>
      <xdr:row>10</xdr:row>
      <xdr:rowOff>42333</xdr:rowOff>
    </xdr:from>
    <xdr:to>
      <xdr:col>3</xdr:col>
      <xdr:colOff>222251</xdr:colOff>
      <xdr:row>10</xdr:row>
      <xdr:rowOff>211666</xdr:rowOff>
    </xdr:to>
    <xdr:sp macro="" textlink="">
      <xdr:nvSpPr>
        <xdr:cNvPr id="5" name="正方形/長方形 4">
          <a:extLst>
            <a:ext uri="{FF2B5EF4-FFF2-40B4-BE49-F238E27FC236}">
              <a16:creationId xmlns:a16="http://schemas.microsoft.com/office/drawing/2014/main" id="{688B1959-025D-7569-5422-335DC764BE8E}"/>
            </a:ext>
          </a:extLst>
        </xdr:cNvPr>
        <xdr:cNvSpPr/>
      </xdr:nvSpPr>
      <xdr:spPr>
        <a:xfrm>
          <a:off x="793751" y="2233083"/>
          <a:ext cx="158750" cy="169333"/>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63500</xdr:colOff>
      <xdr:row>17</xdr:row>
      <xdr:rowOff>42333</xdr:rowOff>
    </xdr:from>
    <xdr:to>
      <xdr:col>3</xdr:col>
      <xdr:colOff>222250</xdr:colOff>
      <xdr:row>17</xdr:row>
      <xdr:rowOff>211666</xdr:rowOff>
    </xdr:to>
    <xdr:sp macro="" textlink="">
      <xdr:nvSpPr>
        <xdr:cNvPr id="6" name="正方形/長方形 5">
          <a:extLst>
            <a:ext uri="{FF2B5EF4-FFF2-40B4-BE49-F238E27FC236}">
              <a16:creationId xmlns:a16="http://schemas.microsoft.com/office/drawing/2014/main" id="{66776354-3507-49F2-8B38-F35A0BF301A0}"/>
            </a:ext>
          </a:extLst>
        </xdr:cNvPr>
        <xdr:cNvSpPr/>
      </xdr:nvSpPr>
      <xdr:spPr>
        <a:xfrm>
          <a:off x="793750" y="3937000"/>
          <a:ext cx="158750" cy="169333"/>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35"/>
  <sheetViews>
    <sheetView tabSelected="1" view="pageBreakPreview" zoomScale="70" zoomScaleNormal="100" zoomScaleSheetLayoutView="70" workbookViewId="0">
      <selection activeCell="M27" sqref="M27"/>
    </sheetView>
  </sheetViews>
  <sheetFormatPr defaultColWidth="8.75" defaultRowHeight="17.649999999999999"/>
  <cols>
    <col min="1" max="2" width="8.75" style="2" customWidth="1"/>
    <col min="3" max="3" width="14.375" style="2" customWidth="1"/>
    <col min="4" max="4" width="29.875" style="2" bestFit="1" customWidth="1"/>
    <col min="5" max="5" width="18.625" style="2" customWidth="1"/>
    <col min="6" max="7" width="18.625" style="3" customWidth="1"/>
    <col min="8" max="9" width="30.625" style="2" customWidth="1"/>
    <col min="10" max="12" width="18.625" style="2" customWidth="1"/>
    <col min="13" max="13" width="19.625" style="2" customWidth="1"/>
    <col min="14" max="14" width="8.75" style="2" customWidth="1"/>
    <col min="15" max="16384" width="8.75" style="2"/>
  </cols>
  <sheetData>
    <row r="2" spans="1:14" ht="25.9">
      <c r="A2" s="1"/>
      <c r="B2" s="1"/>
      <c r="C2" s="1"/>
      <c r="D2" s="78" t="s">
        <v>6</v>
      </c>
      <c r="E2" s="78"/>
      <c r="F2" s="78"/>
      <c r="G2" s="78"/>
      <c r="H2" s="78"/>
      <c r="I2" s="78"/>
      <c r="J2" s="78"/>
      <c r="K2" s="78"/>
      <c r="L2" s="78"/>
      <c r="N2" s="1"/>
    </row>
    <row r="3" spans="1:14" ht="20.25" thickBot="1">
      <c r="A3" s="8"/>
      <c r="B3" s="8"/>
      <c r="C3" s="8"/>
      <c r="D3" s="8"/>
      <c r="E3" s="8"/>
      <c r="F3" s="9"/>
      <c r="G3" s="9"/>
      <c r="H3" s="8"/>
      <c r="I3" s="8"/>
      <c r="J3" s="8"/>
      <c r="K3" s="69" t="s">
        <v>48</v>
      </c>
      <c r="L3" s="70"/>
      <c r="M3" s="10"/>
      <c r="N3" s="4"/>
    </row>
    <row r="4" spans="1:14" ht="21.75" customHeight="1" thickBot="1">
      <c r="A4" s="8"/>
      <c r="B4" s="8"/>
      <c r="C4" s="8"/>
      <c r="D4" s="37" t="s">
        <v>10</v>
      </c>
      <c r="E4" s="38"/>
      <c r="F4" s="9"/>
      <c r="G4" s="9"/>
      <c r="H4" s="35"/>
      <c r="I4" s="36" t="s">
        <v>16</v>
      </c>
      <c r="J4" s="8"/>
      <c r="K4" s="8"/>
      <c r="L4" s="10"/>
      <c r="M4" s="10"/>
      <c r="N4" s="4"/>
    </row>
    <row r="5" spans="1:14" ht="20.25" thickBot="1">
      <c r="A5" s="8"/>
      <c r="B5" s="8"/>
      <c r="C5" s="8"/>
      <c r="D5" s="11"/>
      <c r="E5" s="11"/>
      <c r="F5" s="12"/>
      <c r="G5" s="12"/>
      <c r="H5" s="11"/>
      <c r="I5" s="11"/>
      <c r="J5" s="11"/>
      <c r="K5" s="11"/>
      <c r="L5" s="11"/>
      <c r="M5" s="11"/>
      <c r="N5" s="1"/>
    </row>
    <row r="6" spans="1:14" ht="49.5" customHeight="1">
      <c r="A6" s="8"/>
      <c r="B6" s="87" t="s">
        <v>11</v>
      </c>
      <c r="C6" s="90" t="s">
        <v>13</v>
      </c>
      <c r="D6" s="79" t="s">
        <v>2</v>
      </c>
      <c r="E6" s="81" t="s">
        <v>20</v>
      </c>
      <c r="F6" s="93" t="s">
        <v>7</v>
      </c>
      <c r="G6" s="94"/>
      <c r="H6" s="94"/>
      <c r="I6" s="95"/>
      <c r="J6" s="84" t="s">
        <v>3</v>
      </c>
      <c r="K6" s="84" t="s">
        <v>50</v>
      </c>
      <c r="L6" s="85" t="s">
        <v>8</v>
      </c>
      <c r="M6" s="89" t="s">
        <v>51</v>
      </c>
      <c r="N6" s="1"/>
    </row>
    <row r="7" spans="1:14" s="5" customFormat="1" ht="49.5" customHeight="1">
      <c r="A7" s="12"/>
      <c r="B7" s="87"/>
      <c r="C7" s="91"/>
      <c r="D7" s="80"/>
      <c r="E7" s="82"/>
      <c r="F7" s="83" t="s">
        <v>0</v>
      </c>
      <c r="G7" s="96" t="s">
        <v>1</v>
      </c>
      <c r="H7" s="97"/>
      <c r="I7" s="98"/>
      <c r="J7" s="83"/>
      <c r="K7" s="83"/>
      <c r="L7" s="86"/>
      <c r="M7" s="83"/>
      <c r="N7" s="1"/>
    </row>
    <row r="8" spans="1:14" ht="49.5" customHeight="1">
      <c r="A8" s="8"/>
      <c r="B8" s="88"/>
      <c r="C8" s="91"/>
      <c r="D8" s="80"/>
      <c r="E8" s="82"/>
      <c r="F8" s="83"/>
      <c r="G8" s="26"/>
      <c r="H8" s="18" t="s">
        <v>4</v>
      </c>
      <c r="I8" s="18" t="s">
        <v>5</v>
      </c>
      <c r="J8" s="83"/>
      <c r="K8" s="83"/>
      <c r="L8" s="86"/>
      <c r="M8" s="83"/>
      <c r="N8" s="3"/>
    </row>
    <row r="9" spans="1:14" ht="19.899999999999999">
      <c r="A9" s="8"/>
      <c r="B9" s="23" t="s">
        <v>14</v>
      </c>
      <c r="C9" s="32">
        <v>12000</v>
      </c>
      <c r="D9" s="33" t="s">
        <v>19</v>
      </c>
      <c r="E9" s="25">
        <f>IF(M9=0,"",(K9-M9)/K9)</f>
        <v>0.66666666666666663</v>
      </c>
      <c r="F9" s="19" t="s">
        <v>15</v>
      </c>
      <c r="G9" s="19"/>
      <c r="H9" s="20"/>
      <c r="I9" s="46"/>
      <c r="J9" s="20" t="s">
        <v>12</v>
      </c>
      <c r="K9" s="24">
        <v>3000</v>
      </c>
      <c r="L9" s="34">
        <v>3000</v>
      </c>
      <c r="M9" s="24">
        <v>1000</v>
      </c>
      <c r="N9" s="3"/>
    </row>
    <row r="10" spans="1:14" ht="19.899999999999999">
      <c r="A10" s="8"/>
      <c r="B10" s="47">
        <v>1</v>
      </c>
      <c r="C10" s="39"/>
      <c r="D10" s="40"/>
      <c r="E10" s="44" t="str">
        <f t="shared" ref="E10:E22" si="0">IF(M10=0,"",(K10-M10)/K10)</f>
        <v/>
      </c>
      <c r="F10" s="47"/>
      <c r="G10" s="21"/>
      <c r="H10" s="27"/>
      <c r="I10" s="27"/>
      <c r="J10" s="72"/>
      <c r="K10" s="28"/>
      <c r="L10" s="73"/>
      <c r="M10" s="28"/>
      <c r="N10" s="3"/>
    </row>
    <row r="11" spans="1:14" ht="19.899999999999999">
      <c r="A11" s="8"/>
      <c r="B11" s="48">
        <v>2</v>
      </c>
      <c r="C11" s="41"/>
      <c r="D11" s="42"/>
      <c r="E11" s="25" t="str">
        <f t="shared" si="0"/>
        <v/>
      </c>
      <c r="F11" s="48"/>
      <c r="G11" s="14"/>
      <c r="H11" s="13"/>
      <c r="I11" s="13"/>
      <c r="J11" s="74"/>
      <c r="K11" s="22"/>
      <c r="L11" s="75"/>
      <c r="M11" s="22"/>
      <c r="N11" s="3"/>
    </row>
    <row r="12" spans="1:14" ht="19.899999999999999">
      <c r="A12" s="8"/>
      <c r="B12" s="48">
        <v>3</v>
      </c>
      <c r="C12" s="41"/>
      <c r="D12" s="42"/>
      <c r="E12" s="25" t="str">
        <f t="shared" si="0"/>
        <v/>
      </c>
      <c r="F12" s="48"/>
      <c r="G12" s="14"/>
      <c r="H12" s="13"/>
      <c r="I12" s="13"/>
      <c r="J12" s="74"/>
      <c r="K12" s="22"/>
      <c r="L12" s="75"/>
      <c r="M12" s="22"/>
      <c r="N12" s="3"/>
    </row>
    <row r="13" spans="1:14" ht="19.899999999999999">
      <c r="A13" s="8"/>
      <c r="B13" s="48">
        <v>4</v>
      </c>
      <c r="C13" s="41"/>
      <c r="D13" s="42"/>
      <c r="E13" s="25" t="str">
        <f t="shared" si="0"/>
        <v/>
      </c>
      <c r="F13" s="48"/>
      <c r="G13" s="14"/>
      <c r="H13" s="13"/>
      <c r="I13" s="13"/>
      <c r="J13" s="74"/>
      <c r="K13" s="22"/>
      <c r="L13" s="75"/>
      <c r="M13" s="22"/>
      <c r="N13" s="3"/>
    </row>
    <row r="14" spans="1:14" ht="19.899999999999999">
      <c r="A14" s="8"/>
      <c r="B14" s="48">
        <v>5</v>
      </c>
      <c r="C14" s="41"/>
      <c r="D14" s="42"/>
      <c r="E14" s="25" t="str">
        <f t="shared" si="0"/>
        <v/>
      </c>
      <c r="F14" s="48"/>
      <c r="G14" s="14"/>
      <c r="H14" s="13"/>
      <c r="I14" s="13"/>
      <c r="J14" s="74"/>
      <c r="K14" s="22"/>
      <c r="L14" s="75"/>
      <c r="M14" s="22"/>
      <c r="N14" s="3"/>
    </row>
    <row r="15" spans="1:14" ht="19.899999999999999">
      <c r="A15" s="8"/>
      <c r="B15" s="48">
        <v>6</v>
      </c>
      <c r="C15" s="41"/>
      <c r="D15" s="42"/>
      <c r="E15" s="25" t="str">
        <f t="shared" si="0"/>
        <v/>
      </c>
      <c r="F15" s="48"/>
      <c r="G15" s="14"/>
      <c r="H15" s="13"/>
      <c r="I15" s="13"/>
      <c r="J15" s="74"/>
      <c r="K15" s="22"/>
      <c r="L15" s="75"/>
      <c r="M15" s="22"/>
      <c r="N15" s="3"/>
    </row>
    <row r="16" spans="1:14" ht="19.899999999999999">
      <c r="A16" s="8"/>
      <c r="B16" s="48">
        <v>7</v>
      </c>
      <c r="C16" s="41"/>
      <c r="D16" s="42"/>
      <c r="E16" s="25" t="str">
        <f t="shared" si="0"/>
        <v/>
      </c>
      <c r="F16" s="48"/>
      <c r="G16" s="14"/>
      <c r="H16" s="13"/>
      <c r="I16" s="13"/>
      <c r="J16" s="74"/>
      <c r="K16" s="22"/>
      <c r="L16" s="75"/>
      <c r="M16" s="22"/>
      <c r="N16" s="3"/>
    </row>
    <row r="17" spans="1:14" ht="19.899999999999999">
      <c r="A17" s="8"/>
      <c r="B17" s="48">
        <v>8</v>
      </c>
      <c r="C17" s="41"/>
      <c r="D17" s="42"/>
      <c r="E17" s="25" t="str">
        <f t="shared" si="0"/>
        <v/>
      </c>
      <c r="F17" s="48"/>
      <c r="G17" s="14"/>
      <c r="H17" s="13"/>
      <c r="I17" s="13"/>
      <c r="J17" s="74"/>
      <c r="K17" s="22"/>
      <c r="L17" s="75"/>
      <c r="M17" s="22"/>
      <c r="N17" s="3"/>
    </row>
    <row r="18" spans="1:14" ht="19.899999999999999">
      <c r="A18" s="8"/>
      <c r="B18" s="48">
        <v>9</v>
      </c>
      <c r="C18" s="41"/>
      <c r="D18" s="42"/>
      <c r="E18" s="25" t="str">
        <f t="shared" si="0"/>
        <v/>
      </c>
      <c r="F18" s="48"/>
      <c r="G18" s="14"/>
      <c r="H18" s="13"/>
      <c r="I18" s="13"/>
      <c r="J18" s="74"/>
      <c r="K18" s="22"/>
      <c r="L18" s="75"/>
      <c r="M18" s="22"/>
      <c r="N18" s="3"/>
    </row>
    <row r="19" spans="1:14" ht="19.899999999999999">
      <c r="A19" s="8"/>
      <c r="B19" s="48">
        <v>10</v>
      </c>
      <c r="C19" s="41"/>
      <c r="D19" s="42"/>
      <c r="E19" s="25" t="str">
        <f t="shared" si="0"/>
        <v/>
      </c>
      <c r="F19" s="48"/>
      <c r="G19" s="14"/>
      <c r="H19" s="13"/>
      <c r="I19" s="13"/>
      <c r="J19" s="74"/>
      <c r="K19" s="22"/>
      <c r="L19" s="75"/>
      <c r="M19" s="22"/>
      <c r="N19" s="3"/>
    </row>
    <row r="20" spans="1:14" ht="18" customHeight="1">
      <c r="A20" s="8"/>
      <c r="B20" s="48">
        <v>11</v>
      </c>
      <c r="C20" s="41"/>
      <c r="D20" s="42"/>
      <c r="E20" s="25" t="str">
        <f t="shared" si="0"/>
        <v/>
      </c>
      <c r="F20" s="48"/>
      <c r="G20" s="14"/>
      <c r="H20" s="13"/>
      <c r="I20" s="13"/>
      <c r="J20" s="74"/>
      <c r="K20" s="22"/>
      <c r="L20" s="75"/>
      <c r="M20" s="22"/>
      <c r="N20" s="3"/>
    </row>
    <row r="21" spans="1:14" ht="19.899999999999999">
      <c r="A21" s="8"/>
      <c r="B21" s="48">
        <v>12</v>
      </c>
      <c r="C21" s="41"/>
      <c r="D21" s="42"/>
      <c r="E21" s="25" t="str">
        <f t="shared" si="0"/>
        <v/>
      </c>
      <c r="F21" s="48"/>
      <c r="G21" s="14"/>
      <c r="H21" s="13"/>
      <c r="I21" s="13"/>
      <c r="J21" s="74"/>
      <c r="K21" s="22"/>
      <c r="L21" s="75"/>
      <c r="M21" s="22"/>
    </row>
    <row r="22" spans="1:14" ht="20.25" thickBot="1">
      <c r="A22" s="8"/>
      <c r="B22" s="48">
        <v>13</v>
      </c>
      <c r="C22" s="41"/>
      <c r="D22" s="43"/>
      <c r="E22" s="45" t="str">
        <f t="shared" si="0"/>
        <v/>
      </c>
      <c r="F22" s="71"/>
      <c r="G22" s="30"/>
      <c r="H22" s="31"/>
      <c r="I22" s="31"/>
      <c r="J22" s="76"/>
      <c r="K22" s="29"/>
      <c r="L22" s="77"/>
      <c r="M22" s="22"/>
      <c r="N22" s="6"/>
    </row>
    <row r="23" spans="1:14" ht="19.899999999999999">
      <c r="A23" s="8"/>
      <c r="B23" s="8"/>
      <c r="C23" s="8"/>
      <c r="D23" s="15"/>
      <c r="E23" s="15"/>
      <c r="F23" s="15"/>
      <c r="G23" s="15"/>
      <c r="H23" s="15"/>
      <c r="I23" s="15"/>
      <c r="J23" s="15"/>
      <c r="K23" s="15"/>
      <c r="L23" s="15"/>
      <c r="M23" s="15"/>
    </row>
    <row r="24" spans="1:14" ht="18" customHeight="1">
      <c r="A24" s="8"/>
      <c r="B24" s="8"/>
      <c r="C24" s="8"/>
      <c r="D24" s="92" t="s">
        <v>9</v>
      </c>
      <c r="E24" s="92"/>
      <c r="F24" s="92"/>
      <c r="G24" s="92"/>
      <c r="H24" s="92"/>
      <c r="I24" s="92"/>
      <c r="J24" s="92"/>
      <c r="K24" s="92"/>
      <c r="L24" s="92"/>
      <c r="M24" s="17"/>
    </row>
    <row r="25" spans="1:14" ht="18" customHeight="1">
      <c r="A25" s="8"/>
      <c r="B25" s="8"/>
      <c r="C25" s="8"/>
      <c r="D25" s="92"/>
      <c r="E25" s="92"/>
      <c r="F25" s="92"/>
      <c r="G25" s="92"/>
      <c r="H25" s="92"/>
      <c r="I25" s="92"/>
      <c r="J25" s="92"/>
      <c r="K25" s="92"/>
      <c r="L25" s="92"/>
      <c r="M25" s="17"/>
      <c r="N25" s="7"/>
    </row>
    <row r="26" spans="1:14" ht="19.899999999999999">
      <c r="A26" s="8"/>
      <c r="B26" s="8"/>
      <c r="C26" s="8"/>
      <c r="D26" s="92"/>
      <c r="E26" s="92"/>
      <c r="F26" s="92"/>
      <c r="G26" s="92"/>
      <c r="H26" s="92"/>
      <c r="I26" s="92"/>
      <c r="J26" s="92"/>
      <c r="K26" s="92"/>
      <c r="L26" s="92"/>
      <c r="M26" s="17"/>
      <c r="N26" s="7"/>
    </row>
    <row r="27" spans="1:14" ht="19.899999999999999">
      <c r="A27" s="8"/>
      <c r="B27" s="8"/>
      <c r="C27" s="8"/>
      <c r="D27" s="92"/>
      <c r="E27" s="92"/>
      <c r="F27" s="92"/>
      <c r="G27" s="92"/>
      <c r="H27" s="92"/>
      <c r="I27" s="92"/>
      <c r="J27" s="92"/>
      <c r="K27" s="92"/>
      <c r="L27" s="92"/>
      <c r="M27" s="17"/>
      <c r="N27" s="7"/>
    </row>
    <row r="28" spans="1:14" ht="19.899999999999999">
      <c r="A28" s="8"/>
      <c r="B28" s="8"/>
      <c r="C28" s="8"/>
      <c r="D28" s="92"/>
      <c r="E28" s="92"/>
      <c r="F28" s="92"/>
      <c r="G28" s="92"/>
      <c r="H28" s="92"/>
      <c r="I28" s="92"/>
      <c r="J28" s="92"/>
      <c r="K28" s="92"/>
      <c r="L28" s="92"/>
      <c r="M28" s="17"/>
      <c r="N28" s="7"/>
    </row>
    <row r="29" spans="1:14" ht="19.899999999999999">
      <c r="A29" s="8"/>
      <c r="B29" s="8"/>
      <c r="C29" s="8"/>
      <c r="D29" s="92"/>
      <c r="E29" s="92"/>
      <c r="F29" s="92"/>
      <c r="G29" s="92"/>
      <c r="H29" s="92"/>
      <c r="I29" s="92"/>
      <c r="J29" s="92"/>
      <c r="K29" s="92"/>
      <c r="L29" s="92"/>
      <c r="M29" s="17"/>
      <c r="N29" s="7"/>
    </row>
    <row r="30" spans="1:14" ht="19.899999999999999">
      <c r="A30" s="8"/>
      <c r="B30" s="8"/>
      <c r="C30" s="8"/>
      <c r="D30" s="92"/>
      <c r="E30" s="92"/>
      <c r="F30" s="92"/>
      <c r="G30" s="92"/>
      <c r="H30" s="92"/>
      <c r="I30" s="92"/>
      <c r="J30" s="92"/>
      <c r="K30" s="92"/>
      <c r="L30" s="92"/>
      <c r="M30" s="17"/>
      <c r="N30" s="1"/>
    </row>
    <row r="31" spans="1:14" ht="19.899999999999999">
      <c r="A31" s="8"/>
      <c r="B31" s="8"/>
      <c r="C31" s="8"/>
      <c r="D31" s="92"/>
      <c r="E31" s="92"/>
      <c r="F31" s="92"/>
      <c r="G31" s="92"/>
      <c r="H31" s="92"/>
      <c r="I31" s="92"/>
      <c r="J31" s="92"/>
      <c r="K31" s="92"/>
      <c r="L31" s="92"/>
      <c r="M31" s="17"/>
    </row>
    <row r="32" spans="1:14" ht="19.899999999999999">
      <c r="A32" s="8"/>
      <c r="B32" s="8"/>
      <c r="C32" s="8"/>
      <c r="D32" s="92"/>
      <c r="E32" s="92"/>
      <c r="F32" s="92"/>
      <c r="G32" s="92"/>
      <c r="H32" s="92"/>
      <c r="I32" s="92"/>
      <c r="J32" s="92"/>
      <c r="K32" s="92"/>
      <c r="L32" s="92"/>
      <c r="M32" s="17"/>
    </row>
    <row r="33" spans="1:13" ht="19.899999999999999">
      <c r="A33" s="8"/>
      <c r="B33" s="8"/>
      <c r="C33" s="8"/>
      <c r="D33" s="92"/>
      <c r="E33" s="92"/>
      <c r="F33" s="92"/>
      <c r="G33" s="92"/>
      <c r="H33" s="92"/>
      <c r="I33" s="92"/>
      <c r="J33" s="92"/>
      <c r="K33" s="92"/>
      <c r="L33" s="92"/>
      <c r="M33" s="17"/>
    </row>
    <row r="34" spans="1:13" ht="19.899999999999999">
      <c r="A34" s="8"/>
      <c r="B34" s="8"/>
      <c r="C34" s="8"/>
      <c r="D34" s="92"/>
      <c r="E34" s="92"/>
      <c r="F34" s="92"/>
      <c r="G34" s="92"/>
      <c r="H34" s="92"/>
      <c r="I34" s="92"/>
      <c r="J34" s="92"/>
      <c r="K34" s="92"/>
      <c r="L34" s="92"/>
      <c r="M34" s="17"/>
    </row>
    <row r="35" spans="1:13" ht="18" customHeight="1">
      <c r="D35" s="16"/>
      <c r="E35" s="16"/>
      <c r="F35" s="16"/>
      <c r="G35" s="16"/>
      <c r="H35" s="16"/>
      <c r="I35" s="16"/>
      <c r="J35" s="16"/>
      <c r="K35" s="16"/>
      <c r="L35" s="16"/>
      <c r="M35" s="16"/>
    </row>
  </sheetData>
  <mergeCells count="13">
    <mergeCell ref="B6:B8"/>
    <mergeCell ref="M6:M8"/>
    <mergeCell ref="C6:C8"/>
    <mergeCell ref="D24:L34"/>
    <mergeCell ref="F6:I6"/>
    <mergeCell ref="G7:I7"/>
    <mergeCell ref="D2:L2"/>
    <mergeCell ref="D6:D8"/>
    <mergeCell ref="E6:E8"/>
    <mergeCell ref="F7:F8"/>
    <mergeCell ref="J6:J8"/>
    <mergeCell ref="K6:K8"/>
    <mergeCell ref="L6:L8"/>
  </mergeCells>
  <phoneticPr fontId="1"/>
  <conditionalFormatting sqref="E9:E22">
    <cfRule type="cellIs" dxfId="0" priority="1" operator="lessThan">
      <formula>0.5</formula>
    </cfRule>
  </conditionalFormatting>
  <dataValidations count="1">
    <dataValidation type="list" allowBlank="1" showInputMessage="1" showErrorMessage="1" sqref="F9:G22" xr:uid="{C52AA277-E37E-4744-A10C-6EA37B2DB5A2}">
      <formula1>"○"</formula1>
    </dataValidation>
  </dataValidations>
  <pageMargins left="0.7" right="0.7" top="0.75" bottom="0.75" header="0.3" footer="0.3"/>
  <pageSetup paperSize="9"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8D68-A2A2-403C-A1E9-65F9614AA7B5}">
  <sheetPr>
    <tabColor theme="0" tint="-0.499984740745262"/>
  </sheetPr>
  <dimension ref="A1:AF38"/>
  <sheetViews>
    <sheetView showGridLines="0" view="pageBreakPreview" zoomScale="90" zoomScaleNormal="90" zoomScaleSheetLayoutView="90" workbookViewId="0">
      <selection activeCell="B2" sqref="B2"/>
    </sheetView>
  </sheetViews>
  <sheetFormatPr defaultColWidth="3.25" defaultRowHeight="17.649999999999999"/>
  <cols>
    <col min="1" max="25" width="3.25" style="51"/>
    <col min="26" max="26" width="3.25" style="51" customWidth="1"/>
    <col min="27" max="16384" width="3.25" style="51"/>
  </cols>
  <sheetData>
    <row r="1" spans="1:32">
      <c r="A1" s="49" t="s">
        <v>11</v>
      </c>
      <c r="B1" s="50">
        <v>13</v>
      </c>
      <c r="D1" s="51" t="s">
        <v>49</v>
      </c>
    </row>
    <row r="2" spans="1:32">
      <c r="A2" s="52"/>
      <c r="B2" s="52" t="s">
        <v>17</v>
      </c>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row>
    <row r="3" spans="1:32">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row>
    <row r="4" spans="1:32">
      <c r="A4" s="52"/>
      <c r="B4" s="52"/>
      <c r="C4" s="52"/>
      <c r="D4" s="52"/>
      <c r="E4" s="52"/>
      <c r="F4" s="52"/>
      <c r="G4" s="52"/>
      <c r="H4" s="52"/>
      <c r="I4" s="52"/>
      <c r="J4" s="52"/>
      <c r="K4" s="52"/>
      <c r="L4" s="52"/>
      <c r="M4" s="52"/>
      <c r="N4" s="52"/>
      <c r="O4" s="52"/>
      <c r="P4" s="52"/>
      <c r="Q4" s="52"/>
      <c r="R4" s="52"/>
      <c r="S4" s="52"/>
      <c r="T4" s="52"/>
      <c r="U4" s="52"/>
      <c r="V4" s="52"/>
      <c r="W4" s="52"/>
      <c r="X4" s="52"/>
      <c r="Y4" s="53" t="s">
        <v>10</v>
      </c>
      <c r="Z4" s="54">
        <f>証明作成様式!E4</f>
        <v>0</v>
      </c>
      <c r="AA4" s="52"/>
      <c r="AB4" s="52"/>
      <c r="AC4" s="52"/>
      <c r="AD4" s="52"/>
      <c r="AE4" s="52"/>
      <c r="AF4" s="52"/>
    </row>
    <row r="5" spans="1:32">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row>
    <row r="6" spans="1:32">
      <c r="A6" s="52"/>
      <c r="B6" s="52"/>
      <c r="C6" s="55" t="s">
        <v>21</v>
      </c>
      <c r="D6" s="101">
        <f>IFERROR(INDEX(証明作成様式!D9:D22,MATCH(B1,証明作成様式!B9:B22,0)),"")</f>
        <v>0</v>
      </c>
      <c r="E6" s="101"/>
      <c r="F6" s="101"/>
      <c r="G6" s="101"/>
      <c r="H6" s="101"/>
      <c r="I6" s="101"/>
      <c r="J6" s="101"/>
      <c r="K6" s="101"/>
      <c r="L6" s="101"/>
      <c r="M6" s="101"/>
      <c r="N6" s="101"/>
      <c r="O6" s="101"/>
      <c r="P6" s="101"/>
      <c r="Q6" s="101"/>
      <c r="R6" s="101"/>
      <c r="S6" s="101"/>
      <c r="T6" s="101"/>
      <c r="U6" s="101"/>
      <c r="V6" s="101"/>
      <c r="W6" s="101"/>
      <c r="X6" s="56" t="s">
        <v>22</v>
      </c>
      <c r="Y6" s="52"/>
      <c r="Z6" s="52"/>
      <c r="AA6" s="52"/>
      <c r="AB6" s="52"/>
      <c r="AC6" s="52"/>
      <c r="AD6" s="52"/>
      <c r="AE6" s="52"/>
      <c r="AF6" s="52"/>
    </row>
    <row r="7" spans="1:32">
      <c r="A7" s="52"/>
      <c r="B7" s="52" t="s">
        <v>41</v>
      </c>
      <c r="C7" s="52"/>
      <c r="D7" s="57"/>
      <c r="E7" s="57"/>
      <c r="F7" s="57"/>
      <c r="G7" s="57"/>
      <c r="H7" s="57"/>
      <c r="I7" s="57"/>
      <c r="J7" s="57"/>
      <c r="K7" s="57"/>
      <c r="L7" s="57"/>
      <c r="M7" s="57"/>
      <c r="N7" s="52"/>
      <c r="O7" s="52"/>
      <c r="P7" s="52"/>
      <c r="Q7" s="52"/>
      <c r="R7" s="52"/>
      <c r="S7" s="52"/>
      <c r="T7" s="52"/>
      <c r="U7" s="52"/>
      <c r="V7" s="52"/>
      <c r="W7" s="52"/>
      <c r="X7" s="52"/>
      <c r="Y7" s="52"/>
      <c r="Z7" s="52"/>
      <c r="AA7" s="104" t="str">
        <f>IFERROR(INDEX(証明作成様式!E9:E22,MATCH(B1,証明作成様式!B9:B22,0)),"")</f>
        <v/>
      </c>
      <c r="AB7" s="104"/>
      <c r="AC7" s="52" t="s">
        <v>42</v>
      </c>
      <c r="AD7" s="52"/>
      <c r="AE7" s="52"/>
      <c r="AF7" s="52"/>
    </row>
    <row r="8" spans="1:32">
      <c r="A8" s="52"/>
      <c r="B8" s="52" t="s">
        <v>44</v>
      </c>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row>
    <row r="9" spans="1:32">
      <c r="A9" s="52"/>
      <c r="B9" s="52" t="s">
        <v>47</v>
      </c>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row>
    <row r="10" spans="1:32">
      <c r="A10" s="52"/>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row>
    <row r="11" spans="1:32">
      <c r="A11" s="52"/>
      <c r="B11" s="52"/>
      <c r="C11" s="52"/>
      <c r="D11" s="58" t="str">
        <f>IFERROR(IF(INDEX(証明作成様式!F9:F22,MATCH(B1,証明作成様式!B9:B22,0))="○","●",""),"")</f>
        <v/>
      </c>
      <c r="E11" s="52" t="s">
        <v>23</v>
      </c>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row>
    <row r="12" spans="1:32">
      <c r="A12" s="52"/>
      <c r="B12" s="52"/>
      <c r="C12" s="52"/>
      <c r="D12" s="52"/>
      <c r="E12" s="52" t="s">
        <v>24</v>
      </c>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row>
    <row r="13" spans="1:32">
      <c r="A13" s="52"/>
      <c r="B13" s="52"/>
      <c r="C13" s="52"/>
      <c r="D13" s="52"/>
      <c r="E13" s="52"/>
      <c r="F13" s="52" t="s">
        <v>25</v>
      </c>
      <c r="G13" s="52"/>
      <c r="H13" s="52"/>
      <c r="I13" s="52"/>
      <c r="J13" s="52"/>
      <c r="K13" s="52"/>
      <c r="L13" s="52"/>
      <c r="M13" s="52"/>
      <c r="N13" s="52"/>
      <c r="O13" s="52"/>
      <c r="P13" s="52"/>
      <c r="Q13" s="52"/>
      <c r="R13" s="52"/>
      <c r="S13" s="52"/>
      <c r="T13" s="52"/>
      <c r="U13" s="102">
        <f>IFERROR(INDEX(証明作成様式!K9:K22,MATCH(B1,証明作成様式!B9:B22,0)),"")</f>
        <v>0</v>
      </c>
      <c r="V13" s="103"/>
      <c r="W13" s="103"/>
      <c r="X13" s="103"/>
      <c r="Y13" s="103"/>
      <c r="Z13" s="59" t="s">
        <v>18</v>
      </c>
      <c r="AA13" s="52"/>
      <c r="AB13" s="52"/>
      <c r="AC13" s="52"/>
      <c r="AD13" s="52"/>
      <c r="AE13" s="52"/>
      <c r="AF13" s="52"/>
    </row>
    <row r="14" spans="1:32">
      <c r="A14" s="52"/>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row>
    <row r="15" spans="1:32">
      <c r="A15" s="52"/>
      <c r="B15" s="52"/>
      <c r="C15" s="52"/>
      <c r="D15" s="52"/>
      <c r="E15" s="52"/>
      <c r="F15" s="52" t="s">
        <v>26</v>
      </c>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row>
    <row r="16" spans="1:32">
      <c r="A16" s="52"/>
      <c r="B16" s="52"/>
      <c r="C16" s="52"/>
      <c r="D16" s="52"/>
      <c r="E16" s="52"/>
      <c r="F16" s="52"/>
      <c r="G16" s="52"/>
      <c r="H16" s="52"/>
      <c r="I16" s="52"/>
      <c r="J16" s="52"/>
      <c r="K16" s="52"/>
      <c r="L16" s="52"/>
      <c r="M16" s="52"/>
      <c r="N16" s="52"/>
      <c r="O16" s="52"/>
      <c r="P16" s="52"/>
      <c r="Q16" s="52"/>
      <c r="R16" s="52"/>
      <c r="S16" s="52"/>
      <c r="T16" s="52"/>
      <c r="U16" s="102">
        <f>IFERROR(INDEX(証明作成様式!M9:M22,MATCH(B1,証明作成様式!B9:B22,0)),"")</f>
        <v>0</v>
      </c>
      <c r="V16" s="103"/>
      <c r="W16" s="103"/>
      <c r="X16" s="103"/>
      <c r="Y16" s="103"/>
      <c r="Z16" s="59" t="s">
        <v>18</v>
      </c>
      <c r="AA16" s="52"/>
      <c r="AB16" s="52"/>
      <c r="AC16" s="52"/>
      <c r="AD16" s="52"/>
      <c r="AE16" s="52"/>
      <c r="AF16" s="52"/>
    </row>
    <row r="17" spans="1:32">
      <c r="A17" s="52"/>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row>
    <row r="18" spans="1:32">
      <c r="A18" s="52"/>
      <c r="B18" s="52"/>
      <c r="C18" s="52"/>
      <c r="D18" s="57" t="str">
        <f>IFERROR(IF(INDEX(証明作成様式!G9:G22,MATCH(B1,証明作成様式!B9:B22,0))="○","●",""),"")</f>
        <v/>
      </c>
      <c r="E18" s="52" t="s">
        <v>27</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row>
    <row r="19" spans="1:32">
      <c r="A19" s="52"/>
      <c r="B19" s="52"/>
      <c r="C19" s="52"/>
      <c r="D19" s="52"/>
      <c r="E19" s="52" t="s">
        <v>28</v>
      </c>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row>
    <row r="20" spans="1:32">
      <c r="A20" s="52"/>
      <c r="B20" s="60"/>
      <c r="C20" s="60"/>
      <c r="D20" s="61" t="s">
        <v>45</v>
      </c>
      <c r="E20" s="62"/>
      <c r="F20" s="109" t="str">
        <f>IFERROR(IF(TRIM(INDEX(証明作成様式!I9:I22,MATCH(B1,証明作成様式!B9:B22,0)))="","",INDEX(証明作成様式!I9:I22,MATCH(B1,証明作成様式!B9:B22,0))),"")</f>
        <v/>
      </c>
      <c r="G20" s="109"/>
      <c r="H20" s="109"/>
      <c r="I20" s="109"/>
      <c r="J20" s="109"/>
      <c r="K20" s="109"/>
      <c r="L20" s="109"/>
      <c r="M20" s="109"/>
      <c r="N20" s="109"/>
      <c r="O20" s="109"/>
      <c r="P20" s="109"/>
      <c r="Q20" s="109"/>
      <c r="R20" s="109"/>
      <c r="S20" s="109"/>
      <c r="T20" s="109"/>
      <c r="U20" s="109"/>
      <c r="V20" s="109"/>
      <c r="W20" s="109"/>
      <c r="X20" s="109"/>
      <c r="Y20" s="109"/>
      <c r="Z20" s="110"/>
      <c r="AA20" s="60"/>
      <c r="AB20" s="60"/>
      <c r="AC20" s="60"/>
      <c r="AD20" s="52"/>
      <c r="AE20" s="52"/>
      <c r="AF20" s="52"/>
    </row>
    <row r="21" spans="1:32">
      <c r="A21" s="52"/>
      <c r="B21" s="60"/>
      <c r="C21" s="60"/>
      <c r="D21" s="63"/>
      <c r="E21" s="64"/>
      <c r="F21" s="105"/>
      <c r="G21" s="105"/>
      <c r="H21" s="105"/>
      <c r="I21" s="105"/>
      <c r="J21" s="105"/>
      <c r="K21" s="105"/>
      <c r="L21" s="105"/>
      <c r="M21" s="105"/>
      <c r="N21" s="105"/>
      <c r="O21" s="105"/>
      <c r="P21" s="105"/>
      <c r="Q21" s="105"/>
      <c r="R21" s="105"/>
      <c r="S21" s="105"/>
      <c r="T21" s="105"/>
      <c r="U21" s="105"/>
      <c r="V21" s="105"/>
      <c r="W21" s="105"/>
      <c r="X21" s="105"/>
      <c r="Y21" s="105"/>
      <c r="Z21" s="106"/>
      <c r="AA21" s="60"/>
      <c r="AB21" s="60"/>
      <c r="AC21" s="60"/>
      <c r="AD21" s="52"/>
      <c r="AE21" s="52"/>
      <c r="AF21" s="52"/>
    </row>
    <row r="22" spans="1:32">
      <c r="A22" s="52"/>
      <c r="B22" s="60"/>
      <c r="C22" s="60"/>
      <c r="D22" s="65" t="s">
        <v>46</v>
      </c>
      <c r="E22" s="52"/>
      <c r="F22" s="105" t="str">
        <f>IFERROR(IF(TRIM(INDEX(証明作成様式!H9:H22,MATCH(B1,証明作成様式!B9:B22,0)))="","",INDEX(証明作成様式!H9:H22,MATCH(B1,証明作成様式!B9:B22,0))),"")</f>
        <v/>
      </c>
      <c r="G22" s="105"/>
      <c r="H22" s="105"/>
      <c r="I22" s="105"/>
      <c r="J22" s="105"/>
      <c r="K22" s="105"/>
      <c r="L22" s="105"/>
      <c r="M22" s="105"/>
      <c r="N22" s="105"/>
      <c r="O22" s="105"/>
      <c r="P22" s="105"/>
      <c r="Q22" s="105"/>
      <c r="R22" s="105"/>
      <c r="S22" s="105"/>
      <c r="T22" s="105"/>
      <c r="U22" s="105"/>
      <c r="V22" s="105"/>
      <c r="W22" s="105"/>
      <c r="X22" s="105"/>
      <c r="Y22" s="105"/>
      <c r="Z22" s="106"/>
      <c r="AA22" s="60"/>
      <c r="AB22" s="60"/>
      <c r="AC22" s="60"/>
      <c r="AD22" s="52"/>
      <c r="AE22" s="52"/>
      <c r="AF22" s="52"/>
    </row>
    <row r="23" spans="1:32">
      <c r="A23" s="52"/>
      <c r="B23" s="60"/>
      <c r="C23" s="60"/>
      <c r="D23" s="66"/>
      <c r="E23" s="67"/>
      <c r="F23" s="107"/>
      <c r="G23" s="107"/>
      <c r="H23" s="107"/>
      <c r="I23" s="107"/>
      <c r="J23" s="107"/>
      <c r="K23" s="107"/>
      <c r="L23" s="107"/>
      <c r="M23" s="107"/>
      <c r="N23" s="107"/>
      <c r="O23" s="107"/>
      <c r="P23" s="107"/>
      <c r="Q23" s="107"/>
      <c r="R23" s="107"/>
      <c r="S23" s="107"/>
      <c r="T23" s="107"/>
      <c r="U23" s="107"/>
      <c r="V23" s="107"/>
      <c r="W23" s="107"/>
      <c r="X23" s="107"/>
      <c r="Y23" s="107"/>
      <c r="Z23" s="108"/>
      <c r="AA23" s="60"/>
      <c r="AB23" s="60"/>
      <c r="AC23" s="60"/>
      <c r="AD23" s="52"/>
      <c r="AE23" s="52"/>
      <c r="AF23" s="52"/>
    </row>
    <row r="24" spans="1:32">
      <c r="A24" s="52"/>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row>
    <row r="25" spans="1:32">
      <c r="A25" s="52"/>
      <c r="B25" s="52" t="s">
        <v>38</v>
      </c>
      <c r="C25" s="52"/>
      <c r="D25" s="52"/>
      <c r="E25" s="52"/>
      <c r="F25" s="52"/>
      <c r="G25" s="52"/>
      <c r="H25" s="52"/>
      <c r="I25" s="52"/>
      <c r="J25" s="52"/>
      <c r="K25" s="52"/>
      <c r="L25" s="52"/>
      <c r="M25" s="100">
        <f>IFERROR(INDEX(証明作成様式!J9:J22,MATCH(B1,証明作成様式!B9:B22,0)),"")</f>
        <v>0</v>
      </c>
      <c r="N25" s="100"/>
      <c r="O25" s="100"/>
      <c r="P25" s="100"/>
      <c r="Q25" s="100"/>
      <c r="R25" s="100"/>
      <c r="S25" s="52" t="s">
        <v>43</v>
      </c>
      <c r="T25" s="52"/>
      <c r="U25" s="52"/>
      <c r="V25" s="52"/>
      <c r="W25" s="52"/>
      <c r="X25" s="52"/>
      <c r="Y25" s="52"/>
      <c r="Z25" s="99">
        <f>IFERROR(INDEX(証明作成様式!L9:L22,MATCH(B1,証明作成様式!B9:B22,0)),"")</f>
        <v>0</v>
      </c>
      <c r="AA25" s="99"/>
      <c r="AB25" s="52" t="s">
        <v>40</v>
      </c>
      <c r="AC25" s="52"/>
      <c r="AD25" s="52"/>
      <c r="AE25" s="52"/>
      <c r="AF25" s="52"/>
    </row>
    <row r="26" spans="1:32">
      <c r="A26" s="52"/>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row>
    <row r="27" spans="1:32">
      <c r="A27" s="52"/>
      <c r="B27" s="52" t="s">
        <v>39</v>
      </c>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row>
    <row r="28" spans="1:32">
      <c r="A28" s="52"/>
      <c r="B28" s="52"/>
      <c r="C28" s="52" t="s">
        <v>29</v>
      </c>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row>
    <row r="29" spans="1:32">
      <c r="A29" s="52"/>
      <c r="B29" s="52"/>
      <c r="C29" s="52" t="s">
        <v>36</v>
      </c>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row>
    <row r="30" spans="1:32">
      <c r="A30" s="52"/>
      <c r="B30" s="52"/>
      <c r="C30" s="52" t="s">
        <v>37</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row>
    <row r="31" spans="1:32">
      <c r="A31" s="52"/>
      <c r="B31" s="52"/>
      <c r="C31" s="52" t="s">
        <v>30</v>
      </c>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row>
    <row r="32" spans="1:32">
      <c r="A32" s="52"/>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row>
    <row r="33" spans="1:32" ht="18.75" customHeight="1">
      <c r="A33" s="52"/>
      <c r="B33" s="68" t="s">
        <v>31</v>
      </c>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row>
    <row r="34" spans="1:32" ht="18.75" customHeight="1">
      <c r="A34" s="52"/>
      <c r="B34" s="52" t="s">
        <v>32</v>
      </c>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row>
    <row r="35" spans="1:32" ht="18.75" customHeight="1">
      <c r="A35" s="52"/>
      <c r="B35" s="52"/>
      <c r="C35" s="52" t="s">
        <v>33</v>
      </c>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row>
    <row r="36" spans="1:32" ht="18.75" customHeight="1">
      <c r="A36" s="52"/>
      <c r="B36" s="52" t="s">
        <v>34</v>
      </c>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row>
    <row r="37" spans="1:32" ht="18.75" customHeight="1">
      <c r="A37" s="52"/>
      <c r="B37" s="52"/>
      <c r="C37" s="52" t="s">
        <v>35</v>
      </c>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row>
    <row r="38" spans="1:32">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row>
  </sheetData>
  <sheetProtection algorithmName="SHA-512" hashValue="howWQgTv/hr4X/fMScDz3Exy6uMNvpEjnOFU7O0vA1EN+awYn60JJ2wSlAd6xMrwetmJ7DODfJOJGI6zEOsuXg==" saltValue="Qgx70HqJB/ahQLjuZ9VBmQ==" spinCount="100000" sheet="1" objects="1" scenarios="1"/>
  <mergeCells count="8">
    <mergeCell ref="Z25:AA25"/>
    <mergeCell ref="M25:R25"/>
    <mergeCell ref="D6:W6"/>
    <mergeCell ref="U13:Y13"/>
    <mergeCell ref="U16:Y16"/>
    <mergeCell ref="AA7:AB7"/>
    <mergeCell ref="F22:Z23"/>
    <mergeCell ref="F20:Z21"/>
  </mergeCells>
  <phoneticPr fontId="1"/>
  <pageMargins left="0.7" right="0.7" top="0.75" bottom="0.75" header="0.3" footer="0.3"/>
  <pageSetup paperSize="9" scale="7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35BC7812B4454ABCE94FF24AE0562C" ma:contentTypeVersion="10" ma:contentTypeDescription="新しいドキュメントを作成します。" ma:contentTypeScope="" ma:versionID="804cd60f75fe0826b862a088ff925457">
  <xsd:schema xmlns:xsd="http://www.w3.org/2001/XMLSchema" xmlns:xs="http://www.w3.org/2001/XMLSchema" xmlns:p="http://schemas.microsoft.com/office/2006/metadata/properties" xmlns:ns2="205a9688-1a5e-4b39-b026-39d0a23084e2" xmlns:ns3="0cf8e009-82d9-4d39-95c5-2fc9301510e3" targetNamespace="http://schemas.microsoft.com/office/2006/metadata/properties" ma:root="true" ma:fieldsID="7372155614027bcf1b4572bcca68545b" ns2:_="" ns3:_="">
    <xsd:import namespace="205a9688-1a5e-4b39-b026-39d0a23084e2"/>
    <xsd:import namespace="0cf8e009-82d9-4d39-95c5-2fc9301510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5a9688-1a5e-4b39-b026-39d0a23084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4cd6a33-38f4-4e73-94d4-cb5af656af9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f8e009-82d9-4d39-95c5-2fc9301510e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db280df-f1aa-4643-a893-9e04e2482c01}" ma:internalName="TaxCatchAll" ma:showField="CatchAllData" ma:web="0cf8e009-82d9-4d39-95c5-2fc9301510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cf8e009-82d9-4d39-95c5-2fc9301510e3" xsi:nil="true"/>
    <lcf76f155ced4ddcb4097134ff3c332f xmlns="205a9688-1a5e-4b39-b026-39d0a23084e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FCDED2-D424-4576-9A79-D22EC3E0EF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5a9688-1a5e-4b39-b026-39d0a23084e2"/>
    <ds:schemaRef ds:uri="0cf8e009-82d9-4d39-95c5-2fc930151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942227-270D-4777-82F5-789799A89F2F}">
  <ds:schemaRefs>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205a9688-1a5e-4b39-b026-39d0a23084e2"/>
    <ds:schemaRef ds:uri="http://schemas.microsoft.com/office/infopath/2007/PartnerControls"/>
    <ds:schemaRef ds:uri="0cf8e009-82d9-4d39-95c5-2fc9301510e3"/>
    <ds:schemaRef ds:uri="http://www.w3.org/XML/1998/namespace"/>
    <ds:schemaRef ds:uri="http://purl.org/dc/dcmitype/"/>
  </ds:schemaRefs>
</ds:datastoreItem>
</file>

<file path=customXml/itemProps3.xml><?xml version="1.0" encoding="utf-8"?>
<ds:datastoreItem xmlns:ds="http://schemas.openxmlformats.org/officeDocument/2006/customXml" ds:itemID="{8CF0D1FE-FC34-46ED-BC45-CAC57FC7B8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証明作成様式</vt:lpstr>
      <vt:lpstr>証明書（自動反映）</vt:lpstr>
      <vt:lpstr>'証明書（自動反映）'!_Hlk200729641</vt:lpstr>
      <vt:lpstr>証明作成様式!Print_Area</vt:lpstr>
      <vt:lpstr>'証明書（自動反映）'!Print_Area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上林　嵩弘</cp:lastModifiedBy>
  <cp:revision/>
  <cp:lastPrinted>2025-08-04T05:11:13Z</cp:lastPrinted>
  <dcterms:created xsi:type="dcterms:W3CDTF">2025-06-03T04:36:01Z</dcterms:created>
  <dcterms:modified xsi:type="dcterms:W3CDTF">2025-12-11T02:27:17Z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0x0101005F35BC7812B4454ABCE94FF24AE0562C</vt:lpwstr>
  </property>
  <property fmtid="{D5CDD505-2E9C-101B-9397-08002B2CF9AE}" pid="3" name="MediaServiceImageTags">
    <vt:lpwstr/>
  </property>
</Properties>
</file>