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3.106.104\disk1\ふるさと納税・シティプロモーション戦略課\02ふるさと納税係\★個人版ふるさと納税\01-04ホームページ\R8\01_20260813-返礼品提案書データ差し替え\"/>
    </mc:Choice>
  </mc:AlternateContent>
  <xr:revisionPtr revIDLastSave="0" documentId="13_ncr:1_{42585E3D-EC9C-4928-8AAA-438470C1C587}" xr6:coauthVersionLast="47" xr6:coauthVersionMax="47" xr10:uidLastSave="{00000000-0000-0000-0000-000000000000}"/>
  <bookViews>
    <workbookView xWindow="-98" yWindow="-98" windowWidth="21795" windowHeight="13875" xr2:uid="{00000000-000D-0000-FFFF-FFFF00000000}"/>
  </bookViews>
  <sheets>
    <sheet name="はじめにお読みください" sheetId="1" r:id="rId1"/>
    <sheet name="【ふるさと納税用】①1返礼品1シート" sheetId="2" r:id="rId2"/>
    <sheet name="地場産品類型" sheetId="3" r:id="rId3"/>
    <sheet name="【シティコレクション用】①1商品1シート" sheetId="4" r:id="rId4"/>
    <sheet name="EC出品要件"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 l="1"/>
  <c r="D64" i="4"/>
  <c r="D59" i="4"/>
  <c r="D58" i="4"/>
  <c r="D57" i="4"/>
  <c r="D56" i="4"/>
  <c r="D55" i="4"/>
  <c r="D54" i="4"/>
  <c r="D53" i="4"/>
  <c r="D50" i="4"/>
  <c r="D49" i="4"/>
  <c r="D48" i="4"/>
  <c r="D47" i="4"/>
  <c r="D46" i="4"/>
  <c r="D45" i="4"/>
  <c r="D43" i="4"/>
  <c r="D42" i="4"/>
  <c r="D41" i="4"/>
  <c r="D40" i="4"/>
  <c r="D39" i="4"/>
  <c r="D38" i="4"/>
  <c r="D37" i="4"/>
  <c r="D36" i="4"/>
  <c r="D35" i="4"/>
  <c r="D34" i="4"/>
  <c r="D33" i="4"/>
  <c r="D31" i="4"/>
  <c r="D30" i="4"/>
  <c r="D29" i="4"/>
  <c r="D28" i="4"/>
  <c r="D26" i="4"/>
  <c r="D25" i="4"/>
  <c r="D24" i="4"/>
  <c r="D22" i="4"/>
  <c r="D20" i="4"/>
  <c r="D19" i="4"/>
  <c r="D18" i="4"/>
  <c r="D17" i="4"/>
  <c r="D13" i="4"/>
  <c r="D12" i="4"/>
  <c r="D11" i="4"/>
  <c r="D10" i="4"/>
  <c r="D9" i="4"/>
  <c r="D8" i="4"/>
  <c r="D7" i="4"/>
  <c r="D6" i="4"/>
  <c r="D5" i="4"/>
  <c r="B57" i="2"/>
  <c r="B56" i="2"/>
  <c r="B55" i="2"/>
</calcChain>
</file>

<file path=xl/sharedStrings.xml><?xml version="1.0" encoding="utf-8"?>
<sst xmlns="http://schemas.openxmlformats.org/spreadsheetml/2006/main" count="490" uniqueCount="367">
  <si>
    <t>１．本ファイルのシート構成</t>
  </si>
  <si>
    <t>シート名</t>
  </si>
  <si>
    <t>内容</t>
  </si>
  <si>
    <t>【ふるさと納税用】
①1謝礼品1シート</t>
  </si>
  <si>
    <t>【シティコレクション用】
①1商品1シート</t>
  </si>
  <si>
    <t>鹿児島市特産品を販売する公式ECサイト「カゴシマシティコレクション」に掲載する内容をご記入いただくシートです。
ふるさと納税用シートと重複する項目は、自動で反映されます（下記３参照）。</t>
  </si>
  <si>
    <t>地場産品類型</t>
  </si>
  <si>
    <t>ふるさと納税の地場産品基準の一覧です。ふるさと納税用シートの「地場産品類型」を選択する際の参考にしてください。
※ECのみの場合は使用しません。</t>
  </si>
  <si>
    <t>EC出品要件</t>
  </si>
  <si>
    <t>カゴシマシティコレクションの出品要件の一覧です。シティコレクション用シートの「EC出品要件を満たしているか」を回答する際の参考にしてください。</t>
  </si>
  <si>
    <t>２．ご提案パターン別の記入方法</t>
  </si>
  <si>
    <t>ご希望</t>
  </si>
  <si>
    <t>記入していただくシート</t>
  </si>
  <si>
    <t>ふるさと納税とECの両方に
出したい</t>
  </si>
  <si>
    <t>ふるさと納税だけに
出したい</t>
  </si>
  <si>
    <t>「【ふるさと納税用】①1謝礼品1シート」のみご記入ください。
シティコレクション用シートは記入不要です（空欄のままで結構です）。</t>
  </si>
  <si>
    <t>ECだけに出したい</t>
  </si>
  <si>
    <t>「【シティコレクション用】①1商品1シート」のみご記入ください。
薄い緑色のセルには数式が入っていますが、気にせずそのまま上書きでご入力ください（入力すると数式は消えます）。
ふるさと納税用シートは記入不要です。</t>
  </si>
  <si>
    <t>３．自動反映（数式）について</t>
  </si>
  <si>
    <t>自動反映のしくみ</t>
  </si>
  <si>
    <t>シティコレクション用シートの「記入欄」のうち、下の色のセルには数式が入っています。</t>
  </si>
  <si>
    <t>この色のセル</t>
  </si>
  <si>
    <t>＝ふるさと納税用シートの同じ項目を入力すると、自動で同じ内容が表示されます。</t>
  </si>
  <si>
    <t>上書きについて</t>
  </si>
  <si>
    <t>自動反映のセルに直接入力すると数式が消え、入力した内容が優先されます。
ECだけに出される場合、またはECだけ内容を変えたい場合は、そのまま上書きしてください。
※一度上書きすると自動反映には戻りません。戻したい場合は、ふるさと納税用シートの同じ項目のセルをコピーして貼り付けるか、シフトプラスまでご連絡ください。</t>
  </si>
  <si>
    <t>自動反映しない項目</t>
  </si>
  <si>
    <t>次の2項目は、ふるさと納税とECで考え方が異なるため、自動反映せず個別入力にしています。
　・税込商品価格
　　（EC：商品が売れた際に弊社から御社にお支払いする価格。ふるさと納税の謝礼品価格とは異なります）
　・EC向け納期（発送目安）
　　（EC：ふるさと納税の配送期間より早めていただけると理想的です）
同じ金額・同じ日数になる場合も、お手数ですが改めてご記入ください。</t>
  </si>
  <si>
    <t>４．複数の商品をご提案いただく場合</t>
  </si>
  <si>
    <t>1シート1商品です</t>
  </si>
  <si>
    <t>1シートにつき1商品でご提案をお願いします。2商品目以降は、シートをコピーしてご利用ください。</t>
  </si>
  <si>
    <t>！重要</t>
  </si>
  <si>
    <t>シートをコピーするときは、必ず2枚同時にコピーしてください。
【手順】
①画面下のシート見出し「【ふるさと納税用】①1謝礼品1シート」をクリック
②Ctrl キーを押しながら「【シティコレクション用】①1商品1シート」をクリック（2枚が選択された状態）
③選択したシート見出しを右クリック →「移動またはコピー」
④「コピーを作成する」にチェックを入れて「OK」
1枚ずつコピーすると、コピーされたシティコレクション用シートが元のふるさと納税用シートを参照し続けるため、自動反映が正しく動きません。
※ふるさと納税用シートだけ、またはシティコレクション用シートだけを使う場合は、1枚コピーでも問題ありません。</t>
  </si>
  <si>
    <t>５．ご提出前のご確認</t>
  </si>
  <si>
    <t>記載内容の確認</t>
  </si>
  <si>
    <t>本登録シートに記載いただいた内容をそのまま各サイトへ登録いたします。
ご提出前に記載内容に誤りがないか十分ご確認ください。</t>
  </si>
  <si>
    <t>採用について</t>
  </si>
  <si>
    <t>本登録シートをご提出いただいても、必ず返礼品・商品として採用されるわけではありません。あらかじめご了承ください。
ご提出後に協議をし、詳細等につきましては後日シフトプラスからご連絡させていただきます。</t>
  </si>
  <si>
    <t>用語について</t>
  </si>
  <si>
    <t>６．参考リンク</t>
  </si>
  <si>
    <t>カゴシマシティ
コレクションについて</t>
  </si>
  <si>
    <t>https://www.city.kagoshima.lg.jp/san-shien/sangyo/shokogyo/sezogyonado/kagoshimacity_collection.html</t>
  </si>
  <si>
    <t>配送サイズについて</t>
  </si>
  <si>
    <t>https://www.kuronekoyamato.co.jp/ytc/customer/send/search/payment/size/</t>
  </si>
  <si>
    <t>ご不明な点は、シフトプラス株式会社までお気軽にお問い合わせください。</t>
  </si>
  <si>
    <t>項目</t>
  </si>
  <si>
    <t>説明</t>
  </si>
  <si>
    <t>記入例</t>
  </si>
  <si>
    <t>記入欄</t>
  </si>
  <si>
    <t>返礼品登録シートについて</t>
  </si>
  <si>
    <t>事業者名</t>
  </si>
  <si>
    <t>事業者名をご入力ください。
屋号をお持ちでない場合（農業・個人事業など）は、代表者のお名前（フルネーム）をご入力ください。</t>
  </si>
  <si>
    <t>○○株式会社</t>
  </si>
  <si>
    <t>事業者所在地</t>
  </si>
  <si>
    <t>所在地欄は、郵便番号からご入力ください。
また、建物名・マンション名・部屋番号などがある場合は、必ず併せてご入力いただきますようお願いいたします。</t>
  </si>
  <si>
    <t>〒890-0000 鹿児島県鹿児島市〇〇町〇〇番地 △△ビル201号</t>
  </si>
  <si>
    <t>事業者電話番号</t>
  </si>
  <si>
    <t>099-000-0000</t>
  </si>
  <si>
    <t>事業者FAX番号</t>
  </si>
  <si>
    <t>事業者URL</t>
  </si>
  <si>
    <t>事業者様のホームページ等のURLをご入力ください。
※URLがない場合は入力不要。</t>
  </si>
  <si>
    <t>https://www.shiftplus.co.jp/</t>
  </si>
  <si>
    <t>担当者名</t>
  </si>
  <si>
    <t>担当者名はフルネームでご入力ください。
あわせて、読み仮名（フリガナ）をかっこ書きでご入力いただきますようお願いいたします。</t>
  </si>
  <si>
    <t>鹿児島　太郎（カゴシマ　タロウ）</t>
  </si>
  <si>
    <t>担当者役職</t>
  </si>
  <si>
    <t>営業部長</t>
  </si>
  <si>
    <t>担当者電話番号</t>
  </si>
  <si>
    <t>090-0000-0000</t>
  </si>
  <si>
    <t>担当者メールアドレス</t>
  </si>
  <si>
    <t>furusato.nozei@shiftplus.jp</t>
  </si>
  <si>
    <t>商品名</t>
  </si>
  <si>
    <t>ポータルサイト等で表示される商品名をご入力ください。</t>
  </si>
  <si>
    <t>シフトプラス特製！人気のお菓子詰め合わせ　10個入り</t>
  </si>
  <si>
    <t>商品URL</t>
  </si>
  <si>
    <t>商品掲載サイト（ECサイトやカタログサイト等）のURLをご入力してください。
※URLがない場合は入力不要</t>
  </si>
  <si>
    <t>https://www.shiftplus.co.jp/item/</t>
  </si>
  <si>
    <t>事業者様ホームページ記入内容・画像の転用可否</t>
  </si>
  <si>
    <t>事業者様ホームページ記入内容及び画像の転用可否についてご入力ください。</t>
  </si>
  <si>
    <t>・いずれも流用可
・ホームページ記入内容は流用可、画像は著作権を持っていない為流用不可。など</t>
  </si>
  <si>
    <t>配送名称</t>
  </si>
  <si>
    <t>配送業者（ヤマト運輸）の伝票に記載する品名をご入力ください。
※全角25文字・半角50文字まで
※配送業者を利用しない返礼品は商品名をご入力ください。</t>
  </si>
  <si>
    <t>人気のお菓子詰め合わせ10個入り</t>
  </si>
  <si>
    <t>配送伝票届け先※事業者様の所在地と同じ場合は入力不要</t>
  </si>
  <si>
    <t>配送伝票のお届け先が事業者様所在地と異なる場合にご入力ください。
郵便番号からご入力いただき、建物名・マンション名・部屋番号などがある場合は、必ず併せてご入力いただきますようお願いいたします。</t>
  </si>
  <si>
    <t>JANコード</t>
  </si>
  <si>
    <t>JANコードをご入力ください。JANコードが付与されていない返礼品については、「無」とご入力いただきますようお願いいたします。なお、JANコードは Amazon ふるさと納税への登録に必要となる情報です。</t>
  </si>
  <si>
    <t>1234567891028</t>
  </si>
  <si>
    <t>価格</t>
  </si>
  <si>
    <t>返礼品の価格を「税込」でご入力ください（半角数字）
※梱包・詰合せに係る手数料を含むものとし、送料は含めない。</t>
  </si>
  <si>
    <t>3000</t>
  </si>
  <si>
    <t>税区分</t>
  </si>
  <si>
    <t>対象の返礼品に設定している税区分です。「内税」「非課税」からご選択ください。</t>
  </si>
  <si>
    <t>税率</t>
  </si>
  <si>
    <t>税区分で「内税」を選択した場合、必須入力となります。「非課税」を選択した場合は、反映されません。</t>
  </si>
  <si>
    <t>配送サイズ</t>
  </si>
  <si>
    <t>配送サイズをご選択してください。（選択肢：60/80/100/120/140/160/180/200/その他（テキスト））
参考　https://www.kuronekoyamato.co.jp/ytc/customer/send/search/payment/size/</t>
  </si>
  <si>
    <t>紹介文</t>
  </si>
  <si>
    <t>商品の紹介説明をご入力ください。</t>
  </si>
  <si>
    <t>・全ての商品をひとつひとつ丁寧に手焼きしています。
・甘いものが苦手な方でも気軽に食べられるように甘さ控えめにしています。
・冷凍でお届けすることで長く日持ちするようにしています。
・日持ちする+熨斗包装できるので贈り物としても喜ばれます。</t>
  </si>
  <si>
    <t>キャッチコピー</t>
  </si>
  <si>
    <t>シフトプラスで人気なお菓子を詰め合わせでお届けします！</t>
  </si>
  <si>
    <t>おすすめの食べ方・レシピ、使用方法・用途など</t>
  </si>
  <si>
    <t>おすすめの食べ方・レシピ、使用方法・用途などを、ご入力ください。</t>
  </si>
  <si>
    <t>〇フォンダンショコラ
電子レンジで30秒くらい温めてお召し上がりください。生クリームとも相性抜群です！
〇フィナンシェ
自然解凍でも十分美味しいですが、トースターで20秒ほど温めたら外サクサク、中ふわふわになり、なお美味しく召し上がれます。
〇ドーナツ
焼きたてを急速冷凍していますので、10分ほど自然解凍していただければ焼きたて同然のドーナツが召し上がれます。</t>
  </si>
  <si>
    <t>生産者の声</t>
  </si>
  <si>
    <t>生産者としての思い・事業背景等をご入力ください。</t>
  </si>
  <si>
    <t>シフトプラスは創業100年の老舗菓子店です。「お客様は神様」をスローガンに従業員ひとりひとりが丁寧に、愛情たっぷりのお菓子つくりを心がけています。○○年には地元で有名なテレビ番組「てケてケ」で人気菓子店ベスト10として紹介していただきました！</t>
  </si>
  <si>
    <t>商品内容</t>
  </si>
  <si>
    <t>商品の内容、内容量、数量をご入力ください。複数の品の構成の場合は、入力例を参考に、それぞれの品の内容をご入力ください。
※単位まで入力（内容量…ｇ等、数量…個、パックなど）、また内容量については1個当たりの内容量か、総数の内容量か分かるように、ご入力ください。</t>
  </si>
  <si>
    <t>①フォンダンショコラ（100ｇ×3個）
②フィナンシェ（80ｇ×3個）
③ドーナツ（50ｇ×4個）</t>
  </si>
  <si>
    <t>原材料名</t>
  </si>
  <si>
    <t>商品の原材料をご入力ください。複数の品の構成の場合は、記入例を参考に、それぞれの品の原材料をご入力ください。</t>
  </si>
  <si>
    <t>①フォンダンショコラ（マーガリン、全卵、カカオマス、小麦粉、砂糖）
②フィナンシェ（バター（国内製造）、きび砂糖、卵白（卵を含む））
③ドーナツ（小麦粉(国産)、国産大豆無調整豆乳、三温糖、卵、）</t>
  </si>
  <si>
    <t>原材料産地</t>
  </si>
  <si>
    <t>商品の「主たる原材料」の産地についてご入力ください、複数の品の構成の場合は、記入例を参考に、それぞれの品の原材料産地をご入力ください。</t>
  </si>
  <si>
    <t>①フォンダンショコラ（鹿児島市）
②フィナンシェ（国産）
③ドーナツ（国産）</t>
  </si>
  <si>
    <t>製造地/加工地</t>
  </si>
  <si>
    <t>商品の製造地・加工地についてご入力ください、複数の品の構成の場合は、記入例を参考に、それぞれの品の製造地・加工地をご入力ください。</t>
  </si>
  <si>
    <t>①フォンダンショコラ（鹿児島市）
②フィナンシェ（鹿児島市）
③ドーナツ（鹿児島市）</t>
  </si>
  <si>
    <t>製造工程</t>
  </si>
  <si>
    <t>商品の製造工程についてご入力ください、複数の品の構成の場合は、記入例を参考に、それぞれの品の製造工程をご入力ください。</t>
  </si>
  <si>
    <t>①フォンダンショコラ…鹿児島市内で、原料配合、カット、成型、味付け、冷凍加工、パック詰めまでのすべての工程を行っている。
②フィナンシェ…鹿児島市内で、原料配合、カット、成型、味付け、冷凍加工、パック詰めまでのすべての工程を行っている。
③ドーナツ…鹿児島市内で、原料配合、カット、成型、味付け、冷凍加工、パック詰めまでのすべての工程を行っている。</t>
  </si>
  <si>
    <t>消費期限/賞味期限</t>
  </si>
  <si>
    <t>商品の消費期限/賞味期限についてご入力ください（賞味期限、消費期限いずれか判るように入力ください）、複数の品の構成の場合は、記入例を参考に、それぞれの品の消費期限/賞味期限をご入力ください。</t>
  </si>
  <si>
    <t>【賞味期限】
①フォンダンショコラ　製造日より30日
②フィナンシェ　製造日より30日
③ドーナツ　製造日より30日</t>
  </si>
  <si>
    <t>保存方法</t>
  </si>
  <si>
    <t>商品商品の保存方法をご入力ください。複数の品の構成の場合は、記入例を参考に、それぞれの品の保存方法をご入力ください。</t>
  </si>
  <si>
    <t>①フォンダンショコラ（要冷凍（マイナス18度以下））
②フィナンシェ（要冷凍（マイナス18度以下））
③ドーナツ（要冷凍（マイナス18度以下））</t>
  </si>
  <si>
    <t>アレルギー表示</t>
  </si>
  <si>
    <t>特定原材料9品目</t>
  </si>
  <si>
    <t>特定原材料に準ずるもの20品目</t>
  </si>
  <si>
    <t>特記事項</t>
  </si>
  <si>
    <t>申込可能期間</t>
  </si>
  <si>
    <t>「通年」もしくは「期間限定」を選択ください。</t>
  </si>
  <si>
    <t>申込可能期間-開始日</t>
  </si>
  <si>
    <t>申込可能期間で「期間限定」を選択した場合、必須入力となります。「通年」を選択した場合は、反映されません。</t>
  </si>
  <si>
    <t>申込可能期間-終了日</t>
  </si>
  <si>
    <t>配送可能期間</t>
  </si>
  <si>
    <t>配送可能期間-開始日</t>
  </si>
  <si>
    <t>配送可能期間で「期間限定」を選択した場合、必須入力となります。「通年」を選択した場合は、反映されません。</t>
  </si>
  <si>
    <t>配送可能期間-終了日</t>
  </si>
  <si>
    <t>配送可能期間（自由入力）</t>
  </si>
  <si>
    <t>通年の場合は以下いずれかで、ご入力ください、
・スピード配送（5,7,10,14営業日以内）
・30日以内発送
・その他（●日/●ヶ月以内発送）</t>
  </si>
  <si>
    <t>スピード配送（14営業日以内）</t>
  </si>
  <si>
    <t>配送方法（種別）</t>
  </si>
  <si>
    <t>「宅配便」「レターパック」「ネコポス」「スマートレター」「その他」のいずれかをご入力ください。</t>
  </si>
  <si>
    <t>宅配便</t>
  </si>
  <si>
    <t>配送方法（温度帯）</t>
  </si>
  <si>
    <t>配送の温度帯について「常温」「冷蔵」「冷凍」から選択ください。</t>
  </si>
  <si>
    <t>包装対応</t>
  </si>
  <si>
    <t>包装対応について「対応可」「対応不可」から選択ください。</t>
  </si>
  <si>
    <t>のし対応</t>
  </si>
  <si>
    <t>のし対応について「対応可」「対応不可」から選択ください。</t>
  </si>
  <si>
    <t>のし対応メモ</t>
  </si>
  <si>
    <t>のし対応について、自由にテキストをご入力いただけます。
のし対応に関して伝えておくべきこと（すのしのみや短冊熨斗等）があればご入力ください。</t>
  </si>
  <si>
    <t>短冊熨斗には対応しておらず、すのしのみ対応</t>
  </si>
  <si>
    <t>注意事項</t>
  </si>
  <si>
    <t>返礼品や配送に関しての注意事項がある場合にご入力ください。</t>
  </si>
  <si>
    <t>配送業者</t>
  </si>
  <si>
    <t>配送業者は、宅配便についてはヤマト運輸になります。その他の配送業者をご希望の方は、配送業者名と理由をご入力ください。</t>
  </si>
  <si>
    <t>事業者名(ポータル掲載名)</t>
  </si>
  <si>
    <t>ポータルサイトに掲載する事業者名に指定がある場合はご入力ください。
※指定がない場合は契約時の事業者名を掲載</t>
  </si>
  <si>
    <t>シフトプラス株式会社</t>
  </si>
  <si>
    <t>地場産品類型、回答欄A～Cについて</t>
  </si>
  <si>
    <t>【地場産品類型】
「地場産品類型」シートをご確認いただき、「フォーマット選択肢」の中から対象の返礼品の該当する類型の号をご入力ください。
【回答欄A～C】
「地場産品類型」シートの、対応する号の回答欄A～Cに記載されている内容をご入力ください。
※こちらはECのみの場合は入力不要です。</t>
  </si>
  <si>
    <t>回答欄Ａ</t>
  </si>
  <si>
    <t>回答欄Ｂ</t>
  </si>
  <si>
    <t>回答欄Ｃ</t>
  </si>
  <si>
    <t>一般販売価格(税込)</t>
  </si>
  <si>
    <t>【ふるさと納税総務省基準3号返礼品のみ入力】一般販売価格をご入力ください。一般販売価格とは、当該返礼品等を一般消費者に対して販売する際の通常価格になります。
※3号返礼品とは…区域内（鹿児島市内）で返礼品の製造、加工その他の工程のうち主要な部分を行うことにより相応の付加価値が生じているもの。
（該当するものの例）
・区域外で生産された原材料を用いて、区域内の醸造所において醸造した酒
・区域外で生産された原材料を、区域内で調理・袋詰め・冷凍加工している冷凍総菜
（該当しないものの例）
・野菜や果物など区域内で生産されたもの（1号）
・区域内で原材料の主要な部分が生産されたもの（2号）
・飲食・宿泊等の区域内で提供される役務等（7号）
※一般販売をしていない（ふるさと納税でのみの取扱い）の場合、全問でご回答いただいた「価格」と同じ金額をご入力ください。
※ECのみでの取扱いの場合、EC販売価格から送料等を除いた商品価格をご入力ください。</t>
  </si>
  <si>
    <t>区域外発生費用(税込)</t>
  </si>
  <si>
    <t>【ふるさと納税総務省基準3号返礼品のみ入力】商品について区域外（鹿児島市外）で発生した費用の内容と金額をご入力ください。
（区域外発生費用例）区域外で生産された原材料の購入費、加工の工程の一部を区域外で行った加工品の区域外加工費</t>
  </si>
  <si>
    <t>1000</t>
  </si>
  <si>
    <t>フォーマット選択肢</t>
  </si>
  <si>
    <t>1号 当該地方団体内で生産されたもの（例：地元で生産された農畜産物や工芸品）</t>
  </si>
  <si>
    <t>区域内で行われている生産の内容（栽培、繁殖、肥育、養殖、水揚げ等）
※加工品は２号または３号で記述すること</t>
  </si>
  <si>
    <t>－</t>
  </si>
  <si>
    <t>2号 当該地方団体内で主要原材料を生産したもの（例：地元産の小麦で作られたパン）</t>
  </si>
  <si>
    <t>当該返礼品等の主な原材料のうち、区域内で生産された原材料名</t>
  </si>
  <si>
    <t>当該返礼品等の主な原材料のうち、区域外で生産された原材料名</t>
  </si>
  <si>
    <t>返礼品等の重量や付加価値のうち区域内で生産された原材料（回答欄A）によるものの割合（当該割合が全体の半分を一定程度以上上回るといえる理由を説明すること）</t>
  </si>
  <si>
    <t>3号 当該地方団体内で主要工程を行い付加価値を加えたもの（例：地元産の原材料を使用した地ビールや加工食品）</t>
  </si>
  <si>
    <t>区域内で行われている工程（加工･製造又は企画立案等）の詳細
※実質的な変更を加える加工または製造に該当しない例　
単なる切断や組み立て、梱包、混合などは相応の付加価値が生じていると判断できません。</t>
  </si>
  <si>
    <t>区域外で行われている工程の詳細
（区域外から原材料等を仕入れている場合は、主な原材料を記入）</t>
  </si>
  <si>
    <t>・返礼品等の付加価値のうち区域内で行われている工程（回答欄A）によるものの算出方法（原則価格に基づく標準的な算出方法を用いて、a欄及びb欄に金額を入れることで算出すること）
※価格に基づかない算出方法を用いる場合は、具体的な割合及び算出方法を記載してください。
【（参考）標準的な算出方法】
算式　（a－b）／a
算式の符号
a：当該地方団体による返礼品等の調達費用
b：当該返礼品等の製造・販売等のために当該地方団体の区域外で生じた費用
割合：（a－b）／a</t>
  </si>
  <si>
    <t>3号（熟成肉） 地元の都道府県内で生産された肉を熟成したもの（例：地元産熟成肉）</t>
  </si>
  <si>
    <t>肉が生産（飼養）された都道府県名</t>
  </si>
  <si>
    <t>区域内で行われている熟成工程の詳細</t>
  </si>
  <si>
    <t>返礼品等の付加価値のうち区域内で行われている熟成工程（回答欄B）によるものの割合とその算出方法（原則価格に基づく標準的な算出方法を用いて、A欄及びB欄に金額を入れることで算出すること）
※価格に基づかない算出方法を用いる場合は、価格で算出しない理由、具体的な割合及び算出方法を記載してください。</t>
  </si>
  <si>
    <t>3号（精米） 地元都道府県内で生産された玄米を地元で精米したもの（例：地元産精米）</t>
  </si>
  <si>
    <t>米が生産（栽培）された都道府県名</t>
  </si>
  <si>
    <t>区域内で行われている精米工程の詳細</t>
  </si>
  <si>
    <t>返礼品等の付加価値のうち区域内で行われている精米工程（回答欄B）によるものの割合とその算出方法（原則価格に基づく標準的な算出方法を用いて、A欄及びB欄に金額を入れることで算出すること）
※価格に基づかない算出方法を用いる場合は、価格で算出しない理由、具体的な割合及び算出方法を記載してください。</t>
  </si>
  <si>
    <t>4号 他の市区町村と混在することが避けられないもの（例：近隣市町村と混在する地元産野菜）</t>
  </si>
  <si>
    <t>区域内で行われている生産の内容（栽培、繁殖、肥育、養殖、水揚げ等）
※加工品は原則非該当</t>
  </si>
  <si>
    <t>流通構造上、混在が避けられない理由</t>
  </si>
  <si>
    <t>混在する可能性のある地方団体名</t>
  </si>
  <si>
    <t>5号 地方団体の広報目的で作られたキャラクター・オリジナルグッズ（例：地元のゆるキャラグッズ）</t>
  </si>
  <si>
    <t>当該地方団体の広報のために作成されたオリジナルグッズ等であり、地方団体独自の返礼品であることが明白な理由（明白性が分かる資料をPDFで提出すること）</t>
  </si>
  <si>
    <t>・前指定対象期間において、当該地方団体が広報の目的で自ら調達し、配布又は販売を行った実績
・今後予定している配布又は販売に係る具体的な予算額と使用計画（予算額と使用計画が分かる資料PDFで提出すること）</t>
  </si>
  <si>
    <t>当該地方団体が返礼品等として提供する数量が、回答欄Bにて回答した配布又は販売を行った数量を超えないものとする旨</t>
  </si>
  <si>
    <t>6号 地場産品と附帯品を組み合わせたもの（例：地元産ワインと地元産チーズセット）</t>
  </si>
  <si>
    <t>地場産品について、該当する地場産品基準の類型(1～5号)及びその該当理由</t>
  </si>
  <si>
    <t>地場産品と地場産品以外のものの附帯理由（使用目的等において、一般的に地場産品が主たるもの、地場産品以外のものが附帯するものであることが社会通念上明らかである理由）</t>
  </si>
  <si>
    <t>・調達費用のうち地場産品に係る費用
・調達費用のうち附帯品に係る費用
・地場産品の割合（要7割以上）</t>
  </si>
  <si>
    <t>7号 地元で提供される役務（例：地元の体験ツアーやガイドサービス）</t>
  </si>
  <si>
    <t>・役務が提供される施設名･所在地</t>
  </si>
  <si>
    <t>役務の内容
※区域内で提供されていても全国各地で同様の役務が提供されているなど、地域との関連性が希薄なものは７号役務に該当しません。</t>
  </si>
  <si>
    <t>役務の内容が当該地方団体と相当程度関連性がある（区域外の同種の役務では代替できない）といえる理由</t>
  </si>
  <si>
    <t>7号の2（宿泊） 都道府県内運営者が管理する地元宿泊施設（例：地元の旅館）</t>
  </si>
  <si>
    <t>役務が提供される施設名･所在地</t>
  </si>
  <si>
    <t>当該地方団体の区域内に所在する宿泊施設であって、当該地方団体が属する都道府県の区域内においてのみ宿泊施設の運営を行う者が運営する旨</t>
  </si>
  <si>
    <t>フランチャイズチェーン等の方式により、当該地方団体が属する都道府県の区域外に所在する宿泊施設のブランド名を冠するものではない旨</t>
  </si>
  <si>
    <t>7号の3イ 五万円以下／都道府県外ブランド以外の宿泊（例：地元で運営される一泊5万円以下の宿泊施設）</t>
  </si>
  <si>
    <t>１人１泊あたりの調達費用の額</t>
  </si>
  <si>
    <t>7号の3ロ 該当地域関連の災害救助宿泊役務（例：災害復興支援のための地元宿泊施設利用）</t>
  </si>
  <si>
    <t>・特定非常災害発生日
・災害救助法が適用されたことが判る旨</t>
  </si>
  <si>
    <t>7号の4（電気） 地元のエネルギー源で発電された電気（例：地元水力発電による電気）</t>
  </si>
  <si>
    <t>区域内で発電された電気であることが判る旨</t>
  </si>
  <si>
    <t>地域のエネルギー源の種類（太陽光、バイオマス、地熱等）</t>
  </si>
  <si>
    <t>・当該電気の提供事業者名
・返礼品等として提供する電気の総量が当該電気に係る区域内の発電量の範囲内となっている旨</t>
  </si>
  <si>
    <t>8号イ 近隣市区町村と共同で提供する返礼品（例：共同企画の地元特産品）</t>
  </si>
  <si>
    <t>当該返礼品等を共通して提供する市区町村名全て</t>
  </si>
  <si>
    <t>当該返礼品等が該当する地場産品基準の類型（1～7号の4）及び当該類型で回答することとなっている内容すべて</t>
  </si>
  <si>
    <t>共通の返礼品等を提供するにあたって各団体の同意を得ている旨
※申請時点で全団体の同意を得ている必要があります。</t>
  </si>
  <si>
    <t>8号ロ 都道府県が市区町村と連携したもの（例：県内市町村が合作した郷土料理）</t>
  </si>
  <si>
    <t>当該返礼品等を共通して提供する都道府県名および市区町村名全て</t>
  </si>
  <si>
    <t>共通の返礼品等を提供するにあたって各団体の同意を得ている旨</t>
  </si>
  <si>
    <t>8号ハ 都道府県内の複数市町村に認識される地域資源（例：郷土品として認知される伝統工芸品）</t>
  </si>
  <si>
    <t>認定地域資源名</t>
  </si>
  <si>
    <t>9号 災害被害の代替提供品（例：震災で生産不能となった農産物の代替品）</t>
  </si>
  <si>
    <t>災害の名称及び発生時期</t>
  </si>
  <si>
    <t>災害により提供ができなくなった返礼品等の概要（品目名、当該返礼品等が被災前に該当していた地場産品基準の類型及び該当理由）</t>
  </si>
  <si>
    <t>・代替品の詳細（品目名、生産地等）
・代替品といえる理由</t>
  </si>
  <si>
    <t>99号 前各号の返礼品との交換目的の商品券等（例：地元○○Pay）</t>
  </si>
  <si>
    <t>交換できるものの概要
※交換できるもののうち、本シートに記載のないものは、「入力用(99号)」シートに記載。</t>
  </si>
  <si>
    <t>地場産品以外のものと交換されないことの担保方法</t>
  </si>
  <si>
    <t>民間事業者が提供するふるさと納税用のプラットフォームサービスを経由して返礼品等を提供するもの（例：○○pay商品券、△△Pay）である場合は、当該事業者名及び当該サービス名</t>
  </si>
  <si>
    <t>セット 前各号の返礼品を組み合わせたセット（例：地元産米と地元産味噌セット）</t>
  </si>
  <si>
    <t>セット返礼品の内容や該当する類型　　　　　　　　　　　　　　　　　　　　　　　　　　　　　　　　※下記および別紙の記載要領を参照</t>
  </si>
  <si>
    <t>回答欄Ａに記載した返礼品に該当する類型及び当該類型で回答することとなっている上記の工程等を回答欄にすべて記載。</t>
  </si>
  <si>
    <t>【対象外】</t>
  </si>
  <si>
    <t>【未確認】</t>
  </si>
  <si>
    <t>3号ロ（企画立案） 地元で企画され価値の過半が地元で生じているもの（例：地元デザイン商品の価値証明付き）</t>
  </si>
  <si>
    <t>区域内で行われている工程（企画立案等）の詳細</t>
  </si>
  <si>
    <t>区域外（製造地など）で行われている工程の詳細</t>
  </si>
  <si>
    <t>・区域内で行われている企画立案の工程（回答欄A）によるものの割合（事業者からの証明をＰＤＦも提出）
・左記の工程（回答欄B）を行っている地方団体では当該返礼品等が提供されていない旨</t>
  </si>
  <si>
    <t>カゴシマシティコレクション用登録シート（１商品につき１枚ご提出ください）</t>
  </si>
  <si>
    <t>カゴシマシティコレクション用登録シートについて</t>
  </si>
  <si>
    <t>■ 事業者情報</t>
  </si>
  <si>
    <t>事業者名をご入力ください。
屋号をお持ちでない場合（農業・個人事業など）は、代表者のお名前（フルネーム）をご入力ください。
★自動反映（ふるさと納税用シートの入力が表示されます）
ECのみの場合は、このセルに直接ご入力ください。</t>
  </si>
  <si>
    <t>事業者住所</t>
  </si>
  <si>
    <t>住所欄は、郵便番号からご入力ください。
また、建物名・マンション名・部屋番号などがある場合は、必ず併せてご入力いただきますようお願いいたします。
★自動反映（ふるさと納税用シートの入力が表示されます）
ECのみの場合は、このセルに直接ご入力ください。</t>
  </si>
  <si>
    <t>★自動反映（ふるさと納税用シートの入力が表示されます）
ECのみの場合は、このセルに直接ご入力ください。</t>
  </si>
  <si>
    <t>事業者様のホームページサイト等のURLをご入力ください。
※URLがない場合は入力不要。
★自動反映（ふるさと納税用シートの入力が表示されます）
ECのみの場合は、このセルに直接ご入力ください。</t>
  </si>
  <si>
    <t>担当者名はフルネームでご入力ください。
あわせて、読み仮名（フリガナ）をかっこ書きでご入力いただきますようお願いいたします。
★自動反映（ふるさと納税用シートの入力が表示されます）
ECのみの場合は、このセルに直接ご入力ください。</t>
  </si>
  <si>
    <t>■ EC掲載について</t>
  </si>
  <si>
    <t>EC掲載可否</t>
  </si>
  <si>
    <t>ECへの掲載可否について、ご意向をお聞かせください。</t>
  </si>
  <si>
    <t>掲載可</t>
  </si>
  <si>
    <t>■ 商品基本情報</t>
  </si>
  <si>
    <t>ECで表示される商品名をご入力ください。
★自動反映（ふるさと納税用シートの入力が表示されます）
ECのみの場合は、このセルに直接ご入力ください。</t>
  </si>
  <si>
    <t>商品掲載サイト（ECサイトやカタログサイト等）のURLをご入力してください。
※URLがない場合は入力不要
★自動反映（ふるさと納税用シートの入力が表示されます）
ECのみの場合は、このセルに直接ご入力ください。</t>
  </si>
  <si>
    <t>ホームページ記入内容・画像の転用可否</t>
  </si>
  <si>
    <t>ホームページ記入内容及び画像の転用可否についてご入力ください。
★自動反映（ふるさと納税用シートの入力が表示されます）
ECのみの場合は、このセルに直接ご入力ください。</t>
  </si>
  <si>
    <t>JANコードをご入力ください。JANコードが付与されていない商品については、「無」とご入力いただきますようお願いいたします。
★自動反映（ふるさと納税用シートの入力が表示されます）
ECのみの場合は、このセルに直接ご入力ください。</t>
  </si>
  <si>
    <t>税込商品価格</t>
  </si>
  <si>
    <t>商品の価格を「税込」でご入力ください。（半角数字）
※販売価格設計の基準となります。商品が売れた際に弊社から御社に支払う価格となり、販売価格とは異なります。
※ふるさと納税の謝礼品価格と考え方が異なるため、同一の場合も改めてご記入ください（自動反映されません）。</t>
  </si>
  <si>
    <t>2000</t>
  </si>
  <si>
    <t>対象の商品に設定している税区分です。「内税」「非課税」からご選択ください。
★自動反映（ふるさと納税用シートの入力が表示されます）
ECのみの場合は、このセルに直接ご入力ください。</t>
  </si>
  <si>
    <t>税区分で「内税」を選択した場合、必須入力となります。「非課税」を選択した場合は、反映されません。
★自動反映（ふるさと納税用シートの入力が表示されます）
ECのみの場合は、このセルに直接ご入力ください。</t>
  </si>
  <si>
    <t>配送サイズをご選択してください。（選択肢：60/80/100/120/140/160/180/200/その他（テキスト））
参考　https://www.kuronekoyamato.co.jp/ytc/customer/send/search/payment/size/
★自動反映（ふるさと納税用シートの入力が表示されます）
ECのみの場合は、このセルに直接ご入力ください。</t>
  </si>
  <si>
    <t>■ 商品説明</t>
  </si>
  <si>
    <t>商品の紹介説明をご入力ください。
★自動反映（ふるさと納税用シートの入力が表示されます）
ECのみの場合は、このセルに直接ご入力ください。</t>
  </si>
  <si>
    <t>おすすめの食べ方・レシピ、使用方法・用途などを、ご入力ください。
★自動反映（ふるさと納税用シートの入力が表示されます）
ECのみの場合は、このセルに直接ご入力ください。</t>
  </si>
  <si>
    <t>〇フォンダンショコラ
電子レンジで30秒くらい温めてお召し上がりください。生クリームとも相性抜群です！
〇フィナンシェ
自然解凍でも十分美味しいですが、トースターで20秒ほど温めたら外サクサク、中ふわふわになり、なお美味しく召し上がれます。</t>
  </si>
  <si>
    <t>生産者としての思い・事業背景等をご入力ください。
★自動反映（ふるさと納税用シートの入力が表示されます）
ECのみの場合は、このセルに直接ご入力ください。</t>
  </si>
  <si>
    <t>シフトプラスは創業100年の老舗菓子店です。「お客様は神様」をスローガンに従業員ひとりひとりが丁寧に、愛情たっぷりのお菓子つくりを心がけています。</t>
  </si>
  <si>
    <t>■ 商品内容・原材料・保存</t>
  </si>
  <si>
    <t>商品の内容、内容量、数量をご入力ください。複数の品の構成の場合は、入力例を参考に、それぞれの品の内容をご入力ください。
※単位まで入力（内容量…ｇ等、数量…個、パックなど）、また内容量については1個当たりの内容量か、総数の内容量か分かるように、ご入力ください。
★自動反映（ふるさと納税用シートの入力が表示されます）
ECのみの場合は、このセルに直接ご入力ください。</t>
  </si>
  <si>
    <t>商品の原材料をご入力ください。複数の品の構成の場合は、記入例を参考に、それぞれの品の原材料をご入力ください。
★自動反映（ふるさと納税用シートの入力が表示されます）
ECのみの場合は、このセルに直接ご入力ください。</t>
  </si>
  <si>
    <t>①フォンダンショコラ（マーガリン、全卵、カカオマス、小麦粉、砂糖）
②フィナンシェ（バター（国内製造）、きび砂糖、卵白（卵を含む））</t>
  </si>
  <si>
    <t>商品の「主たる原材料」の産地についてご入力ください、複数の品の構成の場合は、記入例を参考に、それぞれの品の原材料産地をご入力ください。
★自動反映（ふるさと納税用シートの入力が表示されます）
ECのみの場合は、このセルに直接ご入力ください。</t>
  </si>
  <si>
    <t>①フォンダンショコラ（鹿児島市）
②フィナンシェ（国産）</t>
  </si>
  <si>
    <t>商品の製造地・加工地についてご入力ください、複数の品の構成の場合は、記入例を参考に、それぞれの品の製造地・加工地をご入力ください。
★自動反映（ふるさと納税用シートの入力が表示されます）
ECのみの場合は、このセルに直接ご入力ください。</t>
  </si>
  <si>
    <t>①フォンダンショコラ（鹿児島市）
②フィナンシェ（鹿児島市）</t>
  </si>
  <si>
    <t>商品の製造工程についてご入力ください、複数の品の構成の場合は、記入例を参考に、それぞれの品の製造工程をご入力ください。
★自動反映（ふるさと納税用シートの入力が表示されます）
ECのみの場合は、このセルに直接ご入力ください。</t>
  </si>
  <si>
    <t>①フォンダンショコラ…区域内で、原料配合、カット、成型、味付け、冷凍加工、パック詰めまでのすべての工程を行っている。</t>
  </si>
  <si>
    <t>商品の消費期限/賞味期限についてご入力ください（賞味期限、消費期限いずれか判るように入力ください）、複数の品の構成の場合は、記入例を参考に、それぞれの品の消費期限/賞味期限をご入力ください。
★自動反映（ふるさと納税用シートの入力が表示されます）
ECのみの場合は、このセルに直接ご入力ください。</t>
  </si>
  <si>
    <t>【賞味期限】
①フォンダンショコラ　製造日より30日
②フィナンシェ　製造日より30日</t>
  </si>
  <si>
    <t>商品の保存方法をご入力ください。複数の品の構成の場合は、記入例を参考に、それぞれの品の保存方法をご入力ください。
★自動反映（ふるさと納税用シートの入力が表示されます）
ECのみの場合は、このセルに直接ご入力ください。</t>
  </si>
  <si>
    <t>①フォンダンショコラ（要冷凍（マイナス18度以下））
②フィナンシェ（要冷凍（マイナス18度以下））</t>
  </si>
  <si>
    <t>アレルギー品目の有無を選択してください。
食品の場合は、原材料等を確認のうえ、アレルギー品目の有無を選択してください。
食品以外の場合は、「アレルギー品目を記載しない（食品以外）」を選択してください。
★自動反映（ふるさと納税用シートの入力が表示されます）
ECのみの場合は、このセルに直接ご入力ください。</t>
  </si>
  <si>
    <t>特定原材料８品目</t>
  </si>
  <si>
    <t>「アレルギー品目あり（またはコンタミネーションの可能性あり）」を選択した場合は、該当する特定原材料8品目をすべて記載してください。
該当がない場合は「該当なし」と記載ください。
対象品目：
えび、かに、くるみ、小麦、そば、卵、乳、落花生（ピーナッツ）
★自動反映（ふるさと納税用シートの入力が表示されます）
ECのみの場合は、このセルに直接ご入力ください。</t>
  </si>
  <si>
    <t>「アレルギー品目あり（またはコンタミネーションの可能性あり）」を選択した場合は、該当する特定原材料に準ずるもの20品目をすべて選択してください。
該当がない場合は「該当なし」と記載ください。
対象品目：
アーモンド、あわび、いか、いくら、オレンジ、カシューナッツ、キウイフルーツ、牛肉、ごま、さけ、さば、大豆、鶏肉、バナナ、豚肉、マカダミアナッツ、もも、やまいも、りんご、ゼラチン
★自動反映（ふるさと納税用シートの入力が表示されます）
ECのみの場合は、このセルに直接ご入力ください。</t>
  </si>
  <si>
    <t>■ 販売期間・配送</t>
  </si>
  <si>
    <t>「通年」もしくは「期間限定」を選択ください。
★自動反映（ふるさと納税用シートの入力が表示されます）
ECのみの場合は、このセルに直接ご入力ください。</t>
  </si>
  <si>
    <t>申込可能期間で「期間限定」を選択した場合、必須入力となります。「通年」を選択した場合は、反映されません。
★自動反映（ふるさと納税用シートの入力が表示されます）
ECのみの場合は、このセルに直接ご入力ください。</t>
  </si>
  <si>
    <t>配送可能期間で「期間限定」を選択した場合、必須入力となります。「通年」を選択した場合は、反映されません。
★自動反映（ふるさと納税用シートの入力が表示されます）
ECのみの場合は、このセルに直接ご入力ください。</t>
  </si>
  <si>
    <t>EC向け納期（発送目安）</t>
  </si>
  <si>
    <t>出荷依頼後、発送までに要する日数をご入力ください。
※可能な限りご注文後7営業日以内での発送をお願いします。
（ふるさと納税の配送期間より早めていただくと理想的です）
※ふるさと納税の「配送可能期間（自由入力）」とは考え方が異なるため、自動反映されません。</t>
  </si>
  <si>
    <t>出荷依頼後5営業日以内</t>
  </si>
  <si>
    <t>日時指定可否</t>
  </si>
  <si>
    <t>日付指定の可否についてご確認ください。
通常は、日付指定は受け付けておりませんが、季節ごとのイベント（母の日・父の日など）に日付指定のご相談をすることがございます。</t>
  </si>
  <si>
    <t>出荷依頼後5営業日以降であれば可</t>
  </si>
  <si>
    <t>「宅配便」「レターパック」「ネコポス」「スマートレター」「その他」のいずれかをご入力ください。
★自動反映（ふるさと納税用シートの入力が表示されます）
ECのみの場合は、このセルに直接ご入力ください。</t>
  </si>
  <si>
    <t>配送の温度帯について「常温」「冷蔵」「冷凍」から選択ください。
★自動反映（ふるさと納税用シートの入力が表示されます）
ECのみの場合は、このセルに直接ご入力ください。</t>
  </si>
  <si>
    <t>包装対応について「対応可」「対応不可」から選択ください。
★自動反映（ふるさと納税用シートの入力が表示されます）
ECのみの場合は、このセルに直接ご入力ください。</t>
  </si>
  <si>
    <t>のし対応について「対応可」「対応不可」から選択ください。
★自動反映（ふるさと納税用シートの入力が表示されます）
ECのみの場合は、このセルに直接ご入力ください。</t>
  </si>
  <si>
    <t>のし対応について、自由にテキストをご入力いただけます。
のし対応に関して伝えておくべきこと（すのしのみや短冊熨斗等）があればご入力ください。
★自動反映（ふるさと納税用シートの入力が表示されます）
ECのみの場合は、このセルに直接ご入力ください。</t>
  </si>
  <si>
    <t>商品や配送に関しての注意事項がある場合にご入力ください。
★自動反映（ふるさと納税用シートの入力が表示されます）
ECのみの場合は、このセルに直接ご入力ください。</t>
  </si>
  <si>
    <t>配送業者は、宅配便についてはヤマト運輸になります。その他の配送業者をご希望の方は、配送業者名と理由をご入力ください。
★自動反映（ふるさと納税用シートの入力が表示されます）
ECのみの場合は、このセルに直接ご入力ください。</t>
  </si>
  <si>
    <t>■ EC運用について</t>
  </si>
  <si>
    <t>ECで販売できる在庫数/月</t>
  </si>
  <si>
    <t>EC向けに提供可能な在庫数の上限（月間）をご入力ください。
※在庫上限を把握し、販売数管理に使用します。</t>
  </si>
  <si>
    <t>50個/月</t>
  </si>
  <si>
    <t>卸対応可否</t>
  </si>
  <si>
    <t>弊社への卸売（仕入れ形態での販売）に対応可能かご確認ください。</t>
  </si>
  <si>
    <t>対応可</t>
  </si>
  <si>
    <t>EC出品要件を満たしているか</t>
  </si>
  <si>
    <t>「EC出品要件」シートに記載のEC出品要件を確認し、該当する番号にチェックしてください。
※ふるさと納税の地場産品基準とは異なるEC独自の出品要件です。</t>
  </si>
  <si>
    <t>①②③</t>
  </si>
  <si>
    <t>事業者名(サイト掲載名)</t>
  </si>
  <si>
    <t>ECサイトに掲載する事業者名に指定がある場合はご入力ください。
※指定がない場合は契約時の事業者名を掲載
★自動反映（ふるさと納税用シートの入力が表示されます）
ECのみの場合は、このセルに直接ご入力ください。</t>
  </si>
  <si>
    <t>以下の要件を満たす鹿児島市特産品の取り扱いが可能です。カゴシマ</t>
  </si>
  <si>
    <t>所在地要件</t>
  </si>
  <si>
    <t>製造拠点</t>
  </si>
  <si>
    <t>商品要件</t>
  </si>
  <si>
    <t>出品可否</t>
  </si>
  <si>
    <t>要件番号ヨウケンバンゴウ</t>
  </si>
  <si>
    <t>主たる</t>
  </si>
  <si>
    <t>支店・</t>
  </si>
  <si>
    <t>主原料又は冠原料</t>
  </si>
  <si>
    <t>事業所</t>
  </si>
  <si>
    <t>営業所等</t>
  </si>
  <si>
    <t>（産品の売り・特徴となる原料）</t>
  </si>
  <si>
    <t>市内</t>
  </si>
  <si>
    <t>〇</t>
  </si>
  <si>
    <t>①</t>
  </si>
  <si>
    <t>市外</t>
  </si>
  <si>
    <t>②</t>
  </si>
  <si>
    <t>③</t>
  </si>
  <si>
    <r>
      <t xml:space="preserve">× </t>
    </r>
    <r>
      <rPr>
        <b/>
        <sz val="8"/>
        <color rgb="FF262626"/>
        <rFont val="BIZ UDPゴシック"/>
        <family val="3"/>
      </rPr>
      <t>※1</t>
    </r>
  </si>
  <si>
    <t>⓪</t>
  </si>
  <si>
    <t>ー</t>
  </si>
  <si>
    <t>日置市
いちき串木野市
姶良市</t>
  </si>
  <si>
    <t>④</t>
  </si>
  <si>
    <t>⑤</t>
  </si>
  <si>
    <t>⑥</t>
  </si>
  <si>
    <t>×</t>
  </si>
  <si>
    <t>⑦</t>
  </si>
  <si>
    <t>※１ 鹿児島市特産品ＰＲの観点から、下記２点は出品可とする。</t>
  </si>
  <si>
    <t>・鹿児島市のキャラクターグッズ、オリジナルグッズその他これらに類するものであって、形状、名称その他の特徴から鹿児島市独自の商品であることが明白なものであること。</t>
  </si>
  <si>
    <t>・かごしまの新特産品コンクールの入賞商品</t>
  </si>
  <si>
    <t>ふるさと納税の返礼品として登録する内容をご記入いただくシートです。全56項目。</t>
    <phoneticPr fontId="6"/>
  </si>
  <si>
    <t>ふるさと納税用シート内の「返礼品」という文言は、EC掲載の場合「商品」と読み替えてください。</t>
    <phoneticPr fontId="6"/>
  </si>
  <si>
    <t>①　本登録シートを提出しても必ず返礼品として採用されるわけではありません、ご了承ください。
②　本登録シートをご提出後に協議をし、詳細等連絡を後日シフトプラスからさせていただきます。
③　本登録シートの記載内容をそのまま各サイトへ登録いたします。ご提出前に記載内容に誤りがないか十分ご確認ください。
④　1シートにつき1商品でご提案をお願いします。複数提案商品がある場合は、シートをコピーしてご利用ください。
⑤　本登録シートは、鹿児島市特産品を販売する公式ECサイト「カゴシマシティコレクション」（以下「EC」といいます。）への登録シートを兼ねております。
ECへの参加を希望される場合は、本シートと併せて、「【シティコレクション用】①1商品1シート」についてもご回答ください。
※EC掲載の場合、登録シート内の「返礼品」という文言は、「商品」と読み替えてください。
※ECの詳細については、下記ページをご確認ください。
https://www.city.kagoshima.lg.jp/san-shien/sangyo/shokogyo/sezogyonado/kagoshimacity_collection.html</t>
    <phoneticPr fontId="6"/>
  </si>
  <si>
    <t>アレルギー品目の有無を選択してください。
食品の場合は、原材料等を確認のうえ、アレルギー品目の有無を選択してください。
食品以外の場合は、「アレルギー品目を記載しない（食品以外）」を選択してください。</t>
  </si>
  <si>
    <t>「アレルギー品目あり（またはコンタミネーションの可能性あり）」を選択した場合は、該当する特定原材料8品目をすべて記載してください。
該当がない場合は「該当なし」と記載ください。
対象品目：
えび、かに、くるみ、小麦、そば、卵、乳、落花生（ピーナッツ）</t>
    <rPh sb="56" eb="58">
      <t>キサイ</t>
    </rPh>
    <phoneticPr fontId="6"/>
  </si>
  <si>
    <t>「アレルギー品目あり（またはコンタミネーションの可能性あり）」を選択した場合は、該当する特定原材料に準ずるもの20品目をすべて選択してください。
該当がない場合は「該当なし」と記載ください。
対象品目：
アーモンド、あわび、いか、いくら、オレンジ、カシューナッツ、キウイフルーツ、牛肉、ごま、さけ、さば、大豆、鶏肉、バナナ、豚肉、マカダミアナッツ、もも、やまいも、りんご、ゼラチン</t>
    <rPh sb="88" eb="90">
      <t>キサイ</t>
    </rPh>
    <phoneticPr fontId="6"/>
  </si>
  <si>
    <t>鹿児島市特産品を販売する公式ECサイト「カゴシマシティコレクション」（以下「EC」といいます。）への掲載を希望される場合にご記入いただくシートです。
◆記入欄の色について
　・薄い緑色のセル … 「【ふるさと納税用】①1謝礼品1シート」の入力内容が自動で表示されます。
　　　ふるさと納税にも出される場合は、納税用シートにご記入いただければこちらの入力は不要です。
　　　ECのみの場合は、数式を気にせずそのまま上書きでご入力ください。
　・薄い青色のセル … EC独自の項目です。必ずご入力ください。
◆詳しい記入方法・注意事項は、先頭の「はじめにお読みください」シートをご確認ください。
◆ECの詳細については下記ページをご確認ください。
https://www.city.kagoshima.lg.jp/san-shien/sangyo/shokogyo/sezogyonado/kagoshimacity_collection.html</t>
    <phoneticPr fontId="6"/>
  </si>
  <si>
    <t>①「【ふるさと納税用】①1謝礼品1シート」を全項目ご記入ください。
②「【シティコレクション用】①1商品1シート」を開き、薄い緑色（自動反映）以外の項目だけご記入ください。
　→ 重複する項目は①の内容が自動で表示されるため、二度書きは不要です。</t>
    <phoneticPr fontId="6"/>
  </si>
  <si>
    <t>鹿児島市ふるさと納税返礼品提案書（兼EC商品提案書）　記入方法・注意事項</t>
    <rPh sb="0" eb="4">
      <t>カゴシマシ</t>
    </rPh>
    <rPh sb="8" eb="10">
      <t>ノウゼイ</t>
    </rPh>
    <phoneticPr fontId="6"/>
  </si>
  <si>
    <t>鹿児島市ふるさと納税返礼品登録シート（１返礼品につき１枚ご提出ください）</t>
    <rPh sb="0" eb="4">
      <t>カゴシマシ</t>
    </rPh>
    <rPh sb="8" eb="10">
      <t>ノウゼイ</t>
    </rPh>
    <phoneticPr fontId="6"/>
  </si>
  <si>
    <t>配送業者（ヤマト運輸）の伝票に記載する品名をご入力ください。
※全角25文字・半角50文字まで
※配送業者を利用しない商品は商品名をご入力ください。
★自動反映（ふるさと納税用シートの入力が表示されます）
ECのみの場合は、このセルに直接ご入力ください。</t>
    <phoneticPr fontId="6"/>
  </si>
  <si>
    <t>配送伝票のお届け先が事業者様所在地と異なる場合にご入力ください。
郵便番号からご入力いただき、建物名・マンション名・部屋番号などがある場合は、必ず併せてご入力いただきますようお願いいたします。
★自動反映（ふるさと納税用シートの入力が表示されます）
ECのみの場合は、このセルに直接ご入力ください。</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</si>
</sst>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游ゴシック"/>
    </font>
    <font>
      <b/>
      <sz val="16"/>
      <color rgb="FF000000"/>
      <name val="ＭＳ Ｐゴシック"/>
      <family val="3"/>
      <charset val="128"/>
    </font>
    <font>
      <sz val="11"/>
      <color rgb="FF000000"/>
      <name val="ＭＳ Ｐゴシック"/>
      <family val="3"/>
      <charset val="128"/>
    </font>
    <font>
      <b/>
      <sz val="11"/>
      <color rgb="FF000000"/>
      <name val="ＭＳ Ｐゴシック"/>
      <family val="3"/>
      <charset val="128"/>
    </font>
    <font>
      <b/>
      <sz val="11"/>
      <color rgb="FF000000"/>
      <name val="游ゴシック"/>
      <family val="3"/>
      <charset val="128"/>
    </font>
    <font>
      <sz val="11"/>
      <color rgb="FF000000"/>
      <name val="游ゴシック"/>
      <family val="3"/>
      <charset val="128"/>
    </font>
    <font>
      <sz val="6"/>
      <name val="ＭＳ Ｐゴシック"/>
      <family val="3"/>
      <charset val="128"/>
    </font>
    <font>
      <sz val="11"/>
      <name val="ＭＳ Ｐゴシック"/>
      <family val="3"/>
      <charset val="128"/>
    </font>
    <font>
      <sz val="11"/>
      <color rgb="FFFF0000"/>
      <name val="ＭＳ Ｐゴシック"/>
      <family val="3"/>
      <charset val="128"/>
    </font>
    <font>
      <sz val="11"/>
      <color theme="1"/>
      <name val="ＭＳ Ｐゴシック"/>
      <family val="3"/>
      <charset val="128"/>
    </font>
    <font>
      <sz val="10"/>
      <color rgb="FF262626"/>
      <name val="BIZ UDPゴシック"/>
      <family val="3"/>
      <charset val="128"/>
    </font>
    <font>
      <sz val="9"/>
      <color rgb="FF262626"/>
      <name val="BIZ UDPゴシック"/>
      <family val="3"/>
      <charset val="128"/>
    </font>
    <font>
      <b/>
      <sz val="11"/>
      <color theme="1"/>
      <name val="ＭＳ Ｐゴシック"/>
      <family val="3"/>
      <charset val="128"/>
    </font>
    <font>
      <b/>
      <sz val="8"/>
      <color rgb="FF262626"/>
      <name val="BIZ UDPゴシック"/>
      <family val="3"/>
    </font>
  </fonts>
  <fills count="12">
    <fill>
      <patternFill patternType="none"/>
    </fill>
    <fill>
      <patternFill patternType="gray125"/>
    </fill>
    <fill>
      <patternFill patternType="none"/>
    </fill>
    <fill>
      <patternFill patternType="solid">
        <fgColor rgb="FFD0D0D0"/>
      </patternFill>
    </fill>
    <fill>
      <patternFill patternType="solid">
        <fgColor rgb="FFDBEDD5"/>
      </patternFill>
    </fill>
    <fill>
      <patternFill patternType="solid">
        <fgColor rgb="FFE8E8E8"/>
      </patternFill>
    </fill>
    <fill>
      <patternFill patternType="solid">
        <fgColor rgb="FFFFD7D7"/>
      </patternFill>
    </fill>
    <fill>
      <patternFill patternType="solid">
        <fgColor theme="3" tint="0.79995117038483843"/>
        <bgColor indexed="65"/>
      </patternFill>
    </fill>
    <fill>
      <patternFill patternType="solid">
        <fgColor rgb="FFF9E9EA"/>
      </patternFill>
    </fill>
    <fill>
      <patternFill patternType="solid">
        <fgColor theme="3" tint="0.89996032593768116"/>
        <bgColor indexed="65"/>
      </patternFill>
    </fill>
    <fill>
      <patternFill patternType="solid">
        <fgColor theme="8" tint="0.79998168889431442"/>
        <bgColor indexed="64"/>
      </patternFill>
    </fill>
    <fill>
      <patternFill patternType="solid">
        <fgColor theme="0" tint="-0.499984740745262"/>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medium">
        <color rgb="FF262626"/>
      </left>
      <right/>
      <top style="medium">
        <color rgb="FF262626"/>
      </top>
      <bottom style="medium">
        <color rgb="FFD8D8D8"/>
      </bottom>
      <diagonal/>
    </border>
    <border>
      <left/>
      <right style="medium">
        <color rgb="FFD8D8D8"/>
      </right>
      <top style="medium">
        <color rgb="FF262626"/>
      </top>
      <bottom style="medium">
        <color rgb="FFD8D8D8"/>
      </bottom>
      <diagonal/>
    </border>
    <border>
      <left style="medium">
        <color rgb="FFD8D8D8"/>
      </left>
      <right style="medium">
        <color rgb="FFD8D8D8"/>
      </right>
      <top style="medium">
        <color rgb="FF262626"/>
      </top>
      <bottom/>
      <diagonal/>
    </border>
    <border>
      <left style="medium">
        <color rgb="FFD8D8D8"/>
      </left>
      <right style="medium">
        <color rgb="FFD8D8D8"/>
      </right>
      <top style="medium">
        <color rgb="FF262626"/>
      </top>
      <bottom style="medium">
        <color rgb="FFD8D8D8"/>
      </bottom>
      <diagonal/>
    </border>
    <border>
      <left style="medium">
        <color rgb="FFD8D8D8"/>
      </left>
      <right style="medium">
        <color rgb="FF262626"/>
      </right>
      <top style="medium">
        <color rgb="FF262626"/>
      </top>
      <bottom/>
      <diagonal/>
    </border>
    <border>
      <left style="medium">
        <color rgb="FF262626"/>
      </left>
      <right style="medium">
        <color rgb="FFD8D8D8"/>
      </right>
      <top style="medium">
        <color rgb="FFD8D8D8"/>
      </top>
      <bottom/>
      <diagonal/>
    </border>
    <border>
      <left style="medium">
        <color rgb="FFD8D8D8"/>
      </left>
      <right style="medium">
        <color rgb="FFD8D8D8"/>
      </right>
      <top style="medium">
        <color rgb="FFD8D8D8"/>
      </top>
      <bottom/>
      <diagonal/>
    </border>
    <border>
      <left style="medium">
        <color rgb="FFD8D8D8"/>
      </left>
      <right style="medium">
        <color rgb="FFD8D8D8"/>
      </right>
      <top/>
      <bottom/>
      <diagonal/>
    </border>
    <border>
      <left style="medium">
        <color rgb="FFD8D8D8"/>
      </left>
      <right style="medium">
        <color rgb="FF262626"/>
      </right>
      <top/>
      <bottom/>
      <diagonal/>
    </border>
    <border>
      <left style="medium">
        <color rgb="FF262626"/>
      </left>
      <right style="medium">
        <color rgb="FFD8D8D8"/>
      </right>
      <top/>
      <bottom style="medium">
        <color rgb="FF262626"/>
      </bottom>
      <diagonal/>
    </border>
    <border>
      <left style="medium">
        <color rgb="FFD8D8D8"/>
      </left>
      <right style="medium">
        <color rgb="FFD8D8D8"/>
      </right>
      <top/>
      <bottom style="medium">
        <color rgb="FF262626"/>
      </bottom>
      <diagonal/>
    </border>
    <border>
      <left style="medium">
        <color rgb="FFD8D8D8"/>
      </left>
      <right style="medium">
        <color rgb="FF262626"/>
      </right>
      <top/>
      <bottom style="medium">
        <color rgb="FF262626"/>
      </bottom>
      <diagonal/>
    </border>
    <border>
      <left style="medium">
        <color rgb="FF262626"/>
      </left>
      <right/>
      <top style="medium">
        <color rgb="FF262626"/>
      </top>
      <bottom/>
      <diagonal/>
    </border>
    <border>
      <left/>
      <right style="medium">
        <color rgb="FFD8D8D8"/>
      </right>
      <top style="medium">
        <color rgb="FF262626"/>
      </top>
      <bottom/>
      <diagonal/>
    </border>
    <border>
      <left style="medium">
        <color rgb="FFD8D8D8"/>
      </left>
      <right style="medium">
        <color rgb="FF262626"/>
      </right>
      <top style="medium">
        <color rgb="FF262626"/>
      </top>
      <bottom style="medium">
        <color rgb="FFD8D8D8"/>
      </bottom>
      <diagonal/>
    </border>
    <border>
      <left style="medium">
        <color rgb="FF262626"/>
      </left>
      <right/>
      <top/>
      <bottom/>
      <diagonal/>
    </border>
    <border>
      <left/>
      <right style="medium">
        <color rgb="FFD8D8D8"/>
      </right>
      <top/>
      <bottom/>
      <diagonal/>
    </border>
    <border>
      <left style="medium">
        <color rgb="FFD8D8D8"/>
      </left>
      <right style="medium">
        <color rgb="FFD8D8D8"/>
      </right>
      <top/>
      <bottom style="medium">
        <color rgb="FFD8D8D8"/>
      </bottom>
      <diagonal/>
    </border>
    <border>
      <left style="medium">
        <color rgb="FFD8D8D8"/>
      </left>
      <right style="medium">
        <color rgb="FFD8D8D8"/>
      </right>
      <top style="medium">
        <color rgb="FFD8D8D8"/>
      </top>
      <bottom style="medium">
        <color rgb="FFD8D8D8"/>
      </bottom>
      <diagonal/>
    </border>
    <border>
      <left style="medium">
        <color rgb="FFD8D8D8"/>
      </left>
      <right style="medium">
        <color rgb="FF262626"/>
      </right>
      <top style="medium">
        <color rgb="FFD8D8D8"/>
      </top>
      <bottom style="medium">
        <color rgb="FFD8D8D8"/>
      </bottom>
      <diagonal/>
    </border>
    <border>
      <left style="medium">
        <color rgb="FF262626"/>
      </left>
      <right/>
      <top/>
      <bottom style="medium">
        <color rgb="FF262626"/>
      </bottom>
      <diagonal/>
    </border>
    <border>
      <left/>
      <right style="medium">
        <color rgb="FFD8D8D8"/>
      </right>
      <top/>
      <bottom style="medium">
        <color rgb="FF262626"/>
      </bottom>
      <diagonal/>
    </border>
    <border>
      <left style="medium">
        <color rgb="FFD8D8D8"/>
      </left>
      <right style="medium">
        <color rgb="FFD8D8D8"/>
      </right>
      <top style="medium">
        <color rgb="FFD8D8D8"/>
      </top>
      <bottom style="medium">
        <color rgb="FF262626"/>
      </bottom>
      <diagonal/>
    </border>
    <border>
      <left style="medium">
        <color rgb="FFD8D8D8"/>
      </left>
      <right style="medium">
        <color rgb="FF262626"/>
      </right>
      <top style="medium">
        <color rgb="FFD8D8D8"/>
      </top>
      <bottom style="medium">
        <color rgb="FF262626"/>
      </bottom>
      <diagonal/>
    </border>
    <border>
      <left style="medium">
        <color rgb="FF262626"/>
      </left>
      <right style="medium">
        <color rgb="FFD8D8D8"/>
      </right>
      <top style="medium">
        <color rgb="FF262626"/>
      </top>
      <bottom/>
      <diagonal/>
    </border>
    <border>
      <left style="medium">
        <color rgb="FF262626"/>
      </left>
      <right style="medium">
        <color rgb="FFD8D8D8"/>
      </right>
      <top/>
      <bottom/>
      <diagonal/>
    </border>
    <border>
      <left style="medium">
        <color rgb="FFD8D8D8"/>
      </left>
      <right style="medium">
        <color rgb="FF262626"/>
      </right>
      <top/>
      <bottom style="medium">
        <color rgb="FFD8D8D8"/>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2" borderId="0"/>
    <xf numFmtId="0" fontId="9" fillId="2" borderId="0"/>
  </cellStyleXfs>
  <cellXfs count="84">
    <xf numFmtId="0" fontId="0" fillId="2" borderId="0" xfId="0" applyFill="1" applyAlignment="1">
      <alignment vertical="center"/>
    </xf>
    <xf numFmtId="0" fontId="1" fillId="2" borderId="0" xfId="0" applyFont="1" applyFill="1" applyAlignment="1">
      <alignment vertical="center"/>
    </xf>
    <xf numFmtId="0" fontId="2" fillId="2" borderId="0" xfId="0" applyFont="1" applyFill="1" applyAlignment="1">
      <alignment vertical="center" wrapText="1"/>
    </xf>
    <xf numFmtId="49" fontId="2" fillId="2" borderId="0" xfId="0" applyNumberFormat="1" applyFont="1" applyFill="1" applyAlignment="1">
      <alignment vertical="center"/>
    </xf>
    <xf numFmtId="0" fontId="2" fillId="2" borderId="0" xfId="0" applyFont="1" applyFill="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vertical="center" wrapText="1"/>
    </xf>
    <xf numFmtId="0" fontId="2" fillId="4" borderId="1" xfId="0" applyFont="1" applyFill="1" applyBorder="1" applyAlignment="1">
      <alignment vertical="center" wrapText="1"/>
    </xf>
    <xf numFmtId="0" fontId="1" fillId="2" borderId="0" xfId="1" applyFont="1" applyAlignment="1">
      <alignment vertical="center"/>
    </xf>
    <xf numFmtId="0" fontId="2" fillId="2" borderId="0" xfId="1" applyFont="1" applyAlignment="1">
      <alignment vertical="center" wrapText="1"/>
    </xf>
    <xf numFmtId="0" fontId="5" fillId="2" borderId="0" xfId="1" applyAlignment="1">
      <alignment vertical="center"/>
    </xf>
    <xf numFmtId="0" fontId="2" fillId="2" borderId="0" xfId="1" applyFont="1" applyAlignment="1">
      <alignment vertical="center"/>
    </xf>
    <xf numFmtId="0" fontId="3" fillId="3" borderId="1" xfId="1" applyFont="1" applyFill="1" applyBorder="1" applyAlignment="1">
      <alignment vertical="center"/>
    </xf>
    <xf numFmtId="0" fontId="3" fillId="3" borderId="1" xfId="1" applyFont="1" applyFill="1" applyBorder="1" applyAlignment="1">
      <alignment horizontal="center" vertical="center" wrapText="1"/>
    </xf>
    <xf numFmtId="0" fontId="7" fillId="2" borderId="0" xfId="1" applyFont="1" applyAlignment="1">
      <alignment vertical="top" wrapText="1"/>
    </xf>
    <xf numFmtId="0" fontId="7" fillId="4" borderId="1" xfId="1" applyFont="1" applyFill="1" applyBorder="1" applyAlignment="1">
      <alignment vertical="center" wrapText="1"/>
    </xf>
    <xf numFmtId="49" fontId="2" fillId="2" borderId="0" xfId="1" applyNumberFormat="1" applyFont="1" applyAlignment="1">
      <alignment vertical="center"/>
    </xf>
    <xf numFmtId="0" fontId="3" fillId="3" borderId="1" xfId="1" applyFont="1" applyFill="1" applyBorder="1" applyAlignment="1">
      <alignment horizontal="center" vertical="center"/>
    </xf>
    <xf numFmtId="49" fontId="3" fillId="3" borderId="1" xfId="1" applyNumberFormat="1" applyFont="1" applyFill="1" applyBorder="1" applyAlignment="1">
      <alignment horizontal="center" vertical="center"/>
    </xf>
    <xf numFmtId="0" fontId="2" fillId="2" borderId="0" xfId="1" applyFont="1" applyAlignment="1">
      <alignment horizontal="center" vertical="center"/>
    </xf>
    <xf numFmtId="0" fontId="8" fillId="2" borderId="1" xfId="1" applyFont="1" applyBorder="1" applyAlignment="1">
      <alignment vertical="center" wrapText="1"/>
    </xf>
    <xf numFmtId="0" fontId="2" fillId="2" borderId="1" xfId="1" applyFont="1" applyBorder="1" applyAlignment="1">
      <alignment vertical="center" wrapText="1"/>
    </xf>
    <xf numFmtId="0" fontId="7" fillId="6" borderId="1" xfId="1" applyFont="1" applyFill="1" applyBorder="1" applyAlignment="1">
      <alignment vertical="center" wrapText="1"/>
    </xf>
    <xf numFmtId="0" fontId="7" fillId="2" borderId="1" xfId="1" applyFont="1" applyBorder="1" applyAlignment="1">
      <alignment vertical="center" wrapText="1"/>
    </xf>
    <xf numFmtId="0" fontId="7" fillId="7" borderId="1" xfId="1" applyFont="1" applyFill="1" applyBorder="1" applyAlignment="1">
      <alignment vertical="center" wrapText="1"/>
    </xf>
    <xf numFmtId="0" fontId="9" fillId="2" borderId="0" xfId="2" applyAlignment="1">
      <alignment vertical="center"/>
    </xf>
    <xf numFmtId="0" fontId="10" fillId="8" borderId="5" xfId="2" applyFont="1" applyFill="1" applyBorder="1" applyAlignment="1">
      <alignment horizontal="center" vertical="center" wrapText="1"/>
    </xf>
    <xf numFmtId="0" fontId="10" fillId="8" borderId="7" xfId="2" applyFont="1" applyFill="1" applyBorder="1" applyAlignment="1">
      <alignment horizontal="center" vertical="center" wrapText="1"/>
    </xf>
    <xf numFmtId="0" fontId="10" fillId="8" borderId="8" xfId="2" applyFont="1" applyFill="1" applyBorder="1" applyAlignment="1">
      <alignment horizontal="center" vertical="center" wrapText="1"/>
    </xf>
    <xf numFmtId="0" fontId="10" fillId="8" borderId="11" xfId="2" applyFont="1" applyFill="1" applyBorder="1" applyAlignment="1">
      <alignment horizontal="center" vertical="center" wrapText="1"/>
    </xf>
    <xf numFmtId="0" fontId="10" fillId="8" borderId="12" xfId="2" applyFont="1" applyFill="1" applyBorder="1" applyAlignment="1">
      <alignment horizontal="center" vertical="center" wrapText="1"/>
    </xf>
    <xf numFmtId="0" fontId="11" fillId="8" borderId="12" xfId="2" applyFont="1" applyFill="1" applyBorder="1" applyAlignment="1">
      <alignment horizontal="center" vertical="center" wrapText="1"/>
    </xf>
    <xf numFmtId="0" fontId="10" fillId="2" borderId="5" xfId="2" applyFont="1" applyBorder="1" applyAlignment="1">
      <alignment horizontal="center" vertical="center" wrapText="1"/>
    </xf>
    <xf numFmtId="0" fontId="10" fillId="2" borderId="16" xfId="2" applyFont="1" applyBorder="1" applyAlignment="1">
      <alignment horizontal="center" vertical="center" wrapText="1"/>
    </xf>
    <xf numFmtId="0" fontId="10" fillId="9" borderId="16" xfId="2" applyFont="1" applyFill="1" applyBorder="1" applyAlignment="1">
      <alignment horizontal="center" vertical="center" wrapText="1"/>
    </xf>
    <xf numFmtId="0" fontId="10" fillId="2" borderId="20" xfId="2" applyFont="1" applyBorder="1" applyAlignment="1">
      <alignment horizontal="center" vertical="center" wrapText="1"/>
    </xf>
    <xf numFmtId="0" fontId="10" fillId="2" borderId="21" xfId="2" applyFont="1" applyBorder="1" applyAlignment="1">
      <alignment horizontal="center" vertical="center" wrapText="1"/>
    </xf>
    <xf numFmtId="0" fontId="10" fillId="9" borderId="21" xfId="2" applyFont="1" applyFill="1" applyBorder="1" applyAlignment="1">
      <alignment horizontal="center" vertical="center" wrapText="1"/>
    </xf>
    <xf numFmtId="0" fontId="10" fillId="2" borderId="24" xfId="2" applyFont="1" applyBorder="1" applyAlignment="1">
      <alignment horizontal="center" vertical="center" wrapText="1"/>
    </xf>
    <xf numFmtId="0" fontId="10" fillId="2" borderId="25" xfId="2" applyFont="1" applyBorder="1" applyAlignment="1">
      <alignment horizontal="center" vertical="center" wrapText="1"/>
    </xf>
    <xf numFmtId="0" fontId="10" fillId="9" borderId="25" xfId="2" applyFont="1" applyFill="1" applyBorder="1" applyAlignment="1">
      <alignment horizontal="center" vertical="center" wrapText="1"/>
    </xf>
    <xf numFmtId="0" fontId="12" fillId="2" borderId="0" xfId="2" applyFont="1" applyAlignment="1">
      <alignment vertical="center"/>
    </xf>
    <xf numFmtId="9" fontId="7" fillId="4" borderId="1" xfId="1" applyNumberFormat="1" applyFont="1" applyFill="1" applyBorder="1" applyAlignment="1">
      <alignment horizontal="left" vertical="center" wrapText="1"/>
    </xf>
    <xf numFmtId="0" fontId="7" fillId="4" borderId="1" xfId="1" applyFont="1" applyFill="1" applyBorder="1" applyAlignment="1">
      <alignment horizontal="left" vertical="center" wrapText="1"/>
    </xf>
    <xf numFmtId="0" fontId="2" fillId="10" borderId="1" xfId="0" applyFont="1" applyFill="1" applyBorder="1" applyAlignment="1">
      <alignment vertical="center" wrapText="1"/>
    </xf>
    <xf numFmtId="0" fontId="2" fillId="0" borderId="1" xfId="0" applyFont="1" applyBorder="1" applyAlignment="1">
      <alignment vertical="center" wrapText="1"/>
    </xf>
    <xf numFmtId="0" fontId="2" fillId="11" borderId="1" xfId="0" applyFont="1" applyFill="1" applyBorder="1" applyAlignment="1">
      <alignment vertical="center" wrapText="1"/>
    </xf>
    <xf numFmtId="0" fontId="3" fillId="3" borderId="29" xfId="1" applyFont="1" applyFill="1" applyBorder="1" applyAlignment="1">
      <alignment vertical="center"/>
    </xf>
    <xf numFmtId="0" fontId="3" fillId="3" borderId="29" xfId="1" applyFont="1" applyFill="1" applyBorder="1" applyAlignment="1">
      <alignment horizontal="center" vertical="center" wrapText="1"/>
    </xf>
    <xf numFmtId="0" fontId="7" fillId="2" borderId="29" xfId="1" applyFont="1" applyBorder="1" applyAlignment="1">
      <alignment vertical="top" wrapText="1"/>
    </xf>
    <xf numFmtId="0" fontId="3" fillId="2" borderId="29" xfId="1" applyFont="1" applyBorder="1" applyAlignment="1">
      <alignment vertical="top" wrapText="1"/>
    </xf>
    <xf numFmtId="0" fontId="7" fillId="4" borderId="29" xfId="1" applyFont="1" applyFill="1" applyBorder="1" applyAlignment="1">
      <alignment vertical="center" wrapText="1"/>
    </xf>
    <xf numFmtId="0" fontId="7" fillId="6" borderId="29" xfId="1" applyFont="1" applyFill="1" applyBorder="1" applyAlignment="1">
      <alignment vertical="top" wrapText="1"/>
    </xf>
    <xf numFmtId="0" fontId="10" fillId="2" borderId="4" xfId="2" applyFont="1" applyBorder="1" applyAlignment="1">
      <alignment horizontal="center" vertical="center" wrapText="1"/>
    </xf>
    <xf numFmtId="0" fontId="10" fillId="2" borderId="19" xfId="2" applyFont="1" applyBorder="1" applyAlignment="1">
      <alignment horizontal="center" vertical="center" wrapText="1"/>
    </xf>
    <xf numFmtId="0" fontId="10" fillId="2" borderId="6" xfId="2" applyFont="1" applyBorder="1" applyAlignment="1">
      <alignment horizontal="center" vertical="center" wrapText="1"/>
    </xf>
    <xf numFmtId="0" fontId="10" fillId="2" borderId="28" xfId="2" applyFont="1" applyBorder="1" applyAlignment="1">
      <alignment horizontal="center" vertical="center" wrapText="1"/>
    </xf>
    <xf numFmtId="0" fontId="10" fillId="9" borderId="6" xfId="2" applyFont="1" applyFill="1" applyBorder="1" applyAlignment="1">
      <alignment horizontal="center" vertical="center" wrapText="1"/>
    </xf>
    <xf numFmtId="0" fontId="10" fillId="9" borderId="28" xfId="2" applyFont="1" applyFill="1" applyBorder="1" applyAlignment="1">
      <alignment horizontal="center" vertical="center" wrapText="1"/>
    </xf>
    <xf numFmtId="0" fontId="10" fillId="8" borderId="2" xfId="2" applyFont="1" applyFill="1" applyBorder="1" applyAlignment="1">
      <alignment horizontal="center" vertical="center" wrapText="1"/>
    </xf>
    <xf numFmtId="0" fontId="10" fillId="8" borderId="3" xfId="2" applyFont="1" applyFill="1" applyBorder="1" applyAlignment="1">
      <alignment horizontal="center" vertical="center" wrapText="1"/>
    </xf>
    <xf numFmtId="0" fontId="10" fillId="8" borderId="4" xfId="2" applyFont="1" applyFill="1" applyBorder="1" applyAlignment="1">
      <alignment horizontal="center" vertical="center" wrapText="1"/>
    </xf>
    <xf numFmtId="0" fontId="10" fillId="8" borderId="9" xfId="2" applyFont="1" applyFill="1" applyBorder="1" applyAlignment="1">
      <alignment horizontal="center" vertical="center" wrapText="1"/>
    </xf>
    <xf numFmtId="0" fontId="10" fillId="8" borderId="12" xfId="2" applyFont="1" applyFill="1" applyBorder="1" applyAlignment="1">
      <alignment horizontal="center" vertical="center" wrapText="1"/>
    </xf>
    <xf numFmtId="0" fontId="10" fillId="8" borderId="6" xfId="2" applyFont="1" applyFill="1" applyBorder="1" applyAlignment="1">
      <alignment horizontal="center" vertical="center" wrapText="1"/>
    </xf>
    <xf numFmtId="0" fontId="10" fillId="8" borderId="10" xfId="2" applyFont="1" applyFill="1" applyBorder="1" applyAlignment="1">
      <alignment horizontal="center" vertical="center" wrapText="1"/>
    </xf>
    <xf numFmtId="0" fontId="10" fillId="8" borderId="13" xfId="2" applyFont="1" applyFill="1" applyBorder="1" applyAlignment="1">
      <alignment horizontal="center" vertical="center" wrapText="1"/>
    </xf>
    <xf numFmtId="0" fontId="10" fillId="2" borderId="14" xfId="2" applyFont="1" applyBorder="1" applyAlignment="1">
      <alignment horizontal="center" vertical="center" wrapText="1"/>
    </xf>
    <xf numFmtId="0" fontId="10" fillId="2" borderId="15" xfId="2" applyFont="1" applyBorder="1" applyAlignment="1">
      <alignment horizontal="center" vertical="center" wrapText="1"/>
    </xf>
    <xf numFmtId="0" fontId="10" fillId="2" borderId="17" xfId="2" applyFont="1" applyBorder="1" applyAlignment="1">
      <alignment horizontal="center" vertical="center" wrapText="1"/>
    </xf>
    <xf numFmtId="0" fontId="10" fillId="2" borderId="18" xfId="2" applyFont="1" applyBorder="1" applyAlignment="1">
      <alignment horizontal="center" vertical="center" wrapText="1"/>
    </xf>
    <xf numFmtId="0" fontId="10" fillId="2" borderId="22" xfId="2" applyFont="1" applyBorder="1" applyAlignment="1">
      <alignment horizontal="center" vertical="center" wrapText="1"/>
    </xf>
    <xf numFmtId="0" fontId="10" fillId="2" borderId="23" xfId="2" applyFont="1" applyBorder="1" applyAlignment="1">
      <alignment horizontal="center" vertical="center" wrapText="1"/>
    </xf>
    <xf numFmtId="0" fontId="10" fillId="2" borderId="8" xfId="2" applyFont="1" applyBorder="1" applyAlignment="1">
      <alignment horizontal="center" vertical="center" wrapText="1"/>
    </xf>
    <xf numFmtId="0" fontId="10" fillId="2" borderId="12" xfId="2" applyFont="1" applyBorder="1" applyAlignment="1">
      <alignment horizontal="center" vertical="center" wrapText="1"/>
    </xf>
    <xf numFmtId="0" fontId="10" fillId="2" borderId="26" xfId="2" applyFont="1" applyBorder="1" applyAlignment="1">
      <alignment horizontal="center" vertical="center" wrapText="1"/>
    </xf>
    <xf numFmtId="0" fontId="10" fillId="2" borderId="27" xfId="2" applyFont="1" applyBorder="1" applyAlignment="1">
      <alignment horizontal="center" vertical="center" wrapText="1"/>
    </xf>
    <xf numFmtId="0" fontId="10" fillId="2" borderId="11" xfId="2" applyFont="1" applyBorder="1" applyAlignment="1">
      <alignment horizontal="center" vertical="center" wrapText="1"/>
    </xf>
    <xf numFmtId="0" fontId="10" fillId="2" borderId="9" xfId="2" applyFont="1" applyBorder="1" applyAlignment="1">
      <alignment horizontal="center" vertical="center" wrapText="1"/>
    </xf>
    <xf numFmtId="0" fontId="4" fillId="5" borderId="29" xfId="0" applyFont="1" applyFill="1" applyBorder="1" applyAlignment="1">
      <alignment horizontal="center" vertical="center"/>
    </xf>
    <xf numFmtId="0" fontId="0" fillId="2" borderId="29" xfId="0" applyFill="1" applyBorder="1" applyAlignment="1">
      <alignmen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B35"/>
  <sheetViews>
    <sheetView tabSelected="1" workbookViewId="0">
      <selection activeCell="B4" sqref="B4"/>
    </sheetView>
  </sheetViews>
  <sheetFormatPr defaultColWidth="9" defaultRowHeight="17.649999999999999" x14ac:dyDescent="0.7"/>
  <cols>
    <col min="1" max="1" width="26.625" style="14" customWidth="1"/>
    <col min="2" max="2" width="119.75" style="12" customWidth="1"/>
    <col min="3" max="16384" width="9" style="13"/>
  </cols>
  <sheetData>
    <row r="1" spans="1:2" ht="31.5" customHeight="1" x14ac:dyDescent="0.7">
      <c r="A1" s="11" t="s">
        <v>363</v>
      </c>
    </row>
    <row r="2" spans="1:2" ht="9" customHeight="1" x14ac:dyDescent="0.7"/>
    <row r="3" spans="1:2" ht="24" customHeight="1" x14ac:dyDescent="0.7">
      <c r="A3" s="50" t="s">
        <v>0</v>
      </c>
      <c r="B3" s="50"/>
    </row>
    <row r="4" spans="1:2" ht="24" customHeight="1" x14ac:dyDescent="0.7">
      <c r="A4" s="51" t="s">
        <v>1</v>
      </c>
      <c r="B4" s="51" t="s">
        <v>2</v>
      </c>
    </row>
    <row r="5" spans="1:2" ht="39.950000000000003" customHeight="1" x14ac:dyDescent="0.7">
      <c r="A5" s="52" t="s">
        <v>3</v>
      </c>
      <c r="B5" s="52" t="s">
        <v>355</v>
      </c>
    </row>
    <row r="6" spans="1:2" ht="54" customHeight="1" x14ac:dyDescent="0.7">
      <c r="A6" s="52" t="s">
        <v>4</v>
      </c>
      <c r="B6" s="52" t="s">
        <v>5</v>
      </c>
    </row>
    <row r="7" spans="1:2" ht="54" customHeight="1" x14ac:dyDescent="0.7">
      <c r="A7" s="52" t="s">
        <v>6</v>
      </c>
      <c r="B7" s="52" t="s">
        <v>7</v>
      </c>
    </row>
    <row r="8" spans="1:2" ht="39.950000000000003" customHeight="1" x14ac:dyDescent="0.7">
      <c r="A8" s="52" t="s">
        <v>8</v>
      </c>
      <c r="B8" s="52" t="s">
        <v>9</v>
      </c>
    </row>
    <row r="9" spans="1:2" ht="9" customHeight="1" x14ac:dyDescent="0.7"/>
    <row r="10" spans="1:2" ht="24" customHeight="1" x14ac:dyDescent="0.7">
      <c r="A10" s="50" t="s">
        <v>10</v>
      </c>
      <c r="B10" s="50"/>
    </row>
    <row r="11" spans="1:2" ht="24" customHeight="1" x14ac:dyDescent="0.7">
      <c r="A11" s="51" t="s">
        <v>11</v>
      </c>
      <c r="B11" s="51" t="s">
        <v>12</v>
      </c>
    </row>
    <row r="12" spans="1:2" ht="68.099999999999994" customHeight="1" x14ac:dyDescent="0.7">
      <c r="A12" s="52" t="s">
        <v>13</v>
      </c>
      <c r="B12" s="52" t="s">
        <v>362</v>
      </c>
    </row>
    <row r="13" spans="1:2" ht="54" customHeight="1" x14ac:dyDescent="0.7">
      <c r="A13" s="52" t="s">
        <v>14</v>
      </c>
      <c r="B13" s="52" t="s">
        <v>15</v>
      </c>
    </row>
    <row r="14" spans="1:2" ht="68.099999999999994" customHeight="1" x14ac:dyDescent="0.7">
      <c r="A14" s="52" t="s">
        <v>16</v>
      </c>
      <c r="B14" s="52" t="s">
        <v>17</v>
      </c>
    </row>
    <row r="15" spans="1:2" ht="9" customHeight="1" x14ac:dyDescent="0.7"/>
    <row r="16" spans="1:2" ht="24" customHeight="1" x14ac:dyDescent="0.7">
      <c r="A16" s="50" t="s">
        <v>18</v>
      </c>
      <c r="B16" s="50"/>
    </row>
    <row r="17" spans="1:2" ht="30" customHeight="1" x14ac:dyDescent="0.7">
      <c r="A17" s="53" t="s">
        <v>19</v>
      </c>
      <c r="B17" s="52" t="s">
        <v>20</v>
      </c>
    </row>
    <row r="18" spans="1:2" ht="36" customHeight="1" x14ac:dyDescent="0.7">
      <c r="A18" s="54" t="s">
        <v>21</v>
      </c>
      <c r="B18" s="52" t="s">
        <v>22</v>
      </c>
    </row>
    <row r="19" spans="1:2" ht="75.95" customHeight="1" x14ac:dyDescent="0.7">
      <c r="A19" s="53" t="s">
        <v>23</v>
      </c>
      <c r="B19" s="52" t="s">
        <v>24</v>
      </c>
    </row>
    <row r="20" spans="1:2" ht="105.95" customHeight="1" x14ac:dyDescent="0.7">
      <c r="A20" s="53" t="s">
        <v>25</v>
      </c>
      <c r="B20" s="52" t="s">
        <v>26</v>
      </c>
    </row>
    <row r="21" spans="1:2" ht="9" customHeight="1" x14ac:dyDescent="0.7"/>
    <row r="22" spans="1:2" ht="24" customHeight="1" x14ac:dyDescent="0.7">
      <c r="A22" s="50" t="s">
        <v>27</v>
      </c>
      <c r="B22" s="50"/>
    </row>
    <row r="23" spans="1:2" ht="30" customHeight="1" x14ac:dyDescent="0.7">
      <c r="A23" s="53" t="s">
        <v>28</v>
      </c>
      <c r="B23" s="52" t="s">
        <v>29</v>
      </c>
    </row>
    <row r="24" spans="1:2" ht="189.95" customHeight="1" x14ac:dyDescent="0.7">
      <c r="A24" s="55" t="s">
        <v>30</v>
      </c>
      <c r="B24" s="55" t="s">
        <v>31</v>
      </c>
    </row>
    <row r="25" spans="1:2" ht="9" customHeight="1" x14ac:dyDescent="0.7"/>
    <row r="26" spans="1:2" ht="24" customHeight="1" x14ac:dyDescent="0.7">
      <c r="A26" s="50" t="s">
        <v>32</v>
      </c>
      <c r="B26" s="50"/>
    </row>
    <row r="27" spans="1:2" ht="39.950000000000003" customHeight="1" x14ac:dyDescent="0.7">
      <c r="A27" s="53" t="s">
        <v>33</v>
      </c>
      <c r="B27" s="52" t="s">
        <v>34</v>
      </c>
    </row>
    <row r="28" spans="1:2" ht="54" customHeight="1" x14ac:dyDescent="0.7">
      <c r="A28" s="53" t="s">
        <v>35</v>
      </c>
      <c r="B28" s="52" t="s">
        <v>36</v>
      </c>
    </row>
    <row r="29" spans="1:2" ht="30" customHeight="1" x14ac:dyDescent="0.7">
      <c r="A29" s="53" t="s">
        <v>37</v>
      </c>
      <c r="B29" s="52" t="s">
        <v>356</v>
      </c>
    </row>
    <row r="30" spans="1:2" ht="9" customHeight="1" x14ac:dyDescent="0.7"/>
    <row r="31" spans="1:2" ht="24" customHeight="1" x14ac:dyDescent="0.7">
      <c r="A31" s="50" t="s">
        <v>38</v>
      </c>
      <c r="B31" s="50"/>
    </row>
    <row r="32" spans="1:2" ht="39.950000000000003" customHeight="1" x14ac:dyDescent="0.7">
      <c r="A32" s="53" t="s">
        <v>39</v>
      </c>
      <c r="B32" s="52" t="s">
        <v>40</v>
      </c>
    </row>
    <row r="33" spans="1:2" ht="30" customHeight="1" x14ac:dyDescent="0.7">
      <c r="A33" s="53" t="s">
        <v>41</v>
      </c>
      <c r="B33" s="52" t="s">
        <v>42</v>
      </c>
    </row>
    <row r="34" spans="1:2" ht="9" customHeight="1" x14ac:dyDescent="0.7"/>
    <row r="35" spans="1:2" ht="30" customHeight="1" x14ac:dyDescent="0.7">
      <c r="A35" s="17"/>
      <c r="B35" s="17" t="s">
        <v>43</v>
      </c>
    </row>
  </sheetData>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E59"/>
  <sheetViews>
    <sheetView workbookViewId="0">
      <selection activeCell="A3" sqref="A3"/>
    </sheetView>
  </sheetViews>
  <sheetFormatPr defaultColWidth="9" defaultRowHeight="17.649999999999999" x14ac:dyDescent="0.7"/>
  <cols>
    <col min="1" max="1" width="35.375" style="4" customWidth="1"/>
    <col min="2" max="2" width="58.75" style="2" customWidth="1"/>
    <col min="3" max="3" width="53.75" style="3" customWidth="1"/>
    <col min="4" max="4" width="54.375" style="4" customWidth="1"/>
    <col min="5" max="5" width="9" style="4"/>
  </cols>
  <sheetData>
    <row r="1" spans="1:4" ht="38.25" customHeight="1" x14ac:dyDescent="0.7">
      <c r="A1" s="1" t="s">
        <v>364</v>
      </c>
    </row>
    <row r="2" spans="1:4" s="8" customFormat="1" ht="27.75" customHeight="1" x14ac:dyDescent="0.7">
      <c r="A2" s="5" t="s">
        <v>44</v>
      </c>
      <c r="B2" s="6" t="s">
        <v>45</v>
      </c>
      <c r="C2" s="7" t="s">
        <v>46</v>
      </c>
      <c r="D2" s="5" t="s">
        <v>47</v>
      </c>
    </row>
    <row r="3" spans="1:4" ht="255" customHeight="1" x14ac:dyDescent="0.7">
      <c r="A3" s="9" t="s">
        <v>48</v>
      </c>
      <c r="B3" s="9" t="s">
        <v>357</v>
      </c>
      <c r="C3" s="9"/>
      <c r="D3" s="49"/>
    </row>
    <row r="4" spans="1:4" ht="44.25" customHeight="1" x14ac:dyDescent="0.7">
      <c r="A4" s="9" t="s">
        <v>49</v>
      </c>
      <c r="B4" s="9" t="s">
        <v>50</v>
      </c>
      <c r="C4" s="9" t="s">
        <v>51</v>
      </c>
      <c r="D4" s="47"/>
    </row>
    <row r="5" spans="1:4" ht="44.25" customHeight="1" x14ac:dyDescent="0.7">
      <c r="A5" s="9" t="s">
        <v>52</v>
      </c>
      <c r="B5" s="9" t="s">
        <v>53</v>
      </c>
      <c r="C5" s="9" t="s">
        <v>54</v>
      </c>
      <c r="D5" s="47"/>
    </row>
    <row r="6" spans="1:4" ht="44.25" customHeight="1" x14ac:dyDescent="0.7">
      <c r="A6" s="9" t="s">
        <v>55</v>
      </c>
      <c r="B6" s="9"/>
      <c r="C6" s="9" t="s">
        <v>56</v>
      </c>
      <c r="D6" s="47"/>
    </row>
    <row r="7" spans="1:4" ht="44.25" customHeight="1" x14ac:dyDescent="0.7">
      <c r="A7" s="9" t="s">
        <v>57</v>
      </c>
      <c r="B7" s="9"/>
      <c r="C7" s="9" t="s">
        <v>56</v>
      </c>
      <c r="D7" s="47"/>
    </row>
    <row r="8" spans="1:4" ht="44.25" customHeight="1" x14ac:dyDescent="0.7">
      <c r="A8" s="9" t="s">
        <v>58</v>
      </c>
      <c r="B8" s="9" t="s">
        <v>59</v>
      </c>
      <c r="C8" s="9" t="s">
        <v>60</v>
      </c>
      <c r="D8" s="47"/>
    </row>
    <row r="9" spans="1:4" ht="44.25" customHeight="1" x14ac:dyDescent="0.7">
      <c r="A9" s="9" t="s">
        <v>61</v>
      </c>
      <c r="B9" s="9" t="s">
        <v>62</v>
      </c>
      <c r="C9" s="9" t="s">
        <v>63</v>
      </c>
      <c r="D9" s="47"/>
    </row>
    <row r="10" spans="1:4" ht="44.25" customHeight="1" x14ac:dyDescent="0.7">
      <c r="A10" s="9" t="s">
        <v>64</v>
      </c>
      <c r="B10" s="9"/>
      <c r="C10" s="9" t="s">
        <v>65</v>
      </c>
      <c r="D10" s="47"/>
    </row>
    <row r="11" spans="1:4" ht="44.25" customHeight="1" x14ac:dyDescent="0.7">
      <c r="A11" s="9" t="s">
        <v>66</v>
      </c>
      <c r="B11" s="9"/>
      <c r="C11" s="9" t="s">
        <v>67</v>
      </c>
      <c r="D11" s="47"/>
    </row>
    <row r="12" spans="1:4" ht="44.25" customHeight="1" x14ac:dyDescent="0.7">
      <c r="A12" s="9" t="s">
        <v>68</v>
      </c>
      <c r="B12" s="9"/>
      <c r="C12" s="9" t="s">
        <v>69</v>
      </c>
      <c r="D12" s="47"/>
    </row>
    <row r="13" spans="1:4" ht="44.25" customHeight="1" x14ac:dyDescent="0.7">
      <c r="A13" s="9" t="s">
        <v>70</v>
      </c>
      <c r="B13" s="9" t="s">
        <v>71</v>
      </c>
      <c r="C13" s="9" t="s">
        <v>72</v>
      </c>
      <c r="D13" s="47"/>
    </row>
    <row r="14" spans="1:4" ht="44.25" customHeight="1" x14ac:dyDescent="0.7">
      <c r="A14" s="9" t="s">
        <v>73</v>
      </c>
      <c r="B14" s="9" t="s">
        <v>74</v>
      </c>
      <c r="C14" s="9" t="s">
        <v>75</v>
      </c>
      <c r="D14" s="47"/>
    </row>
    <row r="15" spans="1:4" ht="44.25" customHeight="1" x14ac:dyDescent="0.7">
      <c r="A15" s="9" t="s">
        <v>76</v>
      </c>
      <c r="B15" s="9" t="s">
        <v>77</v>
      </c>
      <c r="C15" s="9" t="s">
        <v>78</v>
      </c>
      <c r="D15" s="47"/>
    </row>
    <row r="16" spans="1:4" ht="44.25" customHeight="1" x14ac:dyDescent="0.7">
      <c r="A16" s="9" t="s">
        <v>79</v>
      </c>
      <c r="B16" s="9" t="s">
        <v>80</v>
      </c>
      <c r="C16" s="9" t="s">
        <v>81</v>
      </c>
      <c r="D16" s="47"/>
    </row>
    <row r="17" spans="1:4" ht="44.25" customHeight="1" x14ac:dyDescent="0.7">
      <c r="A17" s="48" t="s">
        <v>82</v>
      </c>
      <c r="B17" s="48" t="s">
        <v>83</v>
      </c>
      <c r="C17" s="48" t="s">
        <v>54</v>
      </c>
      <c r="D17" s="47"/>
    </row>
    <row r="18" spans="1:4" ht="44.25" customHeight="1" x14ac:dyDescent="0.7">
      <c r="A18" s="9" t="s">
        <v>84</v>
      </c>
      <c r="B18" s="9" t="s">
        <v>85</v>
      </c>
      <c r="C18" s="9" t="s">
        <v>86</v>
      </c>
      <c r="D18" s="47"/>
    </row>
    <row r="19" spans="1:4" ht="44.25" customHeight="1" x14ac:dyDescent="0.7">
      <c r="A19" s="9" t="s">
        <v>87</v>
      </c>
      <c r="B19" s="9" t="s">
        <v>88</v>
      </c>
      <c r="C19" s="9" t="s">
        <v>89</v>
      </c>
      <c r="D19" s="47"/>
    </row>
    <row r="20" spans="1:4" ht="44.25" customHeight="1" x14ac:dyDescent="0.7">
      <c r="A20" s="9" t="s">
        <v>90</v>
      </c>
      <c r="B20" s="9" t="s">
        <v>91</v>
      </c>
      <c r="C20" s="9"/>
      <c r="D20" s="47"/>
    </row>
    <row r="21" spans="1:4" ht="44.25" customHeight="1" x14ac:dyDescent="0.7">
      <c r="A21" s="9" t="s">
        <v>92</v>
      </c>
      <c r="B21" s="9" t="s">
        <v>93</v>
      </c>
      <c r="C21" s="9"/>
      <c r="D21" s="47"/>
    </row>
    <row r="22" spans="1:4" ht="102" customHeight="1" x14ac:dyDescent="0.7">
      <c r="A22" s="9" t="s">
        <v>94</v>
      </c>
      <c r="B22" s="9" t="s">
        <v>95</v>
      </c>
      <c r="C22" s="9"/>
      <c r="D22" s="47"/>
    </row>
    <row r="23" spans="1:4" ht="123" customHeight="1" x14ac:dyDescent="0.7">
      <c r="A23" s="9" t="s">
        <v>96</v>
      </c>
      <c r="B23" s="9" t="s">
        <v>97</v>
      </c>
      <c r="C23" s="9" t="s">
        <v>98</v>
      </c>
      <c r="D23" s="47"/>
    </row>
    <row r="24" spans="1:4" ht="44.25" customHeight="1" x14ac:dyDescent="0.7">
      <c r="A24" s="9" t="s">
        <v>99</v>
      </c>
      <c r="B24" s="9"/>
      <c r="C24" s="9" t="s">
        <v>100</v>
      </c>
      <c r="D24" s="47"/>
    </row>
    <row r="25" spans="1:4" ht="180" customHeight="1" x14ac:dyDescent="0.7">
      <c r="A25" s="9" t="s">
        <v>101</v>
      </c>
      <c r="B25" s="9" t="s">
        <v>102</v>
      </c>
      <c r="C25" s="9" t="s">
        <v>103</v>
      </c>
      <c r="D25" s="47"/>
    </row>
    <row r="26" spans="1:4" ht="96" customHeight="1" x14ac:dyDescent="0.7">
      <c r="A26" s="9" t="s">
        <v>104</v>
      </c>
      <c r="B26" s="9" t="s">
        <v>105</v>
      </c>
      <c r="C26" s="9" t="s">
        <v>106</v>
      </c>
      <c r="D26" s="47"/>
    </row>
    <row r="27" spans="1:4" ht="117" customHeight="1" x14ac:dyDescent="0.7">
      <c r="A27" s="9" t="s">
        <v>107</v>
      </c>
      <c r="B27" s="9" t="s">
        <v>108</v>
      </c>
      <c r="C27" s="9" t="s">
        <v>109</v>
      </c>
      <c r="D27" s="47"/>
    </row>
    <row r="28" spans="1:4" ht="99.75" customHeight="1" x14ac:dyDescent="0.7">
      <c r="A28" s="9" t="s">
        <v>110</v>
      </c>
      <c r="B28" s="9" t="s">
        <v>111</v>
      </c>
      <c r="C28" s="9" t="s">
        <v>112</v>
      </c>
      <c r="D28" s="47"/>
    </row>
    <row r="29" spans="1:4" ht="44.25" customHeight="1" x14ac:dyDescent="0.7">
      <c r="A29" s="9" t="s">
        <v>113</v>
      </c>
      <c r="B29" s="9" t="s">
        <v>114</v>
      </c>
      <c r="C29" s="9" t="s">
        <v>115</v>
      </c>
      <c r="D29" s="47"/>
    </row>
    <row r="30" spans="1:4" ht="44.25" customHeight="1" x14ac:dyDescent="0.7">
      <c r="A30" s="9" t="s">
        <v>116</v>
      </c>
      <c r="B30" s="9" t="s">
        <v>117</v>
      </c>
      <c r="C30" s="9" t="s">
        <v>118</v>
      </c>
      <c r="D30" s="47"/>
    </row>
    <row r="31" spans="1:4" ht="138.75" customHeight="1" x14ac:dyDescent="0.7">
      <c r="A31" s="9" t="s">
        <v>119</v>
      </c>
      <c r="B31" s="9" t="s">
        <v>120</v>
      </c>
      <c r="C31" s="9" t="s">
        <v>121</v>
      </c>
      <c r="D31" s="47"/>
    </row>
    <row r="32" spans="1:4" ht="68.25" customHeight="1" x14ac:dyDescent="0.7">
      <c r="A32" s="9" t="s">
        <v>122</v>
      </c>
      <c r="B32" s="9" t="s">
        <v>123</v>
      </c>
      <c r="C32" s="9" t="s">
        <v>124</v>
      </c>
      <c r="D32" s="47"/>
    </row>
    <row r="33" spans="1:4" ht="50.25" customHeight="1" x14ac:dyDescent="0.7">
      <c r="A33" s="9" t="s">
        <v>125</v>
      </c>
      <c r="B33" s="9" t="s">
        <v>126</v>
      </c>
      <c r="C33" s="9" t="s">
        <v>127</v>
      </c>
      <c r="D33" s="47"/>
    </row>
    <row r="34" spans="1:4" ht="74.25" customHeight="1" x14ac:dyDescent="0.7">
      <c r="A34" s="9" t="s">
        <v>128</v>
      </c>
      <c r="B34" s="9" t="s">
        <v>358</v>
      </c>
      <c r="C34" s="9"/>
      <c r="D34" s="47"/>
    </row>
    <row r="35" spans="1:4" ht="98.25" customHeight="1" x14ac:dyDescent="0.7">
      <c r="A35" s="9" t="s">
        <v>129</v>
      </c>
      <c r="B35" s="9" t="s">
        <v>359</v>
      </c>
      <c r="C35" s="9"/>
      <c r="D35" s="47"/>
    </row>
    <row r="36" spans="1:4" ht="132.75" customHeight="1" x14ac:dyDescent="0.7">
      <c r="A36" s="9" t="s">
        <v>130</v>
      </c>
      <c r="B36" s="9" t="s">
        <v>360</v>
      </c>
      <c r="C36" s="9"/>
      <c r="D36" s="47"/>
    </row>
    <row r="37" spans="1:4" ht="44.25" customHeight="1" x14ac:dyDescent="0.7">
      <c r="A37" s="9" t="s">
        <v>131</v>
      </c>
      <c r="B37" s="9"/>
      <c r="C37" s="9"/>
      <c r="D37" s="47"/>
    </row>
    <row r="38" spans="1:4" ht="44.25" customHeight="1" x14ac:dyDescent="0.7">
      <c r="A38" s="9" t="s">
        <v>132</v>
      </c>
      <c r="B38" s="9" t="s">
        <v>133</v>
      </c>
      <c r="C38" s="9"/>
      <c r="D38" s="47"/>
    </row>
    <row r="39" spans="1:4" ht="44.25" customHeight="1" x14ac:dyDescent="0.7">
      <c r="A39" s="9" t="s">
        <v>134</v>
      </c>
      <c r="B39" s="9" t="s">
        <v>135</v>
      </c>
      <c r="C39" s="9"/>
      <c r="D39" s="47"/>
    </row>
    <row r="40" spans="1:4" ht="44.25" customHeight="1" x14ac:dyDescent="0.7">
      <c r="A40" s="9" t="s">
        <v>136</v>
      </c>
      <c r="B40" s="9" t="s">
        <v>135</v>
      </c>
      <c r="C40" s="9"/>
      <c r="D40" s="47"/>
    </row>
    <row r="41" spans="1:4" ht="44.25" customHeight="1" x14ac:dyDescent="0.7">
      <c r="A41" s="9" t="s">
        <v>137</v>
      </c>
      <c r="B41" s="9" t="s">
        <v>133</v>
      </c>
      <c r="C41" s="9"/>
      <c r="D41" s="47"/>
    </row>
    <row r="42" spans="1:4" ht="44.25" customHeight="1" x14ac:dyDescent="0.7">
      <c r="A42" s="9" t="s">
        <v>138</v>
      </c>
      <c r="B42" s="9" t="s">
        <v>139</v>
      </c>
      <c r="C42" s="9"/>
      <c r="D42" s="47"/>
    </row>
    <row r="43" spans="1:4" ht="44.25" customHeight="1" x14ac:dyDescent="0.7">
      <c r="A43" s="9" t="s">
        <v>140</v>
      </c>
      <c r="B43" s="9" t="s">
        <v>139</v>
      </c>
      <c r="C43" s="9"/>
      <c r="D43" s="47"/>
    </row>
    <row r="44" spans="1:4" ht="67.5" customHeight="1" x14ac:dyDescent="0.7">
      <c r="A44" s="9" t="s">
        <v>141</v>
      </c>
      <c r="B44" s="9" t="s">
        <v>142</v>
      </c>
      <c r="C44" s="9" t="s">
        <v>143</v>
      </c>
      <c r="D44" s="47"/>
    </row>
    <row r="45" spans="1:4" ht="44.25" customHeight="1" x14ac:dyDescent="0.7">
      <c r="A45" s="9" t="s">
        <v>144</v>
      </c>
      <c r="B45" s="9" t="s">
        <v>145</v>
      </c>
      <c r="C45" s="9" t="s">
        <v>146</v>
      </c>
      <c r="D45" s="47"/>
    </row>
    <row r="46" spans="1:4" ht="44.25" customHeight="1" x14ac:dyDescent="0.7">
      <c r="A46" s="9" t="s">
        <v>147</v>
      </c>
      <c r="B46" s="9" t="s">
        <v>148</v>
      </c>
      <c r="C46" s="9"/>
      <c r="D46" s="47"/>
    </row>
    <row r="47" spans="1:4" ht="44.25" customHeight="1" x14ac:dyDescent="0.7">
      <c r="A47" s="9" t="s">
        <v>149</v>
      </c>
      <c r="B47" s="9" t="s">
        <v>150</v>
      </c>
      <c r="C47" s="9"/>
      <c r="D47" s="47"/>
    </row>
    <row r="48" spans="1:4" ht="44.25" customHeight="1" x14ac:dyDescent="0.7">
      <c r="A48" s="9" t="s">
        <v>151</v>
      </c>
      <c r="B48" s="9" t="s">
        <v>152</v>
      </c>
      <c r="C48" s="9"/>
      <c r="D48" s="47"/>
    </row>
    <row r="49" spans="1:4" ht="44.25" customHeight="1" x14ac:dyDescent="0.7">
      <c r="A49" s="9" t="s">
        <v>153</v>
      </c>
      <c r="B49" s="9" t="s">
        <v>154</v>
      </c>
      <c r="C49" s="9" t="s">
        <v>155</v>
      </c>
      <c r="D49" s="47"/>
    </row>
    <row r="50" spans="1:4" ht="44.25" customHeight="1" x14ac:dyDescent="0.7">
      <c r="A50" s="9" t="s">
        <v>156</v>
      </c>
      <c r="B50" s="9" t="s">
        <v>157</v>
      </c>
      <c r="C50" s="9"/>
      <c r="D50" s="47"/>
    </row>
    <row r="51" spans="1:4" ht="44.25" customHeight="1" x14ac:dyDescent="0.7">
      <c r="A51" s="9" t="s">
        <v>158</v>
      </c>
      <c r="B51" s="9" t="s">
        <v>159</v>
      </c>
      <c r="C51" s="9"/>
      <c r="D51" s="47"/>
    </row>
    <row r="52" spans="1:4" ht="44.25" customHeight="1" x14ac:dyDescent="0.7">
      <c r="A52" s="9" t="s">
        <v>160</v>
      </c>
      <c r="B52" s="9" t="s">
        <v>161</v>
      </c>
      <c r="C52" s="9" t="s">
        <v>162</v>
      </c>
      <c r="D52" s="47"/>
    </row>
    <row r="53" spans="1:4" ht="114.75" customHeight="1" x14ac:dyDescent="0.7">
      <c r="A53" s="9" t="s">
        <v>163</v>
      </c>
      <c r="B53" s="9" t="s">
        <v>164</v>
      </c>
      <c r="C53" s="9"/>
      <c r="D53" s="49"/>
    </row>
    <row r="54" spans="1:4" ht="44.25" customHeight="1" x14ac:dyDescent="0.7">
      <c r="A54" s="9" t="s">
        <v>6</v>
      </c>
      <c r="B54" s="9"/>
      <c r="C54" s="9"/>
      <c r="D54" s="47"/>
    </row>
    <row r="55" spans="1:4" ht="86.25" customHeight="1" x14ac:dyDescent="0.7">
      <c r="A55" s="9" t="s">
        <v>165</v>
      </c>
      <c r="B55" s="10" t="str">
        <f>IFERROR(VLOOKUP(D$54,地場産品類型!$A$2:$D$21,2,FALSE),"")</f>
        <v/>
      </c>
      <c r="C55" s="9"/>
      <c r="D55" s="47"/>
    </row>
    <row r="56" spans="1:4" ht="66.75" customHeight="1" x14ac:dyDescent="0.7">
      <c r="A56" s="9" t="s">
        <v>166</v>
      </c>
      <c r="B56" s="10" t="str">
        <f>IFERROR(VLOOKUP(D$54,地場産品類型!$A$2:$D$21,3,FALSE),"")</f>
        <v/>
      </c>
      <c r="C56" s="9"/>
      <c r="D56" s="47"/>
    </row>
    <row r="57" spans="1:4" ht="79.5" customHeight="1" x14ac:dyDescent="0.7">
      <c r="A57" s="9" t="s">
        <v>167</v>
      </c>
      <c r="B57" s="10" t="str">
        <f>IFERROR(VLOOKUP(D$54,地場産品類型!$A$2:$D$21,4,FALSE),"")</f>
        <v/>
      </c>
      <c r="C57" s="9"/>
      <c r="D57" s="47"/>
    </row>
    <row r="58" spans="1:4" ht="279.75" customHeight="1" x14ac:dyDescent="0.7">
      <c r="A58" s="9" t="s">
        <v>168</v>
      </c>
      <c r="B58" s="9" t="s">
        <v>169</v>
      </c>
      <c r="C58" s="9" t="s">
        <v>89</v>
      </c>
      <c r="D58" s="47"/>
    </row>
    <row r="59" spans="1:4" ht="87.75" customHeight="1" x14ac:dyDescent="0.7">
      <c r="A59" s="9" t="s">
        <v>170</v>
      </c>
      <c r="B59" s="9" t="s">
        <v>171</v>
      </c>
      <c r="C59" s="9" t="s">
        <v>172</v>
      </c>
      <c r="D59" s="47"/>
    </row>
  </sheetData>
  <phoneticPr fontId="6"/>
  <dataValidations count="7">
    <dataValidation type="list" showInputMessage="1" showErrorMessage="1" sqref="D20" xr:uid="{00000000-0002-0000-0100-000000000000}">
      <formula1>"内税,非課税"</formula1>
    </dataValidation>
    <dataValidation type="list" showInputMessage="1" showErrorMessage="1" sqref="D21" xr:uid="{00000000-0002-0000-0100-000001000000}">
      <formula1>"8%,10%"</formula1>
    </dataValidation>
    <dataValidation type="list" showInputMessage="1" showErrorMessage="1" sqref="D34" xr:uid="{00000000-0002-0000-0100-000002000000}">
      <formula1>"アレルギー品目あり(またはコンタミネーションの可能性あり),アレルギー品目なし,アレルギー品目を記載しない(食品以外)"</formula1>
    </dataValidation>
    <dataValidation type="list" showInputMessage="1" showErrorMessage="1" sqref="D38 D41" xr:uid="{00000000-0002-0000-0100-000003000000}">
      <formula1>"通年,期間限定"</formula1>
    </dataValidation>
    <dataValidation type="list" showInputMessage="1" showErrorMessage="1" sqref="D46" xr:uid="{00000000-0002-0000-0100-000004000000}">
      <formula1>"常温,冷蔵,冷凍"</formula1>
    </dataValidation>
    <dataValidation type="list" showInputMessage="1" showErrorMessage="1" sqref="D47:D48" xr:uid="{00000000-0002-0000-0100-000005000000}">
      <formula1>"対応可,対応不可"</formula1>
    </dataValidation>
    <dataValidation type="list" sqref="D45" xr:uid="{00000000-0002-0000-0100-000006000000}">
      <formula1>"宅配便,レターパック,ネコポス,スマートレター"</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883A643-EFA8-48B8-B530-2AD7AC348C44}">
          <x14:formula1>
            <xm:f>地場産品類型!$A$2:$A$20</xm:f>
          </x14:formula1>
          <xm:sqref>D54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3"/>
  <sheetViews>
    <sheetView workbookViewId="0">
      <selection activeCell="A21" sqref="A21"/>
    </sheetView>
  </sheetViews>
  <sheetFormatPr defaultRowHeight="17.649999999999999" x14ac:dyDescent="0.7"/>
  <cols>
    <col min="1" max="1" width="65.75" customWidth="1"/>
    <col min="2" max="2" width="50.6875" customWidth="1"/>
    <col min="3" max="3" width="83.8125" customWidth="1"/>
    <col min="4" max="4" width="94.75" customWidth="1"/>
  </cols>
  <sheetData>
    <row r="1" spans="1:4" x14ac:dyDescent="0.7">
      <c r="A1" s="82" t="s">
        <v>173</v>
      </c>
      <c r="B1" s="82" t="s">
        <v>165</v>
      </c>
      <c r="C1" s="82" t="s">
        <v>166</v>
      </c>
      <c r="D1" s="82" t="s">
        <v>167</v>
      </c>
    </row>
    <row r="2" spans="1:4" ht="52.9" x14ac:dyDescent="0.7">
      <c r="A2" s="83" t="s">
        <v>174</v>
      </c>
      <c r="B2" s="83" t="s">
        <v>175</v>
      </c>
      <c r="C2" s="83" t="s">
        <v>176</v>
      </c>
      <c r="D2" s="83" t="s">
        <v>176</v>
      </c>
    </row>
    <row r="3" spans="1:4" ht="35.25" x14ac:dyDescent="0.7">
      <c r="A3" s="83" t="s">
        <v>177</v>
      </c>
      <c r="B3" s="83" t="s">
        <v>178</v>
      </c>
      <c r="C3" s="83" t="s">
        <v>179</v>
      </c>
      <c r="D3" s="83" t="s">
        <v>180</v>
      </c>
    </row>
    <row r="4" spans="1:4" ht="176.25" x14ac:dyDescent="0.7">
      <c r="A4" s="83" t="s">
        <v>181</v>
      </c>
      <c r="B4" s="83" t="s">
        <v>182</v>
      </c>
      <c r="C4" s="83" t="s">
        <v>183</v>
      </c>
      <c r="D4" s="83" t="s">
        <v>184</v>
      </c>
    </row>
    <row r="5" spans="1:4" ht="70.5" x14ac:dyDescent="0.7">
      <c r="A5" s="83" t="s">
        <v>185</v>
      </c>
      <c r="B5" s="83" t="s">
        <v>186</v>
      </c>
      <c r="C5" s="83" t="s">
        <v>187</v>
      </c>
      <c r="D5" s="83" t="s">
        <v>188</v>
      </c>
    </row>
    <row r="6" spans="1:4" ht="70.5" x14ac:dyDescent="0.7">
      <c r="A6" s="83" t="s">
        <v>189</v>
      </c>
      <c r="B6" s="83" t="s">
        <v>190</v>
      </c>
      <c r="C6" s="83" t="s">
        <v>191</v>
      </c>
      <c r="D6" s="83" t="s">
        <v>192</v>
      </c>
    </row>
    <row r="7" spans="1:4" ht="52.9" x14ac:dyDescent="0.7">
      <c r="A7" s="83" t="s">
        <v>193</v>
      </c>
      <c r="B7" s="83" t="s">
        <v>194</v>
      </c>
      <c r="C7" s="83" t="s">
        <v>195</v>
      </c>
      <c r="D7" s="83" t="s">
        <v>196</v>
      </c>
    </row>
    <row r="8" spans="1:4" ht="52.9" x14ac:dyDescent="0.7">
      <c r="A8" s="83" t="s">
        <v>197</v>
      </c>
      <c r="B8" s="83" t="s">
        <v>198</v>
      </c>
      <c r="C8" s="83" t="s">
        <v>199</v>
      </c>
      <c r="D8" s="83" t="s">
        <v>200</v>
      </c>
    </row>
    <row r="9" spans="1:4" ht="52.9" x14ac:dyDescent="0.7">
      <c r="A9" s="83" t="s">
        <v>201</v>
      </c>
      <c r="B9" s="83" t="s">
        <v>202</v>
      </c>
      <c r="C9" s="83" t="s">
        <v>203</v>
      </c>
      <c r="D9" s="83" t="s">
        <v>204</v>
      </c>
    </row>
    <row r="10" spans="1:4" ht="52.9" x14ac:dyDescent="0.7">
      <c r="A10" s="83" t="s">
        <v>205</v>
      </c>
      <c r="B10" s="83" t="s">
        <v>206</v>
      </c>
      <c r="C10" s="83" t="s">
        <v>207</v>
      </c>
      <c r="D10" s="83" t="s">
        <v>208</v>
      </c>
    </row>
    <row r="11" spans="1:4" ht="35.25" x14ac:dyDescent="0.7">
      <c r="A11" s="83" t="s">
        <v>209</v>
      </c>
      <c r="B11" s="83" t="s">
        <v>210</v>
      </c>
      <c r="C11" s="83" t="s">
        <v>211</v>
      </c>
      <c r="D11" s="83" t="s">
        <v>212</v>
      </c>
    </row>
    <row r="12" spans="1:4" ht="35.25" x14ac:dyDescent="0.7">
      <c r="A12" s="83" t="s">
        <v>213</v>
      </c>
      <c r="B12" s="83" t="s">
        <v>210</v>
      </c>
      <c r="C12" s="83" t="s">
        <v>214</v>
      </c>
      <c r="D12" s="83" t="s">
        <v>176</v>
      </c>
    </row>
    <row r="13" spans="1:4" ht="35.25" x14ac:dyDescent="0.7">
      <c r="A13" s="83" t="s">
        <v>215</v>
      </c>
      <c r="B13" s="83" t="s">
        <v>210</v>
      </c>
      <c r="C13" s="83" t="s">
        <v>216</v>
      </c>
      <c r="D13" s="83" t="s">
        <v>176</v>
      </c>
    </row>
    <row r="14" spans="1:4" ht="35.25" x14ac:dyDescent="0.7">
      <c r="A14" s="83" t="s">
        <v>217</v>
      </c>
      <c r="B14" s="83" t="s">
        <v>218</v>
      </c>
      <c r="C14" s="83" t="s">
        <v>219</v>
      </c>
      <c r="D14" s="83" t="s">
        <v>220</v>
      </c>
    </row>
    <row r="15" spans="1:4" ht="35.25" x14ac:dyDescent="0.7">
      <c r="A15" s="83" t="s">
        <v>221</v>
      </c>
      <c r="B15" s="83" t="s">
        <v>222</v>
      </c>
      <c r="C15" s="83" t="s">
        <v>223</v>
      </c>
      <c r="D15" s="83" t="s">
        <v>224</v>
      </c>
    </row>
    <row r="16" spans="1:4" ht="35.25" x14ac:dyDescent="0.7">
      <c r="A16" s="83" t="s">
        <v>225</v>
      </c>
      <c r="B16" s="83" t="s">
        <v>226</v>
      </c>
      <c r="C16" s="83" t="s">
        <v>223</v>
      </c>
      <c r="D16" s="83" t="s">
        <v>227</v>
      </c>
    </row>
    <row r="17" spans="1:4" ht="35.25" x14ac:dyDescent="0.7">
      <c r="A17" s="83" t="s">
        <v>228</v>
      </c>
      <c r="B17" s="83" t="s">
        <v>229</v>
      </c>
      <c r="C17" s="83" t="s">
        <v>176</v>
      </c>
      <c r="D17" s="83" t="s">
        <v>176</v>
      </c>
    </row>
    <row r="18" spans="1:4" ht="35.25" x14ac:dyDescent="0.7">
      <c r="A18" s="83" t="s">
        <v>230</v>
      </c>
      <c r="B18" s="83" t="s">
        <v>231</v>
      </c>
      <c r="C18" s="83" t="s">
        <v>232</v>
      </c>
      <c r="D18" s="83" t="s">
        <v>233</v>
      </c>
    </row>
    <row r="19" spans="1:4" ht="52.9" x14ac:dyDescent="0.7">
      <c r="A19" s="83" t="s">
        <v>234</v>
      </c>
      <c r="B19" s="83" t="s">
        <v>235</v>
      </c>
      <c r="C19" s="83" t="s">
        <v>236</v>
      </c>
      <c r="D19" s="83" t="s">
        <v>237</v>
      </c>
    </row>
    <row r="20" spans="1:4" ht="35.25" x14ac:dyDescent="0.7">
      <c r="A20" s="83" t="s">
        <v>238</v>
      </c>
      <c r="B20" s="83" t="s">
        <v>239</v>
      </c>
      <c r="C20" s="83" t="s">
        <v>240</v>
      </c>
      <c r="D20" s="83" t="s">
        <v>240</v>
      </c>
    </row>
    <row r="21" spans="1:4" x14ac:dyDescent="0.7">
      <c r="A21" s="83" t="s">
        <v>241</v>
      </c>
      <c r="B21" s="83"/>
      <c r="C21" s="83"/>
      <c r="D21" s="83"/>
    </row>
    <row r="22" spans="1:4" x14ac:dyDescent="0.7">
      <c r="A22" s="83" t="s">
        <v>242</v>
      </c>
      <c r="B22" s="83"/>
      <c r="C22" s="83"/>
      <c r="D22" s="83"/>
    </row>
    <row r="23" spans="1:4" ht="35.25" x14ac:dyDescent="0.7">
      <c r="A23" s="83" t="s">
        <v>243</v>
      </c>
      <c r="B23" s="83" t="s">
        <v>244</v>
      </c>
      <c r="C23" s="83" t="s">
        <v>245</v>
      </c>
      <c r="D23" s="83" t="s">
        <v>246</v>
      </c>
    </row>
  </sheetData>
  <phoneticPr fontId="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E64"/>
  <sheetViews>
    <sheetView workbookViewId="0">
      <selection activeCell="B22" sqref="B22"/>
    </sheetView>
  </sheetViews>
  <sheetFormatPr defaultColWidth="9" defaultRowHeight="17.649999999999999" x14ac:dyDescent="0.7"/>
  <cols>
    <col min="1" max="1" width="35.375" style="14" customWidth="1"/>
    <col min="2" max="2" width="58.75" style="12" customWidth="1"/>
    <col min="3" max="3" width="43.875" style="19" customWidth="1"/>
    <col min="4" max="4" width="54.375" style="14" customWidth="1"/>
    <col min="5" max="16384" width="9" style="13"/>
  </cols>
  <sheetData>
    <row r="1" spans="1:4" ht="38.25" customHeight="1" x14ac:dyDescent="0.7">
      <c r="A1" s="11" t="s">
        <v>247</v>
      </c>
    </row>
    <row r="2" spans="1:4" s="22" customFormat="1" ht="27.75" customHeight="1" x14ac:dyDescent="0.7">
      <c r="A2" s="20" t="s">
        <v>44</v>
      </c>
      <c r="B2" s="16" t="s">
        <v>45</v>
      </c>
      <c r="C2" s="21" t="s">
        <v>46</v>
      </c>
      <c r="D2" s="20" t="s">
        <v>47</v>
      </c>
    </row>
    <row r="3" spans="1:4" ht="254.25" customHeight="1" x14ac:dyDescent="0.7">
      <c r="A3" s="23" t="s">
        <v>248</v>
      </c>
      <c r="B3" s="23" t="s">
        <v>361</v>
      </c>
      <c r="C3" s="24"/>
      <c r="D3" s="24"/>
    </row>
    <row r="4" spans="1:4" x14ac:dyDescent="0.7">
      <c r="A4" s="15" t="s">
        <v>249</v>
      </c>
      <c r="B4" s="15"/>
      <c r="C4" s="15"/>
      <c r="D4" s="15"/>
    </row>
    <row r="5" spans="1:4" ht="76.5" x14ac:dyDescent="0.7">
      <c r="A5" s="25" t="s">
        <v>49</v>
      </c>
      <c r="B5" s="26" t="s">
        <v>250</v>
      </c>
      <c r="C5" s="26" t="s">
        <v>51</v>
      </c>
      <c r="D5" s="18" t="str">
        <f>IF(【ふるさと納税用】①1返礼品1シート!D4="","",【ふるさと納税用】①1返礼品1シート!D4)</f>
        <v/>
      </c>
    </row>
    <row r="6" spans="1:4" ht="76.5" x14ac:dyDescent="0.7">
      <c r="A6" s="25" t="s">
        <v>251</v>
      </c>
      <c r="B6" s="26" t="s">
        <v>252</v>
      </c>
      <c r="C6" s="26" t="s">
        <v>54</v>
      </c>
      <c r="D6" s="18" t="str">
        <f>IF(【ふるさと納税用】①1返礼品1シート!D5="","",【ふるさと納税用】①1返礼品1シート!D5)</f>
        <v/>
      </c>
    </row>
    <row r="7" spans="1:4" ht="25.5" x14ac:dyDescent="0.7">
      <c r="A7" s="25" t="s">
        <v>55</v>
      </c>
      <c r="B7" s="26" t="s">
        <v>253</v>
      </c>
      <c r="C7" s="26" t="s">
        <v>56</v>
      </c>
      <c r="D7" s="18" t="str">
        <f>IF(【ふるさと納税用】①1返礼品1シート!D6="","",【ふるさと納税用】①1返礼品1シート!D6)</f>
        <v/>
      </c>
    </row>
    <row r="8" spans="1:4" ht="25.5" x14ac:dyDescent="0.7">
      <c r="A8" s="25" t="s">
        <v>57</v>
      </c>
      <c r="B8" s="26" t="s">
        <v>253</v>
      </c>
      <c r="C8" s="26" t="s">
        <v>56</v>
      </c>
      <c r="D8" s="18" t="str">
        <f>IF(【ふるさと納税用】①1返礼品1シート!D7="","",【ふるさと納税用】①1返礼品1シート!D7)</f>
        <v/>
      </c>
    </row>
    <row r="9" spans="1:4" ht="63.75" x14ac:dyDescent="0.7">
      <c r="A9" s="25" t="s">
        <v>58</v>
      </c>
      <c r="B9" s="26" t="s">
        <v>254</v>
      </c>
      <c r="C9" s="26" t="s">
        <v>60</v>
      </c>
      <c r="D9" s="18" t="str">
        <f>IF(【ふるさと納税用】①1返礼品1シート!D8="","",【ふるさと納税用】①1返礼品1シート!D8)</f>
        <v/>
      </c>
    </row>
    <row r="10" spans="1:4" ht="76.5" x14ac:dyDescent="0.7">
      <c r="A10" s="25" t="s">
        <v>61</v>
      </c>
      <c r="B10" s="26" t="s">
        <v>255</v>
      </c>
      <c r="C10" s="26" t="s">
        <v>63</v>
      </c>
      <c r="D10" s="18" t="str">
        <f>IF(【ふるさと納税用】①1返礼品1シート!D9="","",【ふるさと納税用】①1返礼品1シート!D9)</f>
        <v/>
      </c>
    </row>
    <row r="11" spans="1:4" ht="25.5" x14ac:dyDescent="0.7">
      <c r="A11" s="25" t="s">
        <v>64</v>
      </c>
      <c r="B11" s="26" t="s">
        <v>253</v>
      </c>
      <c r="C11" s="26" t="s">
        <v>65</v>
      </c>
      <c r="D11" s="18" t="str">
        <f>IF(【ふるさと納税用】①1返礼品1シート!D10="","",【ふるさと納税用】①1返礼品1シート!D10)</f>
        <v/>
      </c>
    </row>
    <row r="12" spans="1:4" ht="25.5" x14ac:dyDescent="0.7">
      <c r="A12" s="25" t="s">
        <v>66</v>
      </c>
      <c r="B12" s="26" t="s">
        <v>253</v>
      </c>
      <c r="C12" s="26" t="s">
        <v>67</v>
      </c>
      <c r="D12" s="18" t="str">
        <f>IF(【ふるさと納税用】①1返礼品1シート!D11="","",【ふるさと納税用】①1返礼品1シート!D11)</f>
        <v/>
      </c>
    </row>
    <row r="13" spans="1:4" ht="25.5" x14ac:dyDescent="0.7">
      <c r="A13" s="25" t="s">
        <v>68</v>
      </c>
      <c r="B13" s="26" t="s">
        <v>253</v>
      </c>
      <c r="C13" s="26" t="s">
        <v>69</v>
      </c>
      <c r="D13" s="18" t="str">
        <f>IF(【ふるさと納税用】①1返礼品1シート!D12="","",【ふるさと納税用】①1返礼品1シート!D12)</f>
        <v/>
      </c>
    </row>
    <row r="14" spans="1:4" x14ac:dyDescent="0.7">
      <c r="A14" s="15" t="s">
        <v>256</v>
      </c>
      <c r="B14" s="15"/>
      <c r="C14" s="15"/>
      <c r="D14" s="15"/>
    </row>
    <row r="15" spans="1:4" x14ac:dyDescent="0.7">
      <c r="A15" s="25" t="s">
        <v>257</v>
      </c>
      <c r="B15" s="26" t="s">
        <v>258</v>
      </c>
      <c r="C15" s="26" t="s">
        <v>259</v>
      </c>
      <c r="D15" s="27"/>
    </row>
    <row r="16" spans="1:4" x14ac:dyDescent="0.7">
      <c r="A16" s="15" t="s">
        <v>260</v>
      </c>
      <c r="B16" s="15"/>
      <c r="C16" s="15"/>
      <c r="D16" s="15"/>
    </row>
    <row r="17" spans="1:5" ht="51" x14ac:dyDescent="0.7">
      <c r="A17" s="25" t="s">
        <v>70</v>
      </c>
      <c r="B17" s="26" t="s">
        <v>261</v>
      </c>
      <c r="C17" s="26" t="s">
        <v>72</v>
      </c>
      <c r="D17" s="18" t="str">
        <f>IF(【ふるさと納税用】①1返礼品1シート!D13="","",【ふるさと納税用】①1返礼品1シート!D13)</f>
        <v/>
      </c>
    </row>
    <row r="18" spans="1:5" ht="63.75" x14ac:dyDescent="0.7">
      <c r="A18" s="25" t="s">
        <v>73</v>
      </c>
      <c r="B18" s="26" t="s">
        <v>262</v>
      </c>
      <c r="C18" s="26" t="s">
        <v>75</v>
      </c>
      <c r="D18" s="18" t="str">
        <f>IF(【ふるさと納税用】①1返礼品1シート!D14="","",【ふるさと納税用】①1返礼品1シート!D14)</f>
        <v/>
      </c>
    </row>
    <row r="19" spans="1:5" ht="51" x14ac:dyDescent="0.7">
      <c r="A19" s="25" t="s">
        <v>263</v>
      </c>
      <c r="B19" s="26" t="s">
        <v>264</v>
      </c>
      <c r="C19" s="26" t="s">
        <v>78</v>
      </c>
      <c r="D19" s="18" t="str">
        <f>IF(【ふるさと納税用】①1返礼品1シート!D15="","",【ふるさと納税用】①1返礼品1シート!D15)</f>
        <v/>
      </c>
    </row>
    <row r="20" spans="1:5" ht="76.5" x14ac:dyDescent="0.7">
      <c r="A20" s="25" t="s">
        <v>79</v>
      </c>
      <c r="B20" s="26" t="s">
        <v>365</v>
      </c>
      <c r="C20" s="26" t="s">
        <v>81</v>
      </c>
      <c r="D20" s="18" t="str">
        <f>IF(【ふるさと納税用】①1返礼品1シート!D16="","",【ふるさと納税用】①1返礼品1シート!D16)</f>
        <v/>
      </c>
    </row>
    <row r="21" spans="1:5" customFormat="1" ht="93.75" customHeight="1" x14ac:dyDescent="0.7">
      <c r="A21" s="25" t="s">
        <v>82</v>
      </c>
      <c r="B21" s="26" t="s">
        <v>366</v>
      </c>
      <c r="C21" s="26" t="s">
        <v>54</v>
      </c>
      <c r="D21" s="18" t="str">
        <f>IF(【ふるさと納税用】①1返礼品1シート!D17="","",【ふるさと納税用】①1返礼品1シート!D17)</f>
        <v/>
      </c>
      <c r="E21" s="4"/>
    </row>
    <row r="22" spans="1:5" ht="63.75" x14ac:dyDescent="0.7">
      <c r="A22" s="25" t="s">
        <v>84</v>
      </c>
      <c r="B22" s="26" t="s">
        <v>265</v>
      </c>
      <c r="C22" s="26" t="s">
        <v>86</v>
      </c>
      <c r="D22" s="18" t="str">
        <f>IF(【ふるさと納税用】①1返礼品1シート!D18="","",【ふるさと納税用】①1返礼品1シート!D18)</f>
        <v/>
      </c>
    </row>
    <row r="23" spans="1:5" ht="63.75" x14ac:dyDescent="0.7">
      <c r="A23" s="25" t="s">
        <v>266</v>
      </c>
      <c r="B23" s="26" t="s">
        <v>267</v>
      </c>
      <c r="C23" s="26" t="s">
        <v>268</v>
      </c>
      <c r="D23" s="27"/>
    </row>
    <row r="24" spans="1:5" ht="63.75" x14ac:dyDescent="0.7">
      <c r="A24" s="25" t="s">
        <v>90</v>
      </c>
      <c r="B24" s="26" t="s">
        <v>269</v>
      </c>
      <c r="C24" s="26"/>
      <c r="D24" s="18" t="str">
        <f>IF(【ふるさと納税用】①1返礼品1シート!D20="","",【ふるさと納税用】①1返礼品1シート!D20)</f>
        <v/>
      </c>
    </row>
    <row r="25" spans="1:5" ht="63.75" x14ac:dyDescent="0.7">
      <c r="A25" s="25" t="s">
        <v>92</v>
      </c>
      <c r="B25" s="26" t="s">
        <v>270</v>
      </c>
      <c r="C25" s="26"/>
      <c r="D25" s="45" t="str">
        <f>IF(【ふるさと納税用】①1返礼品1シート!D21="","",【ふるさと納税用】①1返礼品1シート!D21)</f>
        <v/>
      </c>
    </row>
    <row r="26" spans="1:5" ht="102" x14ac:dyDescent="0.7">
      <c r="A26" s="25" t="s">
        <v>94</v>
      </c>
      <c r="B26" s="26" t="s">
        <v>271</v>
      </c>
      <c r="C26" s="26"/>
      <c r="D26" s="46" t="str">
        <f>IF(【ふるさと納税用】①1返礼品1シート!D22="","",【ふるさと納税用】①1返礼品1シート!D22)</f>
        <v/>
      </c>
    </row>
    <row r="27" spans="1:5" x14ac:dyDescent="0.7">
      <c r="A27" s="15" t="s">
        <v>272</v>
      </c>
      <c r="B27" s="15"/>
      <c r="C27" s="15"/>
      <c r="D27" s="15"/>
    </row>
    <row r="28" spans="1:5" ht="89.25" x14ac:dyDescent="0.7">
      <c r="A28" s="25" t="s">
        <v>96</v>
      </c>
      <c r="B28" s="26" t="s">
        <v>273</v>
      </c>
      <c r="C28" s="26" t="s">
        <v>98</v>
      </c>
      <c r="D28" s="18" t="str">
        <f>IF(【ふるさと納税用】①1返礼品1シート!D23="","",【ふるさと納税用】①1返礼品1シート!D23)</f>
        <v/>
      </c>
    </row>
    <row r="29" spans="1:5" ht="25.5" x14ac:dyDescent="0.7">
      <c r="A29" s="25" t="s">
        <v>99</v>
      </c>
      <c r="B29" s="26" t="s">
        <v>253</v>
      </c>
      <c r="C29" s="26" t="s">
        <v>100</v>
      </c>
      <c r="D29" s="18" t="str">
        <f>IF(【ふるさと納税用】①1返礼品1シート!D24="","",【ふるさと納税用】①1返礼品1シート!D24)</f>
        <v/>
      </c>
    </row>
    <row r="30" spans="1:5" ht="89.25" x14ac:dyDescent="0.7">
      <c r="A30" s="25" t="s">
        <v>101</v>
      </c>
      <c r="B30" s="26" t="s">
        <v>274</v>
      </c>
      <c r="C30" s="26" t="s">
        <v>275</v>
      </c>
      <c r="D30" s="18" t="str">
        <f>IF(【ふるさと納税用】①1返礼品1シート!D25="","",【ふるさと納税用】①1返礼品1シート!D25)</f>
        <v/>
      </c>
    </row>
    <row r="31" spans="1:5" ht="51" x14ac:dyDescent="0.7">
      <c r="A31" s="25" t="s">
        <v>104</v>
      </c>
      <c r="B31" s="26" t="s">
        <v>276</v>
      </c>
      <c r="C31" s="26" t="s">
        <v>277</v>
      </c>
      <c r="D31" s="18" t="str">
        <f>IF(【ふるさと納税用】①1返礼品1シート!D26="","",【ふるさと納税用】①1返礼品1シート!D26)</f>
        <v/>
      </c>
    </row>
    <row r="32" spans="1:5" x14ac:dyDescent="0.7">
      <c r="A32" s="15" t="s">
        <v>278</v>
      </c>
      <c r="B32" s="15"/>
      <c r="C32" s="15"/>
      <c r="D32" s="15"/>
    </row>
    <row r="33" spans="1:4" ht="105.95" customHeight="1" x14ac:dyDescent="0.7">
      <c r="A33" s="25" t="s">
        <v>107</v>
      </c>
      <c r="B33" s="26" t="s">
        <v>279</v>
      </c>
      <c r="C33" s="26" t="s">
        <v>109</v>
      </c>
      <c r="D33" s="18" t="str">
        <f>IF(【ふるさと納税用】①1返礼品1シート!D27="","",【ふるさと納税用】①1返礼品1シート!D27)</f>
        <v/>
      </c>
    </row>
    <row r="34" spans="1:4" ht="63.75" x14ac:dyDescent="0.7">
      <c r="A34" s="25" t="s">
        <v>110</v>
      </c>
      <c r="B34" s="26" t="s">
        <v>280</v>
      </c>
      <c r="C34" s="26" t="s">
        <v>281</v>
      </c>
      <c r="D34" s="18" t="str">
        <f>IF(【ふるさと納税用】①1返礼品1シート!D28="","",【ふるさと納税用】①1返礼品1シート!D28)</f>
        <v/>
      </c>
    </row>
    <row r="35" spans="1:4" ht="63.75" x14ac:dyDescent="0.7">
      <c r="A35" s="25" t="s">
        <v>113</v>
      </c>
      <c r="B35" s="26" t="s">
        <v>282</v>
      </c>
      <c r="C35" s="26" t="s">
        <v>283</v>
      </c>
      <c r="D35" s="18" t="str">
        <f>IF(【ふるさと納税用】①1返礼品1シート!D29="","",【ふるさと納税用】①1返礼品1シート!D29)</f>
        <v/>
      </c>
    </row>
    <row r="36" spans="1:4" ht="63.75" x14ac:dyDescent="0.7">
      <c r="A36" s="25" t="s">
        <v>116</v>
      </c>
      <c r="B36" s="26" t="s">
        <v>284</v>
      </c>
      <c r="C36" s="26" t="s">
        <v>285</v>
      </c>
      <c r="D36" s="18" t="str">
        <f>IF(【ふるさと納税用】①1返礼品1シート!D30="","",【ふるさと納税用】①1返礼品1シート!D30)</f>
        <v/>
      </c>
    </row>
    <row r="37" spans="1:4" ht="63.75" x14ac:dyDescent="0.7">
      <c r="A37" s="25" t="s">
        <v>119</v>
      </c>
      <c r="B37" s="26" t="s">
        <v>286</v>
      </c>
      <c r="C37" s="26" t="s">
        <v>287</v>
      </c>
      <c r="D37" s="18" t="str">
        <f>IF(【ふるさと納税用】①1返礼品1シート!D31="","",【ふるさと納税用】①1返礼品1シート!D31)</f>
        <v/>
      </c>
    </row>
    <row r="38" spans="1:4" ht="76.5" x14ac:dyDescent="0.7">
      <c r="A38" s="25" t="s">
        <v>122</v>
      </c>
      <c r="B38" s="26" t="s">
        <v>288</v>
      </c>
      <c r="C38" s="26" t="s">
        <v>289</v>
      </c>
      <c r="D38" s="18" t="str">
        <f>IF(【ふるさと納税用】①1返礼品1シート!D32="","",【ふるさと納税用】①1返礼品1シート!D32)</f>
        <v/>
      </c>
    </row>
    <row r="39" spans="1:4" ht="63.75" x14ac:dyDescent="0.7">
      <c r="A39" s="25" t="s">
        <v>125</v>
      </c>
      <c r="B39" s="26" t="s">
        <v>290</v>
      </c>
      <c r="C39" s="26" t="s">
        <v>291</v>
      </c>
      <c r="D39" s="18" t="str">
        <f>IF(【ふるさと納税用】①1返礼品1シート!D33="","",【ふるさと納税用】①1返礼品1シート!D33)</f>
        <v/>
      </c>
    </row>
    <row r="40" spans="1:4" ht="102" x14ac:dyDescent="0.7">
      <c r="A40" s="25" t="s">
        <v>128</v>
      </c>
      <c r="B40" s="26" t="s">
        <v>292</v>
      </c>
      <c r="C40" s="26"/>
      <c r="D40" s="18" t="str">
        <f>IF(【ふるさと納税用】①1返礼品1シート!D34="","",【ふるさと納税用】①1返礼品1シート!D34)</f>
        <v/>
      </c>
    </row>
    <row r="41" spans="1:4" ht="114.75" x14ac:dyDescent="0.7">
      <c r="A41" s="25" t="s">
        <v>293</v>
      </c>
      <c r="B41" s="26" t="s">
        <v>294</v>
      </c>
      <c r="C41" s="26"/>
      <c r="D41" s="18" t="str">
        <f>IF(【ふるさと納税用】①1返礼品1シート!D35="","",【ふるさと納税用】①1返礼品1シート!D35)</f>
        <v/>
      </c>
    </row>
    <row r="42" spans="1:4" ht="140.25" x14ac:dyDescent="0.7">
      <c r="A42" s="25" t="s">
        <v>130</v>
      </c>
      <c r="B42" s="26" t="s">
        <v>295</v>
      </c>
      <c r="C42" s="26"/>
      <c r="D42" s="18" t="str">
        <f>IF(【ふるさと納税用】①1返礼品1シート!D36="","",【ふるさと納税用】①1返礼品1シート!D36)</f>
        <v/>
      </c>
    </row>
    <row r="43" spans="1:4" ht="25.5" x14ac:dyDescent="0.7">
      <c r="A43" s="25" t="s">
        <v>131</v>
      </c>
      <c r="B43" s="26" t="s">
        <v>253</v>
      </c>
      <c r="C43" s="26"/>
      <c r="D43" s="18" t="str">
        <f>IF(【ふるさと納税用】①1返礼品1シート!D37="","",【ふるさと納税用】①1返礼品1シート!D37)</f>
        <v/>
      </c>
    </row>
    <row r="44" spans="1:4" x14ac:dyDescent="0.7">
      <c r="A44" s="15" t="s">
        <v>296</v>
      </c>
      <c r="B44" s="15"/>
      <c r="C44" s="15"/>
      <c r="D44" s="15"/>
    </row>
    <row r="45" spans="1:4" ht="51" x14ac:dyDescent="0.7">
      <c r="A45" s="25" t="s">
        <v>132</v>
      </c>
      <c r="B45" s="26" t="s">
        <v>297</v>
      </c>
      <c r="C45" s="26"/>
      <c r="D45" s="18" t="str">
        <f>IF(【ふるさと納税用】①1返礼品1シート!D38="","",【ふるさと納税用】①1返礼品1シート!D38)</f>
        <v/>
      </c>
    </row>
    <row r="46" spans="1:4" ht="63.75" x14ac:dyDescent="0.7">
      <c r="A46" s="25" t="s">
        <v>134</v>
      </c>
      <c r="B46" s="26" t="s">
        <v>298</v>
      </c>
      <c r="C46" s="26"/>
      <c r="D46" s="18" t="str">
        <f>IF(【ふるさと納税用】①1返礼品1シート!D39="","",【ふるさと納税用】①1返礼品1シート!D39)</f>
        <v/>
      </c>
    </row>
    <row r="47" spans="1:4" ht="63.75" x14ac:dyDescent="0.7">
      <c r="A47" s="25" t="s">
        <v>136</v>
      </c>
      <c r="B47" s="26" t="s">
        <v>298</v>
      </c>
      <c r="C47" s="26"/>
      <c r="D47" s="18" t="str">
        <f>IF(【ふるさと納税用】①1返礼品1シート!D40="","",【ふるさと納税用】①1返礼品1シート!D40)</f>
        <v/>
      </c>
    </row>
    <row r="48" spans="1:4" ht="51" x14ac:dyDescent="0.7">
      <c r="A48" s="25" t="s">
        <v>137</v>
      </c>
      <c r="B48" s="26" t="s">
        <v>297</v>
      </c>
      <c r="C48" s="26"/>
      <c r="D48" s="18" t="str">
        <f>IF(【ふるさと納税用】①1返礼品1シート!D41="","",【ふるさと納税用】①1返礼品1シート!D41)</f>
        <v/>
      </c>
    </row>
    <row r="49" spans="1:4" ht="63.75" x14ac:dyDescent="0.7">
      <c r="A49" s="25" t="s">
        <v>138</v>
      </c>
      <c r="B49" s="26" t="s">
        <v>299</v>
      </c>
      <c r="C49" s="26"/>
      <c r="D49" s="18" t="str">
        <f>IF(【ふるさと納税用】①1返礼品1シート!D42="","",【ふるさと納税用】①1返礼品1シート!D42)</f>
        <v/>
      </c>
    </row>
    <row r="50" spans="1:4" ht="63.75" x14ac:dyDescent="0.7">
      <c r="A50" s="25" t="s">
        <v>140</v>
      </c>
      <c r="B50" s="26" t="s">
        <v>299</v>
      </c>
      <c r="C50" s="26"/>
      <c r="D50" s="18" t="str">
        <f>IF(【ふるさと納税用】①1返礼品1シート!D43="","",【ふるさと納税用】①1返礼品1シート!D43)</f>
        <v/>
      </c>
    </row>
    <row r="51" spans="1:4" ht="63.75" x14ac:dyDescent="0.7">
      <c r="A51" s="25" t="s">
        <v>300</v>
      </c>
      <c r="B51" s="26" t="s">
        <v>301</v>
      </c>
      <c r="C51" s="26" t="s">
        <v>302</v>
      </c>
      <c r="D51" s="27"/>
    </row>
    <row r="52" spans="1:4" ht="38.25" x14ac:dyDescent="0.7">
      <c r="A52" s="25" t="s">
        <v>303</v>
      </c>
      <c r="B52" s="26" t="s">
        <v>304</v>
      </c>
      <c r="C52" s="26" t="s">
        <v>305</v>
      </c>
      <c r="D52" s="27"/>
    </row>
    <row r="53" spans="1:4" ht="63.75" x14ac:dyDescent="0.7">
      <c r="A53" s="25" t="s">
        <v>144</v>
      </c>
      <c r="B53" s="26" t="s">
        <v>306</v>
      </c>
      <c r="C53" s="26" t="s">
        <v>146</v>
      </c>
      <c r="D53" s="18" t="str">
        <f>IF(【ふるさと納税用】①1返礼品1シート!D45="","",【ふるさと納税用】①1返礼品1シート!D45)</f>
        <v/>
      </c>
    </row>
    <row r="54" spans="1:4" ht="51" x14ac:dyDescent="0.7">
      <c r="A54" s="25" t="s">
        <v>147</v>
      </c>
      <c r="B54" s="26" t="s">
        <v>307</v>
      </c>
      <c r="C54" s="26"/>
      <c r="D54" s="18" t="str">
        <f>IF(【ふるさと納税用】①1返礼品1シート!D46="","",【ふるさと納税用】①1返礼品1シート!D46)</f>
        <v/>
      </c>
    </row>
    <row r="55" spans="1:4" ht="51" x14ac:dyDescent="0.7">
      <c r="A55" s="25" t="s">
        <v>149</v>
      </c>
      <c r="B55" s="26" t="s">
        <v>308</v>
      </c>
      <c r="C55" s="26"/>
      <c r="D55" s="18" t="str">
        <f>IF(【ふるさと納税用】①1返礼品1シート!D47="","",【ふるさと納税用】①1返礼品1シート!D47)</f>
        <v/>
      </c>
    </row>
    <row r="56" spans="1:4" ht="51" x14ac:dyDescent="0.7">
      <c r="A56" s="25" t="s">
        <v>151</v>
      </c>
      <c r="B56" s="26" t="s">
        <v>309</v>
      </c>
      <c r="C56" s="26"/>
      <c r="D56" s="18" t="str">
        <f>IF(【ふるさと納税用】①1返礼品1シート!D48="","",【ふるさと納税用】①1返礼品1シート!D48)</f>
        <v/>
      </c>
    </row>
    <row r="57" spans="1:4" ht="76.5" x14ac:dyDescent="0.7">
      <c r="A57" s="25" t="s">
        <v>153</v>
      </c>
      <c r="B57" s="26" t="s">
        <v>310</v>
      </c>
      <c r="C57" s="26" t="s">
        <v>155</v>
      </c>
      <c r="D57" s="18" t="str">
        <f>IF(【ふるさと納税用】①1返礼品1シート!D49="","",【ふるさと納税用】①1返礼品1シート!D49)</f>
        <v/>
      </c>
    </row>
    <row r="58" spans="1:4" ht="51" x14ac:dyDescent="0.7">
      <c r="A58" s="25" t="s">
        <v>156</v>
      </c>
      <c r="B58" s="26" t="s">
        <v>311</v>
      </c>
      <c r="C58" s="26"/>
      <c r="D58" s="18" t="str">
        <f>IF(【ふるさと納税用】①1返礼品1シート!D50="","",【ふるさと納税用】①1返礼品1シート!D50)</f>
        <v/>
      </c>
    </row>
    <row r="59" spans="1:4" ht="63.75" x14ac:dyDescent="0.7">
      <c r="A59" s="25" t="s">
        <v>158</v>
      </c>
      <c r="B59" s="26" t="s">
        <v>312</v>
      </c>
      <c r="C59" s="26"/>
      <c r="D59" s="18" t="str">
        <f>IF(【ふるさと納税用】①1返礼品1シート!D51="","",【ふるさと納税用】①1返礼品1シート!D51)</f>
        <v/>
      </c>
    </row>
    <row r="60" spans="1:4" x14ac:dyDescent="0.7">
      <c r="A60" s="15" t="s">
        <v>313</v>
      </c>
      <c r="B60" s="15"/>
      <c r="C60" s="15"/>
      <c r="D60" s="15"/>
    </row>
    <row r="61" spans="1:4" ht="25.5" x14ac:dyDescent="0.7">
      <c r="A61" s="25" t="s">
        <v>314</v>
      </c>
      <c r="B61" s="26" t="s">
        <v>315</v>
      </c>
      <c r="C61" s="26" t="s">
        <v>316</v>
      </c>
      <c r="D61" s="27"/>
    </row>
    <row r="62" spans="1:4" x14ac:dyDescent="0.7">
      <c r="A62" s="25" t="s">
        <v>317</v>
      </c>
      <c r="B62" s="26" t="s">
        <v>318</v>
      </c>
      <c r="C62" s="26" t="s">
        <v>319</v>
      </c>
      <c r="D62" s="27"/>
    </row>
    <row r="63" spans="1:4" ht="38.25" x14ac:dyDescent="0.7">
      <c r="A63" s="25" t="s">
        <v>320</v>
      </c>
      <c r="B63" s="26" t="s">
        <v>321</v>
      </c>
      <c r="C63" s="26" t="s">
        <v>322</v>
      </c>
      <c r="D63" s="27"/>
    </row>
    <row r="64" spans="1:4" ht="63.75" x14ac:dyDescent="0.7">
      <c r="A64" s="25" t="s">
        <v>323</v>
      </c>
      <c r="B64" s="26" t="s">
        <v>324</v>
      </c>
      <c r="C64" s="26" t="s">
        <v>162</v>
      </c>
      <c r="D64" s="18" t="str">
        <f>IF(【ふるさと納税用】①1返礼品1シート!D52="","",【ふるさと納税用】①1返礼品1シート!D52)</f>
        <v/>
      </c>
    </row>
  </sheetData>
  <phoneticPr fontId="6"/>
  <dataValidations count="8">
    <dataValidation type="list" allowBlank="1" showInputMessage="1" showErrorMessage="1" sqref="D63" xr:uid="{00000000-0002-0000-0300-000000000000}">
      <formula1>"①,②,③"</formula1>
    </dataValidation>
    <dataValidation type="list" allowBlank="1" showInputMessage="1" showErrorMessage="1" sqref="D55:D56 D62" xr:uid="{00000000-0002-0000-0300-000001000000}">
      <formula1>"対応可,対応不可"</formula1>
    </dataValidation>
    <dataValidation type="list" allowBlank="1" showInputMessage="1" showErrorMessage="1" sqref="D54" xr:uid="{00000000-0002-0000-0300-000002000000}">
      <formula1>"常温,冷蔵,冷凍"</formula1>
    </dataValidation>
    <dataValidation type="list" allowBlank="1" showInputMessage="1" showErrorMessage="1" sqref="D53" xr:uid="{00000000-0002-0000-0300-000003000000}">
      <formula1>"宅配便,レターパック,ネコポス,スマートレター"</formula1>
    </dataValidation>
    <dataValidation type="list" allowBlank="1" showInputMessage="1" showErrorMessage="1" sqref="D45 D48" xr:uid="{00000000-0002-0000-0300-000004000000}">
      <formula1>"通年,期間限定"</formula1>
    </dataValidation>
    <dataValidation type="list" allowBlank="1" showInputMessage="1" showErrorMessage="1" sqref="D40" xr:uid="{00000000-0002-0000-0300-000005000000}">
      <formula1>"アレルギー品目あり(またはコンタミネーションの可能性あり),アレルギー品目なし,アレルギー品目を記載しない(食品以外)"</formula1>
    </dataValidation>
    <dataValidation type="list" allowBlank="1" showInputMessage="1" showErrorMessage="1" sqref="D25" xr:uid="{00000000-0002-0000-0300-000006000000}">
      <formula1>"8%,10%"</formula1>
    </dataValidation>
    <dataValidation type="list" allowBlank="1" showInputMessage="1" showErrorMessage="1" sqref="D24" xr:uid="{00000000-0002-0000-0300-000007000000}">
      <formula1>"内税,非課税"</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2"/>
  <sheetViews>
    <sheetView workbookViewId="0"/>
  </sheetViews>
  <sheetFormatPr defaultColWidth="8.5" defaultRowHeight="12.75" x14ac:dyDescent="0.7"/>
  <cols>
    <col min="1" max="5" width="19.625" style="28" customWidth="1"/>
    <col min="6" max="6" width="17.125" style="28" customWidth="1"/>
    <col min="7" max="16384" width="8.5" style="28"/>
  </cols>
  <sheetData>
    <row r="1" spans="1:6" x14ac:dyDescent="0.7">
      <c r="A1" s="28" t="s">
        <v>325</v>
      </c>
    </row>
    <row r="4" spans="1:6" x14ac:dyDescent="0.7">
      <c r="A4" s="62" t="s">
        <v>326</v>
      </c>
      <c r="B4" s="63"/>
      <c r="C4" s="64" t="s">
        <v>327</v>
      </c>
      <c r="D4" s="29" t="s">
        <v>328</v>
      </c>
      <c r="E4" s="67" t="s">
        <v>329</v>
      </c>
      <c r="F4" s="67" t="s">
        <v>330</v>
      </c>
    </row>
    <row r="5" spans="1:6" x14ac:dyDescent="0.7">
      <c r="A5" s="30" t="s">
        <v>331</v>
      </c>
      <c r="B5" s="31" t="s">
        <v>332</v>
      </c>
      <c r="C5" s="65"/>
      <c r="D5" s="31" t="s">
        <v>333</v>
      </c>
      <c r="E5" s="68"/>
      <c r="F5" s="68"/>
    </row>
    <row r="6" spans="1:6" ht="21" x14ac:dyDescent="0.7">
      <c r="A6" s="32" t="s">
        <v>334</v>
      </c>
      <c r="B6" s="33" t="s">
        <v>335</v>
      </c>
      <c r="C6" s="66"/>
      <c r="D6" s="34" t="s">
        <v>336</v>
      </c>
      <c r="E6" s="69"/>
      <c r="F6" s="69"/>
    </row>
    <row r="7" spans="1:6" x14ac:dyDescent="0.7">
      <c r="A7" s="70" t="s">
        <v>337</v>
      </c>
      <c r="B7" s="71"/>
      <c r="C7" s="56" t="s">
        <v>337</v>
      </c>
      <c r="D7" s="35" t="s">
        <v>337</v>
      </c>
      <c r="E7" s="36" t="s">
        <v>338</v>
      </c>
      <c r="F7" s="37" t="s">
        <v>339</v>
      </c>
    </row>
    <row r="8" spans="1:6" x14ac:dyDescent="0.7">
      <c r="A8" s="72"/>
      <c r="B8" s="73"/>
      <c r="C8" s="57"/>
      <c r="D8" s="38" t="s">
        <v>340</v>
      </c>
      <c r="E8" s="39" t="s">
        <v>338</v>
      </c>
      <c r="F8" s="40" t="s">
        <v>341</v>
      </c>
    </row>
    <row r="9" spans="1:6" x14ac:dyDescent="0.7">
      <c r="A9" s="72"/>
      <c r="B9" s="73"/>
      <c r="C9" s="76" t="s">
        <v>340</v>
      </c>
      <c r="D9" s="38" t="s">
        <v>337</v>
      </c>
      <c r="E9" s="39" t="s">
        <v>338</v>
      </c>
      <c r="F9" s="40" t="s">
        <v>342</v>
      </c>
    </row>
    <row r="10" spans="1:6" x14ac:dyDescent="0.7">
      <c r="A10" s="74"/>
      <c r="B10" s="75"/>
      <c r="C10" s="77"/>
      <c r="D10" s="41" t="s">
        <v>340</v>
      </c>
      <c r="E10" s="42" t="s">
        <v>343</v>
      </c>
      <c r="F10" s="43" t="s">
        <v>344</v>
      </c>
    </row>
    <row r="11" spans="1:6" ht="23.1" customHeight="1" x14ac:dyDescent="0.7">
      <c r="A11" s="78" t="s">
        <v>337</v>
      </c>
      <c r="B11" s="56" t="s">
        <v>345</v>
      </c>
      <c r="C11" s="56" t="s">
        <v>346</v>
      </c>
      <c r="D11" s="56" t="s">
        <v>337</v>
      </c>
      <c r="E11" s="58" t="s">
        <v>338</v>
      </c>
      <c r="F11" s="60" t="s">
        <v>347</v>
      </c>
    </row>
    <row r="12" spans="1:6" x14ac:dyDescent="0.7">
      <c r="A12" s="79"/>
      <c r="B12" s="81"/>
      <c r="C12" s="81"/>
      <c r="D12" s="57"/>
      <c r="E12" s="59"/>
      <c r="F12" s="61"/>
    </row>
    <row r="13" spans="1:6" x14ac:dyDescent="0.7">
      <c r="A13" s="80"/>
      <c r="B13" s="77"/>
      <c r="C13" s="77"/>
      <c r="D13" s="41" t="s">
        <v>340</v>
      </c>
      <c r="E13" s="42" t="s">
        <v>338</v>
      </c>
      <c r="F13" s="43" t="s">
        <v>348</v>
      </c>
    </row>
    <row r="14" spans="1:6" x14ac:dyDescent="0.7">
      <c r="A14" s="78" t="s">
        <v>340</v>
      </c>
      <c r="B14" s="56" t="s">
        <v>337</v>
      </c>
      <c r="C14" s="56" t="s">
        <v>337</v>
      </c>
      <c r="D14" s="35" t="s">
        <v>337</v>
      </c>
      <c r="E14" s="36" t="s">
        <v>338</v>
      </c>
      <c r="F14" s="37" t="s">
        <v>349</v>
      </c>
    </row>
    <row r="15" spans="1:6" x14ac:dyDescent="0.7">
      <c r="A15" s="79"/>
      <c r="B15" s="81"/>
      <c r="C15" s="57"/>
      <c r="D15" s="38" t="s">
        <v>340</v>
      </c>
      <c r="E15" s="39" t="s">
        <v>350</v>
      </c>
      <c r="F15" s="40"/>
    </row>
    <row r="16" spans="1:6" x14ac:dyDescent="0.7">
      <c r="A16" s="79"/>
      <c r="B16" s="81"/>
      <c r="C16" s="76" t="s">
        <v>340</v>
      </c>
      <c r="D16" s="38" t="s">
        <v>337</v>
      </c>
      <c r="E16" s="39" t="s">
        <v>338</v>
      </c>
      <c r="F16" s="40" t="s">
        <v>351</v>
      </c>
    </row>
    <row r="17" spans="1:6" x14ac:dyDescent="0.7">
      <c r="A17" s="79"/>
      <c r="B17" s="57"/>
      <c r="C17" s="57"/>
      <c r="D17" s="38" t="s">
        <v>340</v>
      </c>
      <c r="E17" s="39" t="s">
        <v>350</v>
      </c>
      <c r="F17" s="40"/>
    </row>
    <row r="18" spans="1:6" x14ac:dyDescent="0.7">
      <c r="A18" s="80"/>
      <c r="B18" s="41" t="s">
        <v>340</v>
      </c>
      <c r="C18" s="41" t="s">
        <v>345</v>
      </c>
      <c r="D18" s="41" t="s">
        <v>345</v>
      </c>
      <c r="E18" s="42" t="s">
        <v>350</v>
      </c>
      <c r="F18" s="43"/>
    </row>
    <row r="20" spans="1:6" x14ac:dyDescent="0.7">
      <c r="A20" s="44" t="s">
        <v>352</v>
      </c>
    </row>
    <row r="21" spans="1:6" x14ac:dyDescent="0.7">
      <c r="A21" s="28" t="s">
        <v>353</v>
      </c>
    </row>
    <row r="22" spans="1:6" x14ac:dyDescent="0.7">
      <c r="A22" s="28" t="s">
        <v>354</v>
      </c>
    </row>
  </sheetData>
  <mergeCells count="17">
    <mergeCell ref="A14:A18"/>
    <mergeCell ref="B14:B17"/>
    <mergeCell ref="C14:C15"/>
    <mergeCell ref="C16:C17"/>
    <mergeCell ref="A11:A13"/>
    <mergeCell ref="B11:B13"/>
    <mergeCell ref="C11:C13"/>
    <mergeCell ref="D11:D12"/>
    <mergeCell ref="E11:E12"/>
    <mergeCell ref="F11:F12"/>
    <mergeCell ref="A4:B4"/>
    <mergeCell ref="C4:C6"/>
    <mergeCell ref="E4:E6"/>
    <mergeCell ref="F4:F6"/>
    <mergeCell ref="A7:B10"/>
    <mergeCell ref="C7:C8"/>
    <mergeCell ref="C9:C10"/>
  </mergeCells>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はじめにお読みください</vt:lpstr>
      <vt:lpstr>【ふるさと納税用】①1返礼品1シート</vt:lpstr>
      <vt:lpstr>地場産品類型</vt:lpstr>
      <vt:lpstr>【シティコレクション用】①1商品1シート</vt:lpstr>
      <vt:lpstr>EC出品要件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上林　嵩弘</cp:lastModifiedBy>
  <cp:lastPrinted>2026-08-12T08:24:34Z</cp:lastPrinted>
  <dcterms:modified xsi:type="dcterms:W3CDTF">2026-08-13T01:06:31Z</dcterms:modified>
</cp:coreProperties>
</file>