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.116.106\Sports\20 振興係\801 負担金・補助金\令和7年度\02 補助金\05_県外スポーツ大会出場補助金(旧 スポーツ少年団県外大会出場補助金)\00_規則・要綱・内規　注意事項　様式等\様式\HP\"/>
    </mc:Choice>
  </mc:AlternateContent>
  <xr:revisionPtr revIDLastSave="0" documentId="13_ncr:1_{55CCD0CF-71DA-41A9-B4F4-9189DA11410F}" xr6:coauthVersionLast="47" xr6:coauthVersionMax="47" xr10:uidLastSave="{00000000-0000-0000-0000-000000000000}"/>
  <bookViews>
    <workbookView xWindow="368" yWindow="368" windowWidth="20182" windowHeight="11587" xr2:uid="{00000000-000D-0000-FFFF-FFFF00000000}"/>
  </bookViews>
  <sheets>
    <sheet name="予算書" sheetId="6" r:id="rId1"/>
    <sheet name="計算シート" sheetId="7" r:id="rId2"/>
  </sheets>
  <definedNames>
    <definedName name="_xlnm.Print_Area" localSheetId="1">計算シート!$A$1:$J$15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7" l="1"/>
  <c r="B17" i="7"/>
  <c r="D11" i="6" l="1"/>
  <c r="D18" i="6" s="1"/>
  <c r="H1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96C8B4C3-FC2D-453C-81A8-A544298E5EBB}">
      <text>
        <r>
          <rPr>
            <b/>
            <sz val="9"/>
            <color indexed="81"/>
            <rFont val="MS P ゴシック"/>
            <family val="3"/>
            <charset val="128"/>
          </rPr>
          <t>大会終了後、家族旅行に切り替える等自己都合で宿泊を延長した日数は除く。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 xr:uid="{55DBE791-8B0C-4B22-9DC1-7B9C9201F5A7}">
      <text>
        <r>
          <rPr>
            <b/>
            <sz val="9"/>
            <color indexed="81"/>
            <rFont val="MS P ゴシック"/>
            <family val="3"/>
            <charset val="128"/>
          </rPr>
          <t>１棟貸切料や部屋で金額が設定されている場合、宿泊人数で除して１人あたりの宿泊費を算出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3" authorId="0" shapeId="0" xr:uid="{328C7D4A-A251-4404-9ECF-05C4CBDC00B4}">
      <text>
        <r>
          <rPr>
            <b/>
            <sz val="9"/>
            <color indexed="81"/>
            <rFont val="MS P ゴシック"/>
            <family val="3"/>
            <charset val="128"/>
          </rPr>
          <t>大会終了後、家族旅行に切り替える等、自己都合で宿泊を延長した日数は除く。</t>
        </r>
      </text>
    </comment>
    <comment ref="B15" authorId="0" shapeId="0" xr:uid="{B6E26CC8-2502-46EA-8650-17640ABC6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１棟貸切料や部屋で金額が設定されている場合、宿泊人数で除して１人あたりの宿泊費を算出
</t>
        </r>
      </text>
    </comment>
  </commentList>
</comments>
</file>

<file path=xl/sharedStrings.xml><?xml version="1.0" encoding="utf-8"?>
<sst xmlns="http://schemas.openxmlformats.org/spreadsheetml/2006/main" count="36" uniqueCount="33">
  <si>
    <t>　収支予算書</t>
    <rPh sb="1" eb="3">
      <t>シュウシ</t>
    </rPh>
    <rPh sb="3" eb="6">
      <t>ヨサンショ</t>
    </rPh>
    <phoneticPr fontId="1"/>
  </si>
  <si>
    <t>　　　収入(補助)内訳</t>
    <rPh sb="3" eb="5">
      <t>シュウニュウ</t>
    </rPh>
    <rPh sb="6" eb="8">
      <t>ホジョ</t>
    </rPh>
    <rPh sb="9" eb="11">
      <t>ウチワケ</t>
    </rPh>
    <phoneticPr fontId="1"/>
  </si>
  <si>
    <t>　　　　金　　　　額</t>
    <rPh sb="4" eb="5">
      <t>キン</t>
    </rPh>
    <rPh sb="9" eb="10">
      <t>ガク</t>
    </rPh>
    <phoneticPr fontId="1"/>
  </si>
  <si>
    <t>　　　　　　合　　　計(A)</t>
    <rPh sb="6" eb="7">
      <t>ア</t>
    </rPh>
    <rPh sb="10" eb="11">
      <t>ケイ</t>
    </rPh>
    <phoneticPr fontId="1"/>
  </si>
  <si>
    <t>　　　　支　　　　　出</t>
    <rPh sb="4" eb="5">
      <t>シ</t>
    </rPh>
    <rPh sb="10" eb="11">
      <t>デ</t>
    </rPh>
    <phoneticPr fontId="1"/>
  </si>
  <si>
    <t>　　金額(内訳)</t>
    <rPh sb="2" eb="4">
      <t>キンガク</t>
    </rPh>
    <rPh sb="5" eb="7">
      <t>ウチワケ</t>
    </rPh>
    <phoneticPr fontId="1"/>
  </si>
  <si>
    <t>交通費総額</t>
    <rPh sb="0" eb="3">
      <t>コウツウヒ</t>
    </rPh>
    <rPh sb="3" eb="5">
      <t>ソウガク</t>
    </rPh>
    <phoneticPr fontId="1"/>
  </si>
  <si>
    <t>宿泊費総額</t>
    <rPh sb="0" eb="3">
      <t>シュクハクヒ</t>
    </rPh>
    <rPh sb="3" eb="5">
      <t>ソウガク</t>
    </rPh>
    <phoneticPr fontId="1"/>
  </si>
  <si>
    <t>雑費・その他</t>
    <rPh sb="0" eb="2">
      <t>ザッピ</t>
    </rPh>
    <rPh sb="5" eb="6">
      <t>タ</t>
    </rPh>
    <phoneticPr fontId="1"/>
  </si>
  <si>
    <t>　　　　　　合　　　計(B)</t>
    <rPh sb="6" eb="7">
      <t>ア</t>
    </rPh>
    <rPh sb="10" eb="11">
      <t>ケイ</t>
    </rPh>
    <phoneticPr fontId="1"/>
  </si>
  <si>
    <t>①負担金</t>
    <rPh sb="1" eb="4">
      <t>フタンキン</t>
    </rPh>
    <phoneticPr fontId="1"/>
  </si>
  <si>
    <t>②市補助金</t>
    <rPh sb="1" eb="2">
      <t>シ</t>
    </rPh>
    <rPh sb="2" eb="5">
      <t>ホジョキン</t>
    </rPh>
    <phoneticPr fontId="1"/>
  </si>
  <si>
    <t>(1人あたり1泊宿泊費上限3,000円×大会登録者数)</t>
    <rPh sb="2" eb="3">
      <t>ニン</t>
    </rPh>
    <rPh sb="7" eb="8">
      <t>ハク</t>
    </rPh>
    <rPh sb="8" eb="10">
      <t>シュクハク</t>
    </rPh>
    <rPh sb="10" eb="11">
      <t>ヒ</t>
    </rPh>
    <rPh sb="11" eb="13">
      <t>ジョウゲン</t>
    </rPh>
    <rPh sb="18" eb="19">
      <t>エン</t>
    </rPh>
    <rPh sb="20" eb="22">
      <t>タイカイ</t>
    </rPh>
    <rPh sb="22" eb="24">
      <t>トウロク</t>
    </rPh>
    <rPh sb="24" eb="25">
      <t>シャ</t>
    </rPh>
    <rPh sb="25" eb="26">
      <t>スウ</t>
    </rPh>
    <phoneticPr fontId="1"/>
  </si>
  <si>
    <t>③その他</t>
    <phoneticPr fontId="1"/>
  </si>
  <si>
    <t>※全国大会は最大２泊分対象</t>
    <phoneticPr fontId="1"/>
  </si>
  <si>
    <t>※1人当たり3,000円未満は現によった額</t>
    <rPh sb="2" eb="3">
      <t>ニン</t>
    </rPh>
    <rPh sb="3" eb="4">
      <t>ア</t>
    </rPh>
    <rPh sb="11" eb="12">
      <t>エン</t>
    </rPh>
    <rPh sb="12" eb="14">
      <t>ミマン</t>
    </rPh>
    <rPh sb="15" eb="16">
      <t>ゲン</t>
    </rPh>
    <rPh sb="20" eb="21">
      <t>ガク</t>
    </rPh>
    <phoneticPr fontId="1"/>
  </si>
  <si>
    <t>　(団員等の徴収収入など)</t>
    <rPh sb="2" eb="4">
      <t>ダンイン</t>
    </rPh>
    <rPh sb="4" eb="5">
      <t>トウ</t>
    </rPh>
    <rPh sb="6" eb="8">
      <t>チョウシュウ</t>
    </rPh>
    <rPh sb="8" eb="10">
      <t>シュウニュウ</t>
    </rPh>
    <phoneticPr fontId="1"/>
  </si>
  <si>
    <t>円</t>
    <rPh sb="0" eb="1">
      <t>エン</t>
    </rPh>
    <phoneticPr fontId="1"/>
  </si>
  <si>
    <t>〇全国大会　宿泊日数</t>
    <rPh sb="1" eb="3">
      <t>ゼンコク</t>
    </rPh>
    <rPh sb="3" eb="5">
      <t>タイカイ</t>
    </rPh>
    <rPh sb="6" eb="8">
      <t>シュクハク</t>
    </rPh>
    <rPh sb="8" eb="10">
      <t>ニッスウ</t>
    </rPh>
    <phoneticPr fontId="1"/>
  </si>
  <si>
    <t>〇鹿児島市に住所がある大会出場登録者数(小学生)</t>
    <phoneticPr fontId="1"/>
  </si>
  <si>
    <t>〇九州大会等　宿泊日数</t>
    <rPh sb="1" eb="3">
      <t>キュウシュウ</t>
    </rPh>
    <rPh sb="3" eb="5">
      <t>タイカイ</t>
    </rPh>
    <rPh sb="5" eb="6">
      <t>トウ</t>
    </rPh>
    <rPh sb="7" eb="9">
      <t>シュクハク</t>
    </rPh>
    <rPh sb="9" eb="11">
      <t>ニッスウ</t>
    </rPh>
    <phoneticPr fontId="1"/>
  </si>
  <si>
    <t>〇九州大会　宿泊費</t>
    <rPh sb="1" eb="3">
      <t>キュウシュウ</t>
    </rPh>
    <rPh sb="3" eb="5">
      <t>タイカイ</t>
    </rPh>
    <rPh sb="6" eb="8">
      <t>シュクハク</t>
    </rPh>
    <rPh sb="8" eb="9">
      <t>ヒ</t>
    </rPh>
    <phoneticPr fontId="1"/>
  </si>
  <si>
    <t>〇全国大会　宿泊費</t>
    <rPh sb="1" eb="3">
      <t>ゼンコク</t>
    </rPh>
    <rPh sb="3" eb="5">
      <t>タイカイ</t>
    </rPh>
    <rPh sb="6" eb="8">
      <t>シュクハク</t>
    </rPh>
    <rPh sb="8" eb="9">
      <t>ヒ</t>
    </rPh>
    <phoneticPr fontId="1"/>
  </si>
  <si>
    <t>円自動計算</t>
    <rPh sb="0" eb="1">
      <t>エン</t>
    </rPh>
    <rPh sb="1" eb="3">
      <t>ジドウ</t>
    </rPh>
    <rPh sb="3" eb="5">
      <t>ケイサン</t>
    </rPh>
    <phoneticPr fontId="1"/>
  </si>
  <si>
    <t>別シートの計算シートの計算結果をご記入ください。</t>
    <rPh sb="0" eb="1">
      <t>ベツ</t>
    </rPh>
    <rPh sb="5" eb="7">
      <t>ケイサン</t>
    </rPh>
    <rPh sb="11" eb="13">
      <t>ケイサン</t>
    </rPh>
    <rPh sb="13" eb="15">
      <t>ケッカ</t>
    </rPh>
    <rPh sb="17" eb="19">
      <t>キニュウ</t>
    </rPh>
    <phoneticPr fontId="1"/>
  </si>
  <si>
    <r>
      <t>人　</t>
    </r>
    <r>
      <rPr>
        <sz val="12"/>
        <color rgb="FFFF0000"/>
        <rFont val="ＭＳ Ｐゴシック"/>
        <family val="3"/>
        <charset val="128"/>
      </rPr>
      <t>※市外住所の場合や小学生以外は省きます。</t>
    </r>
    <rPh sb="0" eb="1">
      <t>ニン</t>
    </rPh>
    <phoneticPr fontId="1"/>
  </si>
  <si>
    <t>日※補助上限が１泊までのため、２日以上の場合は１と入力ください。</t>
    <rPh sb="0" eb="1">
      <t>ニチ</t>
    </rPh>
    <phoneticPr fontId="1"/>
  </si>
  <si>
    <t>円※１泊あたり1人最大3000円のため、3000円以上の場合3000と入力ください。</t>
    <rPh sb="0" eb="1">
      <t>エン</t>
    </rPh>
    <rPh sb="3" eb="4">
      <t>ハク</t>
    </rPh>
    <rPh sb="8" eb="9">
      <t>ニン</t>
    </rPh>
    <rPh sb="9" eb="11">
      <t>サイダイ</t>
    </rPh>
    <rPh sb="15" eb="16">
      <t>エン</t>
    </rPh>
    <rPh sb="24" eb="25">
      <t>エン</t>
    </rPh>
    <rPh sb="25" eb="27">
      <t>イジョウ</t>
    </rPh>
    <rPh sb="28" eb="30">
      <t>バアイ</t>
    </rPh>
    <rPh sb="35" eb="37">
      <t>ニュウリョク</t>
    </rPh>
    <phoneticPr fontId="1"/>
  </si>
  <si>
    <t>日※補助上限が２泊までのため、３日以上の場合は２と入力ください。</t>
    <rPh sb="0" eb="1">
      <t>ニチ</t>
    </rPh>
    <rPh sb="2" eb="4">
      <t>ホジョ</t>
    </rPh>
    <rPh sb="4" eb="6">
      <t>ジョウゲン</t>
    </rPh>
    <rPh sb="8" eb="9">
      <t>ハク</t>
    </rPh>
    <rPh sb="16" eb="17">
      <t>ニチ</t>
    </rPh>
    <rPh sb="17" eb="19">
      <t>イジョウ</t>
    </rPh>
    <rPh sb="20" eb="22">
      <t>バアイ</t>
    </rPh>
    <rPh sb="25" eb="27">
      <t>ニュウリョク</t>
    </rPh>
    <phoneticPr fontId="1"/>
  </si>
  <si>
    <t>〇全国大会　１泊あたり対象者1人宿泊費単価</t>
    <rPh sb="1" eb="3">
      <t>ゼンコク</t>
    </rPh>
    <rPh sb="3" eb="5">
      <t>タイカイ</t>
    </rPh>
    <rPh sb="7" eb="8">
      <t>ハク</t>
    </rPh>
    <rPh sb="11" eb="14">
      <t>タイショウシャ</t>
    </rPh>
    <rPh sb="14" eb="16">
      <t>ヒトリ</t>
    </rPh>
    <rPh sb="15" eb="16">
      <t>ニン</t>
    </rPh>
    <rPh sb="16" eb="18">
      <t>シュクハク</t>
    </rPh>
    <rPh sb="18" eb="19">
      <t>ヒ</t>
    </rPh>
    <rPh sb="19" eb="21">
      <t>タンカ</t>
    </rPh>
    <phoneticPr fontId="1"/>
  </si>
  <si>
    <t>〇九州大会等　１泊あたり対象者1人宿泊費単価</t>
    <rPh sb="1" eb="3">
      <t>キュウシュウ</t>
    </rPh>
    <rPh sb="3" eb="5">
      <t>タイカイ</t>
    </rPh>
    <rPh sb="5" eb="6">
      <t>トウ</t>
    </rPh>
    <rPh sb="8" eb="9">
      <t>ハク</t>
    </rPh>
    <rPh sb="16" eb="17">
      <t>ニン</t>
    </rPh>
    <rPh sb="17" eb="19">
      <t>シュクハク</t>
    </rPh>
    <rPh sb="19" eb="20">
      <t>ヒ</t>
    </rPh>
    <rPh sb="20" eb="22">
      <t>タンカ</t>
    </rPh>
    <phoneticPr fontId="1"/>
  </si>
  <si>
    <t>円←自動計算</t>
    <rPh sb="0" eb="1">
      <t>エン</t>
    </rPh>
    <rPh sb="2" eb="4">
      <t>ジドウ</t>
    </rPh>
    <rPh sb="4" eb="6">
      <t>ケイサン</t>
    </rPh>
    <phoneticPr fontId="1"/>
  </si>
  <si>
    <t>　　　　　令和　　　　年度　全国　・　九州大会等出場収支予算書</t>
    <rPh sb="5" eb="6">
      <t>レイ</t>
    </rPh>
    <rPh sb="6" eb="7">
      <t>ワ</t>
    </rPh>
    <rPh sb="11" eb="13">
      <t>ネンド</t>
    </rPh>
    <rPh sb="14" eb="16">
      <t>ゼンコク</t>
    </rPh>
    <rPh sb="19" eb="21">
      <t>キュウシュウ</t>
    </rPh>
    <rPh sb="21" eb="23">
      <t>タイカイ</t>
    </rPh>
    <rPh sb="23" eb="24">
      <t>トウ</t>
    </rPh>
    <rPh sb="24" eb="26">
      <t>シュツジョウ</t>
    </rPh>
    <rPh sb="26" eb="28">
      <t>シュウシ</t>
    </rPh>
    <rPh sb="28" eb="31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</si>
</sst>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3">
    <font>
      <sz val="12"/>
      <name val="System"/>
      <charset val="128"/>
    </font>
    <font>
      <sz val="6"/>
      <name val="System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0.5"/>
      <name val="System"/>
      <charset val="128"/>
    </font>
    <font>
      <sz val="8.5"/>
      <name val="ＭＳ Ｐゴシック"/>
      <family val="3"/>
      <charset val="128"/>
      <scheme val="minor"/>
    </font>
    <font>
      <sz val="12"/>
      <name val="System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rgb="FFFF0000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1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5" xfId="0" applyFont="1" applyBorder="1"/>
    <xf numFmtId="0" fontId="3" fillId="0" borderId="8" xfId="0" applyFont="1" applyBorder="1"/>
    <xf numFmtId="38" fontId="4" fillId="2" borderId="6" xfId="2" applyFont="1" applyFill="1" applyBorder="1" applyAlignment="1"/>
    <xf numFmtId="0" fontId="4" fillId="0" borderId="7" xfId="0" applyFont="1" applyBorder="1" applyAlignment="1">
      <alignment horizontal="left"/>
    </xf>
    <xf numFmtId="0" fontId="4" fillId="2" borderId="1" xfId="0" applyFont="1" applyFill="1" applyBorder="1"/>
    <xf numFmtId="176" fontId="4" fillId="0" borderId="11" xfId="0" applyNumberFormat="1" applyFont="1" applyBorder="1"/>
    <xf numFmtId="176" fontId="4" fillId="2" borderId="13" xfId="0" applyNumberFormat="1" applyFont="1" applyFill="1" applyBorder="1"/>
    <xf numFmtId="0" fontId="11" fillId="0" borderId="0" xfId="0" applyFont="1"/>
    <xf numFmtId="0" fontId="11" fillId="2" borderId="0" xfId="0" applyFont="1" applyFill="1"/>
    <xf numFmtId="0" fontId="11" fillId="0" borderId="0" xfId="0" applyFont="1" applyAlignment="1">
      <alignment horizontal="left"/>
    </xf>
    <xf numFmtId="0" fontId="11" fillId="0" borderId="18" xfId="0" applyFont="1" applyBorder="1"/>
    <xf numFmtId="0" fontId="11" fillId="3" borderId="0" xfId="0" applyFont="1" applyFill="1"/>
    <xf numFmtId="0" fontId="12" fillId="0" borderId="0" xfId="0" applyFont="1"/>
    <xf numFmtId="176" fontId="4" fillId="2" borderId="14" xfId="0" applyNumberFormat="1" applyFont="1" applyFill="1" applyBorder="1"/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176" fontId="4" fillId="0" borderId="3" xfId="0" applyNumberFormat="1" applyFont="1" applyBorder="1" applyAlignment="1">
      <alignment horizontal="center"/>
    </xf>
    <xf numFmtId="176" fontId="4" fillId="0" borderId="5" xfId="0" applyNumberFormat="1" applyFont="1" applyBorder="1" applyAlignment="1">
      <alignment horizontal="center"/>
    </xf>
  </cellXfs>
  <cellStyles count="3">
    <cellStyle name="桁区切り" xfId="2" builtinId="6"/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22411</xdr:colOff>
      <xdr:row>1</xdr:row>
      <xdr:rowOff>22412</xdr:rowOff>
    </xdr:from>
    <xdr:to>
      <xdr:col>7</xdr:col>
      <xdr:colOff>912345</xdr:colOff>
      <xdr:row>3</xdr:row>
      <xdr:rowOff>63189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DF2ABBA-2B75-4411-84B1-0550D0342501}"/>
            </a:ext>
          </a:extLst>
        </xdr:cNvPr>
        <xdr:cNvSpPr>
          <a:spLocks noChangeArrowheads="1"/>
        </xdr:cNvSpPr>
      </xdr:nvSpPr>
      <xdr:spPr bwMode="auto">
        <a:xfrm>
          <a:off x="4672852" y="229721"/>
          <a:ext cx="1539875" cy="545042"/>
        </a:xfrm>
        <a:prstGeom prst="rect">
          <a:avLst/>
        </a:prstGeom>
        <a:solidFill>
          <a:srgbClr val="FFFFFF"/>
        </a:solidFill>
        <a:ln w="508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sz="2000" b="1" kern="100">
              <a:effectLst/>
              <a:latin typeface="游明朝" panose="02020400000000000000" pitchFamily="18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記入の要領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252132</xdr:colOff>
      <xdr:row>18</xdr:row>
      <xdr:rowOff>212913</xdr:rowOff>
    </xdr:from>
    <xdr:to>
      <xdr:col>6</xdr:col>
      <xdr:colOff>140074</xdr:colOff>
      <xdr:row>23</xdr:row>
      <xdr:rowOff>95251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479273BF-43F9-410B-8342-97E8DFF29720}"/>
            </a:ext>
          </a:extLst>
        </xdr:cNvPr>
        <xdr:cNvSpPr/>
      </xdr:nvSpPr>
      <xdr:spPr>
        <a:xfrm>
          <a:off x="2739838" y="4885766"/>
          <a:ext cx="2050677" cy="1143000"/>
        </a:xfrm>
        <a:prstGeom prst="wedgeRectCallout">
          <a:avLst>
            <a:gd name="adj1" fmla="val -65641"/>
            <a:gd name="adj2" fmla="val -234559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計算シートをご活用ください。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051AE-6931-41FF-B4A8-4DCCD5808FE1}">
  <dimension ref="A2:L37"/>
  <sheetViews>
    <sheetView tabSelected="1" zoomScale="85" zoomScaleNormal="85" workbookViewId="0">
      <selection activeCell="G14" sqref="G14"/>
    </sheetView>
  </sheetViews>
  <sheetFormatPr defaultRowHeight="16.149999999999999"/>
  <cols>
    <col min="1" max="1" width="2" customWidth="1"/>
    <col min="2" max="2" width="12.75" customWidth="1"/>
    <col min="6" max="6" width="19.375" customWidth="1"/>
    <col min="7" max="7" width="8.5" customWidth="1"/>
    <col min="8" max="8" width="15" customWidth="1"/>
    <col min="9" max="9" width="2" customWidth="1"/>
  </cols>
  <sheetData>
    <row r="2" spans="1:12" s="2" customFormat="1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2" customFormat="1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2" customFormat="1" ht="20.100000000000001" customHeight="1">
      <c r="A4" s="1"/>
      <c r="B4" s="1"/>
      <c r="C4" s="1" t="s">
        <v>32</v>
      </c>
      <c r="D4" s="1"/>
      <c r="E4" s="1"/>
      <c r="F4" s="1"/>
      <c r="G4" s="1"/>
      <c r="H4" s="1"/>
      <c r="I4" s="1"/>
      <c r="J4" s="1"/>
      <c r="K4" s="1"/>
      <c r="L4" s="1"/>
    </row>
    <row r="5" spans="1:12" s="2" customFormat="1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s="2" customFormat="1" ht="20.100000000000001" customHeight="1">
      <c r="A6" s="1"/>
      <c r="B6" s="1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s="2" customFormat="1" ht="20.100000000000001" customHeight="1">
      <c r="A7" s="1"/>
      <c r="B7" s="12" t="s">
        <v>1</v>
      </c>
      <c r="C7" s="13"/>
      <c r="D7" s="12" t="s">
        <v>2</v>
      </c>
      <c r="E7" s="14"/>
      <c r="F7" s="12" t="s">
        <v>4</v>
      </c>
      <c r="G7" s="13"/>
      <c r="H7" s="15" t="s">
        <v>5</v>
      </c>
      <c r="I7" s="1"/>
      <c r="J7" s="1"/>
      <c r="K7" s="1"/>
      <c r="L7" s="1"/>
    </row>
    <row r="8" spans="1:12" s="2" customFormat="1" ht="20.100000000000001" customHeight="1">
      <c r="A8" s="1"/>
      <c r="B8" s="5" t="s">
        <v>10</v>
      </c>
      <c r="C8" s="1"/>
      <c r="D8" s="20">
        <v>300000</v>
      </c>
      <c r="E8" s="6" t="s">
        <v>17</v>
      </c>
      <c r="F8" s="1" t="s">
        <v>6</v>
      </c>
      <c r="G8" s="1"/>
      <c r="H8" s="24">
        <v>180000</v>
      </c>
      <c r="I8" s="1"/>
      <c r="J8" s="1"/>
      <c r="K8" s="1"/>
      <c r="L8" s="1"/>
    </row>
    <row r="9" spans="1:12" s="2" customFormat="1" ht="20.100000000000001" customHeight="1">
      <c r="A9" s="1"/>
      <c r="B9" s="5" t="s">
        <v>16</v>
      </c>
      <c r="C9" s="1"/>
      <c r="D9" s="5"/>
      <c r="E9" s="6"/>
      <c r="F9" s="16"/>
      <c r="G9" s="17"/>
      <c r="H9" s="18"/>
      <c r="I9" s="1"/>
      <c r="J9" s="1"/>
      <c r="K9" s="1"/>
      <c r="L9" s="1"/>
    </row>
    <row r="10" spans="1:12" s="2" customFormat="1" ht="20.100000000000001" customHeight="1">
      <c r="A10" s="1"/>
      <c r="B10" s="7"/>
      <c r="C10" s="8"/>
      <c r="D10" s="7"/>
      <c r="E10" s="9"/>
      <c r="F10" s="1"/>
      <c r="G10" s="1"/>
      <c r="H10" s="10"/>
      <c r="I10" s="1"/>
      <c r="J10" s="1"/>
      <c r="K10" s="1"/>
      <c r="L10" s="1"/>
    </row>
    <row r="11" spans="1:12" s="2" customFormat="1" ht="20.100000000000001" customHeight="1">
      <c r="A11" s="1"/>
      <c r="B11" s="5" t="s">
        <v>11</v>
      </c>
      <c r="C11" s="1"/>
      <c r="D11" s="20">
        <f>MAX(計算シート!B17,計算シート!F17)</f>
        <v>60000</v>
      </c>
      <c r="E11" s="21" t="s">
        <v>17</v>
      </c>
      <c r="F11" s="1"/>
      <c r="G11" s="1"/>
      <c r="H11" s="10"/>
      <c r="I11" s="1"/>
      <c r="J11" s="1"/>
      <c r="K11" s="1"/>
      <c r="L11" s="1"/>
    </row>
    <row r="12" spans="1:12" s="2" customFormat="1" ht="20.100000000000001" customHeight="1">
      <c r="A12" s="1"/>
      <c r="B12" s="34" t="s">
        <v>12</v>
      </c>
      <c r="C12" s="35"/>
      <c r="D12" s="38" t="s">
        <v>24</v>
      </c>
      <c r="E12" s="39"/>
      <c r="F12" s="8"/>
      <c r="G12" s="8"/>
      <c r="H12" s="11"/>
      <c r="I12" s="1"/>
      <c r="J12" s="1"/>
      <c r="K12" s="1"/>
      <c r="L12" s="1"/>
    </row>
    <row r="13" spans="1:12" s="2" customFormat="1" ht="20.100000000000001" customHeight="1">
      <c r="A13" s="1"/>
      <c r="B13" s="34"/>
      <c r="C13" s="35"/>
      <c r="D13" s="38"/>
      <c r="E13" s="39"/>
      <c r="F13" s="4" t="s">
        <v>7</v>
      </c>
      <c r="G13" s="4"/>
      <c r="H13" s="24">
        <v>140000</v>
      </c>
      <c r="I13" s="1"/>
      <c r="J13" s="1"/>
      <c r="K13" s="1"/>
      <c r="L13" s="1"/>
    </row>
    <row r="14" spans="1:12" s="2" customFormat="1" ht="33.75" customHeight="1">
      <c r="A14" s="1"/>
      <c r="B14" s="36" t="s">
        <v>15</v>
      </c>
      <c r="C14" s="37"/>
      <c r="D14" s="5"/>
      <c r="E14" s="6"/>
      <c r="F14" s="1"/>
      <c r="G14" s="1"/>
      <c r="H14" s="10"/>
      <c r="I14" s="1"/>
      <c r="J14" s="1"/>
      <c r="K14" s="1"/>
      <c r="L14" s="1"/>
    </row>
    <row r="15" spans="1:12" s="2" customFormat="1" ht="20.100000000000001" customHeight="1">
      <c r="A15" s="1"/>
      <c r="B15" s="19" t="s">
        <v>14</v>
      </c>
      <c r="C15" s="8"/>
      <c r="D15" s="7"/>
      <c r="E15" s="9"/>
      <c r="F15" s="32"/>
      <c r="G15" s="1"/>
      <c r="H15" s="10"/>
      <c r="I15" s="1"/>
      <c r="J15" s="1"/>
      <c r="K15" s="1"/>
      <c r="L15" s="1"/>
    </row>
    <row r="16" spans="1:12" s="2" customFormat="1" ht="20.100000000000001" customHeight="1">
      <c r="A16" s="1"/>
      <c r="B16" s="3" t="s">
        <v>13</v>
      </c>
      <c r="C16" s="4"/>
      <c r="D16" s="22">
        <v>0</v>
      </c>
      <c r="E16" s="21" t="s">
        <v>17</v>
      </c>
      <c r="F16" s="33"/>
      <c r="G16" s="8"/>
      <c r="H16" s="11"/>
      <c r="I16" s="1"/>
      <c r="J16" s="1"/>
      <c r="K16" s="1"/>
      <c r="L16" s="1"/>
    </row>
    <row r="17" spans="1:12" s="2" customFormat="1" ht="20.100000000000001" customHeight="1">
      <c r="A17" s="1"/>
      <c r="B17" s="5"/>
      <c r="C17" s="1"/>
      <c r="D17" s="5"/>
      <c r="E17" s="6"/>
      <c r="F17" s="4" t="s">
        <v>8</v>
      </c>
      <c r="G17" s="4"/>
      <c r="H17" s="31">
        <v>40000</v>
      </c>
      <c r="I17" s="1"/>
      <c r="J17" s="1"/>
      <c r="K17" s="1"/>
      <c r="L17" s="1"/>
    </row>
    <row r="18" spans="1:12" s="2" customFormat="1" ht="20.100000000000001" customHeight="1">
      <c r="A18" s="1"/>
      <c r="B18" s="12" t="s">
        <v>3</v>
      </c>
      <c r="C18" s="13"/>
      <c r="D18" s="40">
        <f>D8+D11+D16</f>
        <v>360000</v>
      </c>
      <c r="E18" s="41"/>
      <c r="F18" s="12" t="s">
        <v>9</v>
      </c>
      <c r="G18" s="13"/>
      <c r="H18" s="23">
        <f>H8+H13+H17</f>
        <v>360000</v>
      </c>
      <c r="I18" s="1"/>
      <c r="J18" s="1"/>
      <c r="K18" s="1"/>
      <c r="L18" s="1"/>
    </row>
    <row r="19" spans="1:12" s="2" customFormat="1" ht="20.100000000000001" customHeight="1">
      <c r="A19" s="1"/>
      <c r="B19" s="1"/>
      <c r="C19" s="1"/>
      <c r="D19" s="1"/>
      <c r="E19" s="4"/>
      <c r="F19" s="4"/>
      <c r="G19" s="4"/>
      <c r="H19" s="4"/>
      <c r="I19" s="1"/>
      <c r="J19" s="1"/>
      <c r="K19" s="1"/>
      <c r="L19" s="1"/>
    </row>
    <row r="20" spans="1:12" s="2" customFormat="1" ht="20.10000000000000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s="2" customFormat="1" ht="20.10000000000000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s="2" customFormat="1" ht="20.10000000000000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s="2" customFormat="1" ht="20.10000000000000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s="2" customFormat="1" ht="20.10000000000000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s="2" customFormat="1" ht="20.10000000000000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s="2" customFormat="1" ht="20.10000000000000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s="2" customFormat="1" ht="20.10000000000000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s="2" customFormat="1" ht="20.10000000000000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s="2" customFormat="1" ht="20.10000000000000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s="2" customFormat="1" ht="20.10000000000000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s="2" customFormat="1" ht="20.100000000000001" customHeight="1">
      <c r="A31" s="1"/>
      <c r="I31" s="1"/>
      <c r="J31" s="1"/>
      <c r="K31" s="1"/>
      <c r="L31" s="1"/>
    </row>
    <row r="32" spans="1:12" s="2" customFormat="1" ht="20.100000000000001" customHeight="1">
      <c r="A32" s="1"/>
      <c r="I32" s="1"/>
      <c r="J32" s="1"/>
      <c r="K32" s="1"/>
      <c r="L32" s="1"/>
    </row>
    <row r="33" spans="1:12" s="2" customFormat="1" ht="20.100000000000001" customHeight="1">
      <c r="A33" s="1"/>
      <c r="I33" s="1"/>
      <c r="J33" s="1"/>
      <c r="K33" s="1"/>
      <c r="L33" s="1"/>
    </row>
    <row r="34" spans="1:12" s="2" customFormat="1" ht="20.100000000000001" customHeight="1"/>
    <row r="35" spans="1:12" s="2" customFormat="1" ht="20.100000000000001" customHeight="1">
      <c r="B35"/>
      <c r="C35"/>
      <c r="D35"/>
      <c r="E35"/>
      <c r="F35"/>
      <c r="G35"/>
      <c r="H35"/>
    </row>
    <row r="36" spans="1:12" s="2" customFormat="1" ht="20.100000000000001" customHeight="1">
      <c r="B36"/>
      <c r="C36"/>
      <c r="D36"/>
      <c r="E36"/>
      <c r="F36"/>
      <c r="G36"/>
      <c r="H36"/>
    </row>
    <row r="37" spans="1:12" s="2" customFormat="1" ht="20.100000000000001" customHeight="1">
      <c r="B37"/>
      <c r="C37"/>
      <c r="D37"/>
      <c r="E37"/>
      <c r="F37"/>
      <c r="G37"/>
      <c r="H37"/>
    </row>
  </sheetData>
  <mergeCells count="5">
    <mergeCell ref="F15:F16"/>
    <mergeCell ref="B12:C13"/>
    <mergeCell ref="B14:C14"/>
    <mergeCell ref="D12:E13"/>
    <mergeCell ref="D18:E18"/>
  </mergeCells>
  <phoneticPr fontId="1"/>
  <pageMargins left="0.51181102362204722" right="0.51181102362204722" top="0.35433070866141736" bottom="0.3543307086614173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5882F-5641-4747-B4F3-973B4294B247}">
  <dimension ref="A1:J17"/>
  <sheetViews>
    <sheetView view="pageBreakPreview" zoomScaleNormal="100" zoomScaleSheetLayoutView="100" workbookViewId="0">
      <selection activeCell="B16" sqref="B16"/>
    </sheetView>
  </sheetViews>
  <sheetFormatPr defaultRowHeight="16.149999999999999"/>
  <sheetData>
    <row r="1" spans="1:10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5"/>
      <c r="B3" s="26">
        <v>10</v>
      </c>
      <c r="C3" s="25" t="s">
        <v>25</v>
      </c>
      <c r="D3" s="25"/>
      <c r="E3" s="25"/>
      <c r="F3" s="25"/>
      <c r="G3" s="25"/>
      <c r="H3" s="25"/>
      <c r="I3" s="25"/>
      <c r="J3" s="25"/>
    </row>
    <row r="4" spans="1:10">
      <c r="A4" s="25"/>
      <c r="B4" s="27"/>
      <c r="C4" s="25"/>
      <c r="D4" s="25"/>
      <c r="E4" s="25"/>
      <c r="F4" s="25"/>
      <c r="G4" s="25"/>
      <c r="H4" s="25"/>
      <c r="I4" s="25"/>
      <c r="J4" s="25"/>
    </row>
    <row r="5" spans="1:10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>
      <c r="A6" s="25" t="s">
        <v>20</v>
      </c>
      <c r="B6" s="25"/>
      <c r="C6" s="25"/>
      <c r="D6" s="25"/>
      <c r="E6" s="25"/>
      <c r="F6" s="25"/>
      <c r="G6" s="25"/>
      <c r="H6" s="25"/>
      <c r="I6" s="25"/>
      <c r="J6" s="25"/>
    </row>
    <row r="7" spans="1:10">
      <c r="A7" s="25"/>
      <c r="B7" s="26"/>
      <c r="C7" s="25" t="s">
        <v>26</v>
      </c>
      <c r="D7" s="25"/>
      <c r="E7" s="25"/>
      <c r="F7" s="25"/>
      <c r="G7" s="25"/>
      <c r="H7" s="25"/>
      <c r="I7" s="25"/>
      <c r="J7" s="25"/>
    </row>
    <row r="8" spans="1:10">
      <c r="A8" s="25" t="s">
        <v>30</v>
      </c>
      <c r="B8" s="25"/>
      <c r="C8" s="25"/>
      <c r="D8" s="25"/>
      <c r="E8" s="25"/>
      <c r="F8" s="25"/>
      <c r="G8" s="25"/>
      <c r="H8" s="25"/>
      <c r="I8" s="25"/>
      <c r="J8" s="25"/>
    </row>
    <row r="9" spans="1:10">
      <c r="A9" s="25"/>
      <c r="B9" s="26"/>
      <c r="C9" s="25" t="s">
        <v>27</v>
      </c>
      <c r="D9" s="25"/>
      <c r="E9" s="25"/>
      <c r="F9" s="25"/>
      <c r="G9" s="25"/>
      <c r="H9" s="25"/>
      <c r="I9" s="25"/>
      <c r="J9" s="25"/>
    </row>
    <row r="10" spans="1:10" ht="16.5" thickBot="1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6.5" thickTop="1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>
      <c r="A12" s="25" t="s">
        <v>18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>
      <c r="A13" s="25"/>
      <c r="B13" s="26">
        <v>2</v>
      </c>
      <c r="C13" s="25" t="s">
        <v>28</v>
      </c>
      <c r="D13" s="25"/>
      <c r="E13" s="25"/>
      <c r="F13" s="25"/>
      <c r="G13" s="25"/>
      <c r="H13" s="25"/>
      <c r="I13" s="25"/>
      <c r="J13" s="25"/>
    </row>
    <row r="14" spans="1:10">
      <c r="A14" s="25" t="s">
        <v>29</v>
      </c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25"/>
      <c r="B15" s="26">
        <v>3000</v>
      </c>
      <c r="C15" s="25" t="s">
        <v>27</v>
      </c>
      <c r="D15" s="25"/>
      <c r="E15" s="25"/>
      <c r="F15" s="25"/>
      <c r="G15" s="25"/>
      <c r="H15" s="25"/>
      <c r="I15" s="25"/>
      <c r="J15" s="25"/>
    </row>
    <row r="16" spans="1:10">
      <c r="A16" s="25" t="s">
        <v>21</v>
      </c>
      <c r="B16" s="25"/>
      <c r="C16" s="25"/>
      <c r="D16" s="25"/>
      <c r="E16" s="25" t="s">
        <v>22</v>
      </c>
      <c r="F16" s="25"/>
      <c r="G16" s="25"/>
      <c r="H16" s="25"/>
      <c r="I16" s="25"/>
      <c r="J16" s="25"/>
    </row>
    <row r="17" spans="1:10">
      <c r="A17" s="25"/>
      <c r="B17" s="29">
        <f>B3*B7*B9</f>
        <v>0</v>
      </c>
      <c r="C17" s="30" t="s">
        <v>31</v>
      </c>
      <c r="D17" s="25"/>
      <c r="E17" s="25"/>
      <c r="F17" s="29">
        <f>B3*B13*B15</f>
        <v>60000</v>
      </c>
      <c r="G17" s="30" t="s">
        <v>23</v>
      </c>
      <c r="H17" s="25"/>
      <c r="I17" s="25"/>
      <c r="J17" s="25"/>
    </row>
  </sheetData>
  <phoneticPr fontId="1"/>
  <pageMargins left="0.7" right="0.7" top="0.75" bottom="0.75" header="0.3" footer="0.3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計算シート</vt:lpstr>
      <vt:lpstr>計算シート!Print_Area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上門　拓也</cp:lastModifiedBy>
  <cp:lastPrinted>2025-04-25T10:40:33Z</cp:lastPrinted>
  <dcterms:created xsi:type="dcterms:W3CDTF">2013-10-15T00:13:28Z</dcterms:created>
  <dcterms:modified xsi:type="dcterms:W3CDTF">2025-04-30T11:12:02Z</dcterms:modified>
</cp:coreProperties>
</file>