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3CC5F629-0B56-4E50-ADA4-1D7FB76FF69D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積算説明" sheetId="16" r:id="rId1"/>
    <sheet name="⑧坂之上第二ほか（単価固定型）" sheetId="90" r:id="rId2"/>
    <sheet name="⑧坂之上第二ほか（単価変動型）" sheetId="112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'⑧坂之上第二ほか（単価固定型）'!$B$2:$P$38</definedName>
    <definedName name="_xlnm.Print_Area" localSheetId="2">'⑧坂之上第二ほか（単価変動型）'!$B$2:$N$38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5" i="112" l="1"/>
  <c r="H16" i="112"/>
  <c r="H17" i="112"/>
  <c r="H18" i="112"/>
  <c r="H19" i="112"/>
  <c r="H20" i="112"/>
  <c r="H21" i="112"/>
  <c r="H22" i="112"/>
  <c r="H23" i="112"/>
  <c r="H24" i="112"/>
  <c r="H25" i="112"/>
  <c r="H14" i="112"/>
  <c r="C15" i="112"/>
  <c r="C16" i="112"/>
  <c r="C17" i="112"/>
  <c r="C18" i="112"/>
  <c r="C19" i="112"/>
  <c r="C20" i="112"/>
  <c r="C21" i="112"/>
  <c r="C22" i="112"/>
  <c r="C23" i="112"/>
  <c r="C24" i="112"/>
  <c r="C25" i="112"/>
  <c r="C14" i="112"/>
  <c r="B3" i="112"/>
  <c r="H26" i="112" l="1"/>
  <c r="H26" i="90" l="1"/>
</calcChain>
</file>

<file path=xl/sharedStrings.xml><?xml version="1.0" encoding="utf-8"?>
<sst xmlns="http://schemas.openxmlformats.org/spreadsheetml/2006/main" count="133" uniqueCount="78">
  <si>
    <t>積算内訳書について</t>
    <rPh sb="0" eb="2">
      <t>セキサン</t>
    </rPh>
    <rPh sb="2" eb="5">
      <t>ウチワケショ</t>
    </rPh>
    <phoneticPr fontId="3"/>
  </si>
  <si>
    <t>１　様式について</t>
    <rPh sb="2" eb="4">
      <t>ヨウシキ</t>
    </rPh>
    <phoneticPr fontId="3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</si>
  <si>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3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</si>
  <si>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3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</si>
  <si>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3"/>
  </si>
  <si>
    <t>３　その他</t>
    <rPh sb="4" eb="5">
      <t>タ</t>
    </rPh>
    <phoneticPr fontId="3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</si>
  <si>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3"/>
  </si>
  <si>
    <t>　</t>
    <phoneticPr fontId="3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</si>
  <si>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3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</si>
  <si>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3"/>
  </si>
  <si>
    <t xml:space="preserve">　　　　　　　　　　　　　　　　円 </t>
    <rPh sb="16" eb="17">
      <t>エン</t>
    </rPh>
    <phoneticPr fontId="3"/>
  </si>
  <si>
    <t>月</t>
    <rPh sb="0" eb="1">
      <t>ツキ</t>
    </rPh>
    <phoneticPr fontId="3"/>
  </si>
  <si>
    <t>基本料金　①</t>
    <rPh sb="0" eb="2">
      <t>キホン</t>
    </rPh>
    <rPh sb="2" eb="4">
      <t>リョウキン</t>
    </rPh>
    <phoneticPr fontId="3"/>
  </si>
  <si>
    <t>電力量料金　②</t>
    <phoneticPr fontId="3"/>
  </si>
  <si>
    <t>計</t>
    <rPh sb="0" eb="1">
      <t>ケイ</t>
    </rPh>
    <phoneticPr fontId="3"/>
  </si>
  <si>
    <t>予定
契約電力</t>
    <rPh sb="0" eb="2">
      <t>ヨテイ</t>
    </rPh>
    <rPh sb="3" eb="5">
      <t>ケイヤク</t>
    </rPh>
    <rPh sb="5" eb="7">
      <t>デンリョク</t>
    </rPh>
    <phoneticPr fontId="3"/>
  </si>
  <si>
    <t>単　価</t>
    <rPh sb="0" eb="1">
      <t>タン</t>
    </rPh>
    <rPh sb="2" eb="3">
      <t>アタイ</t>
    </rPh>
    <phoneticPr fontId="3"/>
  </si>
  <si>
    <t>力　率
修正率</t>
    <rPh sb="0" eb="1">
      <t>チカラ</t>
    </rPh>
    <rPh sb="2" eb="3">
      <t>リツ</t>
    </rPh>
    <rPh sb="4" eb="7">
      <t>シュウセイリツ</t>
    </rPh>
    <phoneticPr fontId="3"/>
  </si>
  <si>
    <t>力率修正額</t>
    <rPh sb="0" eb="2">
      <t>リキリツ</t>
    </rPh>
    <rPh sb="2" eb="4">
      <t>シュウセイ</t>
    </rPh>
    <rPh sb="4" eb="5">
      <t>ガク</t>
    </rPh>
    <phoneticPr fontId="3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</si>
  <si>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3"/>
  </si>
  <si>
    <t>○○○</t>
    <phoneticPr fontId="3"/>
  </si>
  <si>
    <t>月　額</t>
    <rPh sb="0" eb="1">
      <t>ツキ</t>
    </rPh>
    <rPh sb="2" eb="3">
      <t>ガク</t>
    </rPh>
    <phoneticPr fontId="3"/>
  </si>
  <si>
    <t>（kW）</t>
    <phoneticPr fontId="3"/>
  </si>
  <si>
    <t>（円/kW）</t>
    <rPh sb="1" eb="2">
      <t>エン</t>
    </rPh>
    <phoneticPr fontId="3"/>
  </si>
  <si>
    <t>力率100%</t>
    <rPh sb="0" eb="2">
      <t>リキリツ</t>
    </rPh>
    <phoneticPr fontId="3"/>
  </si>
  <si>
    <t>（円）</t>
    <rPh sb="1" eb="2">
      <t>エン</t>
    </rPh>
    <phoneticPr fontId="3"/>
  </si>
  <si>
    <t>（kWh）</t>
    <phoneticPr fontId="3"/>
  </si>
  <si>
    <t>（円/kWh）</t>
    <rPh sb="1" eb="2">
      <t>エン</t>
    </rPh>
    <phoneticPr fontId="3"/>
  </si>
  <si>
    <t>１円未満切捨</t>
    <rPh sb="0" eb="1">
      <t>エン</t>
    </rPh>
    <rPh sb="1" eb="3">
      <t>ミマン</t>
    </rPh>
    <rPh sb="3" eb="4">
      <t>キ</t>
    </rPh>
    <phoneticPr fontId="3"/>
  </si>
  <si>
    <t>合計</t>
    <rPh sb="0" eb="2">
      <t>ゴウケイ</t>
    </rPh>
    <phoneticPr fontId="3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</si>
  <si>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</si>
  <si>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</si>
  <si>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</si>
  <si>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</si>
  <si>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3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</si>
  <si>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3"/>
  </si>
  <si>
    <t>　　３月まで１０％としてください。</t>
    <phoneticPr fontId="3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</si>
  <si>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3"/>
  </si>
  <si>
    <t>一金</t>
    <rPh sb="0" eb="1">
      <t>イチ</t>
    </rPh>
    <rPh sb="1" eb="2">
      <t>キン</t>
    </rPh>
    <phoneticPr fontId="3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</si>
  <si>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</si>
  <si>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</si>
  <si>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</si>
  <si>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</si>
  <si>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</si>
  <si>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</si>
  <si>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</si>
  <si>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</si>
  <si>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ク</t>
    <phoneticPr fontId="3"/>
  </si>
  <si>
    <t>ケ</t>
    <phoneticPr fontId="3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</si>
  <si>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3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</si>
  <si>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</si>
  <si>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3"/>
  </si>
  <si>
    <t xml:space="preserve"> ・記載する各単価を税込み（消費税等相当額を含む）とする場合、税率は４月から３月まで１０％としてください。</t>
    <phoneticPr fontId="3"/>
  </si>
  <si>
    <t>所　 在 　地</t>
    <rPh sb="0" eb="1">
      <t>ショ</t>
    </rPh>
    <rPh sb="3" eb="4">
      <t>ザイ</t>
    </rPh>
    <rPh sb="6" eb="7">
      <t>チ</t>
    </rPh>
    <phoneticPr fontId="3"/>
  </si>
  <si>
    <t>【坂之上第二配水池ほか１施設で使用する電気】</t>
    <phoneticPr fontId="3"/>
  </si>
  <si>
    <t>需要場所：坂之上第二配水池ほか１施設</t>
    <phoneticPr fontId="3"/>
  </si>
  <si>
    <t>ス</t>
  </si>
  <si>
    <t>セ</t>
  </si>
  <si>
    <t>割引料金等　④</t>
    <rPh sb="4" eb="5">
      <t>トウ</t>
    </rPh>
    <phoneticPr fontId="3"/>
  </si>
  <si>
    <t>＝①+②+③-④</t>
    <phoneticPr fontId="3"/>
  </si>
  <si>
    <t>　(1) 積算内訳書は、まとめて作成してください。</t>
    <rPh sb="5" eb="7">
      <t>セキサン</t>
    </rPh>
    <rPh sb="7" eb="10">
      <t>ウチワケショ</t>
    </rPh>
    <phoneticPr fontId="3"/>
  </si>
  <si>
    <t>契約種別：</t>
    <rPh sb="0" eb="2">
      <t>ケイヤク</t>
    </rPh>
    <rPh sb="2" eb="4">
      <t>シュベツ</t>
    </rPh>
    <phoneticPr fontId="3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</si>
  <si>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1"/>
  </si>
  <si>
    <t>※４　割引のみを適用する場合は－（マイナス）表記としてください。</t>
    <phoneticPr fontId="3"/>
  </si>
  <si>
    <t>※５　参考総価比較額（消費税及び地方消費税を含まない金額）　</t>
    <phoneticPr fontId="1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</si>
  <si>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3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</si>
  <si>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</si>
  <si>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3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</si>
  <si>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3"/>
  </si>
  <si>
    <t>割引料金等　③</t>
    <rPh sb="4" eb="5">
      <t>トウ</t>
    </rPh>
    <phoneticPr fontId="3"/>
  </si>
  <si>
    <t>＝①+②-③</t>
    <phoneticPr fontId="3"/>
  </si>
  <si>
    <t>サ</t>
    <phoneticPr fontId="1"/>
  </si>
  <si>
    <t>シ</t>
    <phoneticPr fontId="1"/>
  </si>
  <si>
    <t>【坂之上第二配水池ほか１施設で使用する電気】</t>
    <phoneticPr fontId="1"/>
  </si>
  <si>
    <t>コ及びサ</t>
    <rPh sb="1" eb="2">
      <t>オヨ</t>
    </rPh>
    <phoneticPr fontId="3"/>
  </si>
  <si>
    <t>コ</t>
    <phoneticPr fontId="1"/>
  </si>
  <si>
    <t>ク及びケ</t>
    <rPh sb="1" eb="2">
      <t>オヨ</t>
    </rPh>
    <phoneticPr fontId="3"/>
  </si>
  <si>
    <t>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</si>
</sst>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/>
    <xf numFmtId="38" fontId="4" fillId="0" borderId="0" applyFont="0" applyFill="0" applyBorder="0" applyAlignment="0" applyProtection="0"/>
    <xf numFmtId="0" fontId="2" fillId="0" borderId="0"/>
  </cellStyleXfs>
  <cellXfs count="119">
    <xf numFmtId="0" fontId="0" fillId="0" borderId="0" xfId="0">
      <alignment vertical="center"/>
    </xf>
    <xf numFmtId="0" fontId="5" fillId="0" borderId="0" xfId="2" applyFont="1"/>
    <xf numFmtId="0" fontId="5" fillId="0" borderId="0" xfId="0" applyFont="1" applyAlignment="1"/>
    <xf numFmtId="0" fontId="7" fillId="0" borderId="0" xfId="0" applyFont="1" applyAlignment="1"/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right"/>
    </xf>
    <xf numFmtId="0" fontId="6" fillId="0" borderId="14" xfId="2" applyFont="1" applyBorder="1" applyAlignment="1">
      <alignment horizontal="center"/>
    </xf>
    <xf numFmtId="0" fontId="6" fillId="0" borderId="7" xfId="2" applyFont="1" applyBorder="1" applyAlignment="1">
      <alignment horizontal="center" vertical="center"/>
    </xf>
    <xf numFmtId="0" fontId="6" fillId="0" borderId="43" xfId="2" applyFont="1" applyBorder="1" applyAlignment="1">
      <alignment horizontal="center" vertical="center"/>
    </xf>
    <xf numFmtId="0" fontId="6" fillId="0" borderId="28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 wrapText="1"/>
    </xf>
    <xf numFmtId="0" fontId="6" fillId="0" borderId="48" xfId="2" applyFont="1" applyBorder="1" applyAlignment="1">
      <alignment horizontal="center" vertical="center"/>
    </xf>
    <xf numFmtId="0" fontId="6" fillId="0" borderId="49" xfId="2" applyFont="1" applyBorder="1" applyAlignment="1">
      <alignment horizontal="center" vertical="center" wrapText="1"/>
    </xf>
    <xf numFmtId="0" fontId="6" fillId="0" borderId="48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/>
    </xf>
    <xf numFmtId="0" fontId="6" fillId="0" borderId="50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6" fillId="0" borderId="51" xfId="2" applyFont="1" applyBorder="1" applyAlignment="1">
      <alignment horizontal="center" vertical="center"/>
    </xf>
    <xf numFmtId="0" fontId="6" fillId="0" borderId="15" xfId="2" quotePrefix="1" applyFont="1" applyBorder="1" applyAlignment="1">
      <alignment horizontal="center" vertical="center"/>
    </xf>
    <xf numFmtId="3" fontId="6" fillId="0" borderId="13" xfId="2" applyNumberFormat="1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6" fillId="0" borderId="52" xfId="2" applyFont="1" applyBorder="1" applyAlignment="1">
      <alignment horizontal="center" vertical="center" wrapText="1"/>
    </xf>
    <xf numFmtId="0" fontId="6" fillId="0" borderId="19" xfId="2" applyFont="1" applyBorder="1" applyAlignment="1">
      <alignment horizontal="center" vertical="center" wrapText="1"/>
    </xf>
    <xf numFmtId="0" fontId="6" fillId="0" borderId="20" xfId="2" quotePrefix="1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41" xfId="2" applyFont="1" applyBorder="1" applyAlignment="1">
      <alignment horizontal="center" vertical="center"/>
    </xf>
    <xf numFmtId="0" fontId="6" fillId="0" borderId="33" xfId="2" quotePrefix="1" applyFont="1" applyBorder="1" applyAlignment="1">
      <alignment horizontal="center" vertical="center" wrapText="1"/>
    </xf>
    <xf numFmtId="0" fontId="6" fillId="0" borderId="5" xfId="2" quotePrefix="1" applyFont="1" applyBorder="1" applyAlignment="1">
      <alignment horizontal="right" vertical="center"/>
    </xf>
    <xf numFmtId="3" fontId="6" fillId="0" borderId="8" xfId="2" quotePrefix="1" applyNumberFormat="1" applyFont="1" applyBorder="1" applyAlignment="1">
      <alignment vertical="center"/>
    </xf>
    <xf numFmtId="0" fontId="14" fillId="0" borderId="23" xfId="2" quotePrefix="1" applyFont="1" applyBorder="1" applyAlignment="1">
      <alignment horizontal="center" vertical="center"/>
    </xf>
    <xf numFmtId="4" fontId="6" fillId="0" borderId="54" xfId="2" applyNumberFormat="1" applyFont="1" applyBorder="1" applyAlignment="1">
      <alignment vertical="center"/>
    </xf>
    <xf numFmtId="0" fontId="14" fillId="0" borderId="23" xfId="2" applyFont="1" applyBorder="1" applyAlignment="1">
      <alignment vertical="center"/>
    </xf>
    <xf numFmtId="38" fontId="14" fillId="0" borderId="18" xfId="3" applyFont="1" applyBorder="1" applyAlignment="1">
      <alignment vertical="center"/>
    </xf>
    <xf numFmtId="3" fontId="6" fillId="0" borderId="24" xfId="2" applyNumberFormat="1" applyFont="1" applyBorder="1" applyAlignment="1">
      <alignment vertical="center"/>
    </xf>
    <xf numFmtId="0" fontId="14" fillId="0" borderId="42" xfId="2" applyFont="1" applyBorder="1" applyAlignment="1">
      <alignment vertical="center"/>
    </xf>
    <xf numFmtId="38" fontId="14" fillId="0" borderId="26" xfId="3" applyFont="1" applyBorder="1" applyAlignment="1">
      <alignment vertical="center"/>
    </xf>
    <xf numFmtId="0" fontId="14" fillId="0" borderId="25" xfId="2" applyFont="1" applyBorder="1" applyAlignment="1">
      <alignment vertical="center"/>
    </xf>
    <xf numFmtId="0" fontId="14" fillId="0" borderId="26" xfId="2" applyFont="1" applyBorder="1" applyAlignment="1">
      <alignment vertical="center"/>
    </xf>
    <xf numFmtId="38" fontId="14" fillId="0" borderId="18" xfId="2" applyNumberFormat="1" applyFont="1" applyBorder="1" applyAlignment="1">
      <alignment vertical="center"/>
    </xf>
    <xf numFmtId="0" fontId="6" fillId="0" borderId="4" xfId="2" quotePrefix="1" applyFont="1" applyBorder="1" applyAlignment="1">
      <alignment horizontal="right" vertical="center"/>
    </xf>
    <xf numFmtId="3" fontId="6" fillId="0" borderId="7" xfId="2" quotePrefix="1" applyNumberFormat="1" applyFont="1" applyBorder="1" applyAlignment="1">
      <alignment vertical="center"/>
    </xf>
    <xf numFmtId="0" fontId="14" fillId="0" borderId="27" xfId="2" quotePrefix="1" applyFont="1" applyBorder="1" applyAlignment="1">
      <alignment horizontal="center" vertical="center"/>
    </xf>
    <xf numFmtId="4" fontId="6" fillId="0" borderId="55" xfId="2" applyNumberFormat="1" applyFont="1" applyBorder="1" applyAlignment="1">
      <alignment vertical="center"/>
    </xf>
    <xf numFmtId="0" fontId="14" fillId="0" borderId="27" xfId="2" applyFont="1" applyBorder="1" applyAlignment="1">
      <alignment vertical="center"/>
    </xf>
    <xf numFmtId="38" fontId="14" fillId="0" borderId="28" xfId="3" applyFont="1" applyBorder="1" applyAlignment="1">
      <alignment vertical="center"/>
    </xf>
    <xf numFmtId="3" fontId="6" fillId="0" borderId="29" xfId="2" applyNumberFormat="1" applyFont="1" applyBorder="1" applyAlignment="1">
      <alignment vertical="center"/>
    </xf>
    <xf numFmtId="0" fontId="14" fillId="0" borderId="43" xfId="2" applyFont="1" applyBorder="1" applyAlignment="1">
      <alignment vertical="center"/>
    </xf>
    <xf numFmtId="38" fontId="14" fillId="0" borderId="31" xfId="3" applyFont="1" applyBorder="1" applyAlignment="1">
      <alignment vertical="center"/>
    </xf>
    <xf numFmtId="0" fontId="14" fillId="0" borderId="30" xfId="2" applyFont="1" applyBorder="1" applyAlignment="1">
      <alignment vertical="center"/>
    </xf>
    <xf numFmtId="0" fontId="14" fillId="0" borderId="31" xfId="2" applyFont="1" applyBorder="1" applyAlignment="1">
      <alignment vertical="center"/>
    </xf>
    <xf numFmtId="0" fontId="6" fillId="0" borderId="10" xfId="2" quotePrefix="1" applyFont="1" applyBorder="1" applyAlignment="1">
      <alignment horizontal="right" vertical="center"/>
    </xf>
    <xf numFmtId="3" fontId="6" fillId="0" borderId="13" xfId="2" quotePrefix="1" applyNumberFormat="1" applyFont="1" applyBorder="1" applyAlignment="1">
      <alignment vertical="center"/>
    </xf>
    <xf numFmtId="0" fontId="14" fillId="0" borderId="19" xfId="2" quotePrefix="1" applyFont="1" applyBorder="1" applyAlignment="1">
      <alignment horizontal="center" vertical="center"/>
    </xf>
    <xf numFmtId="4" fontId="6" fillId="0" borderId="52" xfId="2" applyNumberFormat="1" applyFont="1" applyBorder="1" applyAlignment="1">
      <alignment vertical="center"/>
    </xf>
    <xf numFmtId="0" fontId="14" fillId="0" borderId="19" xfId="2" applyFont="1" applyBorder="1" applyAlignment="1">
      <alignment vertical="center"/>
    </xf>
    <xf numFmtId="38" fontId="14" fillId="0" borderId="20" xfId="3" applyFont="1" applyBorder="1" applyAlignment="1">
      <alignment vertical="center"/>
    </xf>
    <xf numFmtId="3" fontId="6" fillId="0" borderId="21" xfId="2" applyNumberFormat="1" applyFont="1" applyBorder="1" applyAlignment="1">
      <alignment vertical="center"/>
    </xf>
    <xf numFmtId="0" fontId="14" fillId="0" borderId="41" xfId="2" applyFont="1" applyBorder="1" applyAlignment="1">
      <alignment vertical="center"/>
    </xf>
    <xf numFmtId="38" fontId="14" fillId="0" borderId="33" xfId="3" applyFont="1" applyBorder="1" applyAlignment="1">
      <alignment vertical="center"/>
    </xf>
    <xf numFmtId="0" fontId="14" fillId="0" borderId="32" xfId="2" applyFont="1" applyBorder="1" applyAlignment="1">
      <alignment vertical="center"/>
    </xf>
    <xf numFmtId="0" fontId="14" fillId="0" borderId="33" xfId="2" applyFont="1" applyBorder="1" applyAlignment="1">
      <alignment vertical="center"/>
    </xf>
    <xf numFmtId="0" fontId="6" fillId="0" borderId="34" xfId="2" quotePrefix="1" applyFont="1" applyBorder="1" applyAlignment="1">
      <alignment horizontal="right" vertical="center"/>
    </xf>
    <xf numFmtId="3" fontId="6" fillId="0" borderId="45" xfId="2" quotePrefix="1" applyNumberFormat="1" applyFont="1" applyBorder="1" applyAlignment="1">
      <alignment vertical="center"/>
    </xf>
    <xf numFmtId="0" fontId="14" fillId="0" borderId="35" xfId="2" quotePrefix="1" applyFont="1" applyBorder="1" applyAlignment="1">
      <alignment horizontal="center" vertical="center"/>
    </xf>
    <xf numFmtId="4" fontId="6" fillId="0" borderId="56" xfId="2" applyNumberFormat="1" applyFont="1" applyBorder="1" applyAlignment="1">
      <alignment vertical="center"/>
    </xf>
    <xf numFmtId="0" fontId="14" fillId="0" borderId="36" xfId="2" applyFont="1" applyBorder="1" applyAlignment="1">
      <alignment vertical="center"/>
    </xf>
    <xf numFmtId="38" fontId="14" fillId="0" borderId="37" xfId="3" applyFont="1" applyBorder="1" applyAlignment="1">
      <alignment vertical="center"/>
    </xf>
    <xf numFmtId="3" fontId="6" fillId="0" borderId="38" xfId="2" applyNumberFormat="1" applyFont="1" applyBorder="1" applyAlignment="1">
      <alignment vertical="center"/>
    </xf>
    <xf numFmtId="0" fontId="14" fillId="0" borderId="40" xfId="2" applyFont="1" applyBorder="1" applyAlignment="1">
      <alignment vertical="center"/>
    </xf>
    <xf numFmtId="0" fontId="14" fillId="0" borderId="37" xfId="2" applyFont="1" applyBorder="1" applyAlignment="1">
      <alignment vertical="center"/>
    </xf>
    <xf numFmtId="38" fontId="14" fillId="0" borderId="39" xfId="3" applyFont="1" applyBorder="1" applyAlignment="1">
      <alignment vertical="center"/>
    </xf>
    <xf numFmtId="0" fontId="6" fillId="0" borderId="3" xfId="2" applyFont="1" applyBorder="1" applyAlignment="1">
      <alignment horizontal="center" vertical="center"/>
    </xf>
    <xf numFmtId="0" fontId="6" fillId="0" borderId="46" xfId="2" applyFont="1" applyBorder="1" applyAlignment="1">
      <alignment horizontal="center" vertical="center"/>
    </xf>
    <xf numFmtId="0" fontId="6" fillId="0" borderId="57" xfId="2" applyFont="1" applyBorder="1" applyAlignment="1">
      <alignment horizontal="center" vertical="center"/>
    </xf>
    <xf numFmtId="0" fontId="6" fillId="0" borderId="58" xfId="2" applyFont="1" applyBorder="1" applyAlignment="1">
      <alignment vertical="center"/>
    </xf>
    <xf numFmtId="0" fontId="6" fillId="0" borderId="59" xfId="2" applyFont="1" applyBorder="1" applyAlignment="1">
      <alignment vertical="center"/>
    </xf>
    <xf numFmtId="0" fontId="6" fillId="0" borderId="47" xfId="2" applyFont="1" applyBorder="1" applyAlignment="1">
      <alignment vertical="center"/>
    </xf>
    <xf numFmtId="3" fontId="6" fillId="0" borderId="22" xfId="2" applyNumberFormat="1" applyFont="1" applyBorder="1" applyAlignment="1">
      <alignment vertical="center"/>
    </xf>
    <xf numFmtId="0" fontId="6" fillId="0" borderId="60" xfId="2" applyFont="1" applyBorder="1" applyAlignment="1">
      <alignment vertical="center"/>
    </xf>
    <xf numFmtId="0" fontId="6" fillId="0" borderId="46" xfId="2" applyFont="1" applyBorder="1" applyAlignment="1">
      <alignment vertical="center"/>
    </xf>
    <xf numFmtId="0" fontId="6" fillId="0" borderId="61" xfId="2" applyFont="1" applyBorder="1" applyAlignment="1">
      <alignment vertical="center"/>
    </xf>
    <xf numFmtId="0" fontId="6" fillId="0" borderId="44" xfId="2" applyFont="1" applyBorder="1" applyAlignment="1">
      <alignment vertical="center"/>
    </xf>
    <xf numFmtId="38" fontId="14" fillId="0" borderId="15" xfId="2" applyNumberFormat="1" applyFont="1" applyBorder="1" applyAlignment="1">
      <alignment vertical="center"/>
    </xf>
    <xf numFmtId="0" fontId="6" fillId="0" borderId="16" xfId="2" applyFont="1" applyBorder="1" applyAlignment="1">
      <alignment vertical="center"/>
    </xf>
    <xf numFmtId="0" fontId="11" fillId="0" borderId="2" xfId="2" applyFont="1" applyBorder="1" applyAlignment="1">
      <alignment horizontal="right" vertical="top"/>
    </xf>
    <xf numFmtId="0" fontId="15" fillId="0" borderId="0" xfId="2" applyFont="1" applyAlignment="1">
      <alignment horizontal="right" vertical="top"/>
    </xf>
    <xf numFmtId="0" fontId="11" fillId="0" borderId="0" xfId="2" applyFont="1" applyAlignment="1">
      <alignment horizontal="distributed" vertical="center"/>
    </xf>
    <xf numFmtId="0" fontId="11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0" borderId="3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/>
    </xf>
    <xf numFmtId="0" fontId="6" fillId="0" borderId="43" xfId="2" applyFont="1" applyBorder="1" applyAlignment="1">
      <alignment horizontal="center" vertical="center"/>
    </xf>
    <xf numFmtId="0" fontId="6" fillId="0" borderId="49" xfId="2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16" xfId="0" applyFont="1" applyBorder="1">
      <alignment vertical="center"/>
    </xf>
    <xf numFmtId="0" fontId="5" fillId="0" borderId="0" xfId="0" applyFont="1" applyAlignment="1">
      <alignment horizontal="center"/>
    </xf>
    <xf numFmtId="0" fontId="11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10" fillId="0" borderId="0" xfId="2" applyFont="1" applyAlignment="1">
      <alignment horizontal="center" vertical="center" justifyLastLine="1"/>
    </xf>
    <xf numFmtId="0" fontId="11" fillId="0" borderId="0" xfId="2" applyFont="1" applyAlignment="1">
      <alignment horizontal="center" vertical="center" justifyLastLine="1"/>
    </xf>
    <xf numFmtId="0" fontId="6" fillId="0" borderId="1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6" xfId="2" applyFont="1" applyBorder="1" applyAlignment="1">
      <alignment horizontal="center"/>
    </xf>
    <xf numFmtId="0" fontId="6" fillId="0" borderId="16" xfId="2" applyFont="1" applyBorder="1" applyAlignment="1">
      <alignment horizontal="center"/>
    </xf>
    <xf numFmtId="0" fontId="6" fillId="0" borderId="14" xfId="2" applyFont="1" applyBorder="1" applyAlignment="1">
      <alignment horizontal="center"/>
    </xf>
    <xf numFmtId="0" fontId="6" fillId="0" borderId="12" xfId="2" applyFont="1" applyBorder="1" applyAlignment="1">
      <alignment horizontal="center"/>
    </xf>
    <xf numFmtId="0" fontId="6" fillId="0" borderId="17" xfId="2" applyFont="1" applyBorder="1" applyAlignment="1">
      <alignment horizontal="center"/>
    </xf>
    <xf numFmtId="0" fontId="6" fillId="0" borderId="43" xfId="2" applyFont="1" applyBorder="1" applyAlignment="1">
      <alignment horizontal="center" vertical="center"/>
    </xf>
    <xf numFmtId="0" fontId="6" fillId="0" borderId="49" xfId="2" applyFont="1" applyBorder="1" applyAlignment="1">
      <alignment horizontal="center" vertical="center" wrapText="1"/>
    </xf>
    <xf numFmtId="0" fontId="6" fillId="0" borderId="53" xfId="2" applyFont="1" applyBorder="1" applyAlignment="1">
      <alignment horizontal="center" vertical="center" wrapText="1"/>
    </xf>
  </cellXfs>
  <cellStyles count="5">
    <cellStyle name="桁区切り 2" xfId="3" xr:uid="{00000000-0005-0000-0000-000002000000}"/>
    <cellStyle name="標準" xfId="0" builtinId="0"/>
    <cellStyle name="標準 2" xfId="1" xr:uid="{00000000-0005-0000-0000-000004000000}"/>
    <cellStyle name="標準 2 2 2" xfId="4" xr:uid="{00000000-0005-0000-0000-000005000000}"/>
    <cellStyle name="標準 3" xfId="2" xr:uid="{00000000-0005-0000-0000-000006000000}"/>
  </cellStyles>
  <dxfs count="0"/>
  <tableStyles count="0" defaultTableStyle="TableStyleMedium2" defaultPivotStyle="PivotStyleLight16"/>
  <colors>
    <mruColors>
      <color rgb="FF00FFCC"/>
      <color rgb="FF00FF00"/>
      <color rgb="FFFF0066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5</xdr:row>
      <xdr:rowOff>133350</xdr:rowOff>
    </xdr:from>
    <xdr:to>
      <xdr:col>15</xdr:col>
      <xdr:colOff>857250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80EE575E-3052-447D-8551-AE29954693F3}"/>
            </a:ext>
          </a:extLst>
        </xdr:cNvPr>
        <xdr:cNvGrpSpPr>
          <a:grpSpLocks/>
        </xdr:cNvGrpSpPr>
      </xdr:nvGrpSpPr>
      <xdr:grpSpPr bwMode="auto">
        <a:xfrm>
          <a:off x="8239125" y="1304925"/>
          <a:ext cx="2514600" cy="1228725"/>
          <a:chOff x="9091613" y="1316831"/>
          <a:chExt cx="27146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CAE9F80-87D0-46AA-8051-25283DD045ED}"/>
              </a:ext>
            </a:extLst>
          </xdr:cNvPr>
          <xdr:cNvSpPr txBox="1"/>
        </xdr:nvSpPr>
        <xdr:spPr>
          <a:xfrm>
            <a:off x="9301163" y="131683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920280AB-2914-4CB8-B942-49FFF2DC18E9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0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19052</xdr:rowOff>
    </xdr:from>
    <xdr:to>
      <xdr:col>15</xdr:col>
      <xdr:colOff>295275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FDC8CA35-25EE-4326-9890-D4A9C7B78936}"/>
            </a:ext>
          </a:extLst>
        </xdr:cNvPr>
        <xdr:cNvGrpSpPr/>
      </xdr:nvGrpSpPr>
      <xdr:grpSpPr>
        <a:xfrm>
          <a:off x="3876678" y="1781177"/>
          <a:ext cx="6315072" cy="4514848"/>
          <a:chOff x="3881441" y="1781177"/>
          <a:chExt cx="7603630" cy="451484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2DFDE7EB-2914-4375-9B17-3946A7A4508B}"/>
              </a:ext>
            </a:extLst>
          </xdr:cNvPr>
          <xdr:cNvSpPr txBox="1"/>
        </xdr:nvSpPr>
        <xdr:spPr>
          <a:xfrm>
            <a:off x="11092713" y="58483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6AC08202-81F5-4B9A-AD78-AA693AD25247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0EFF0F05-6286-49C2-B071-91A3C6EDB02A}"/>
              </a:ext>
            </a:extLst>
          </xdr:cNvPr>
          <xdr:cNvSpPr txBox="1"/>
        </xdr:nvSpPr>
        <xdr:spPr>
          <a:xfrm>
            <a:off x="6793771" y="1781177"/>
            <a:ext cx="459413" cy="2190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43EA8448-92B8-45CB-A1D0-6DC394B8A331}"/>
              </a:ext>
            </a:extLst>
          </xdr:cNvPr>
          <xdr:cNvSpPr txBox="1"/>
        </xdr:nvSpPr>
        <xdr:spPr>
          <a:xfrm>
            <a:off x="11085304" y="6110288"/>
            <a:ext cx="399767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1A395E4B-7C06-4DF2-BD6C-CA691E9485AC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304800</xdr:colOff>
      <xdr:row>10</xdr:row>
      <xdr:rowOff>219075</xdr:rowOff>
    </xdr:from>
    <xdr:to>
      <xdr:col>14</xdr:col>
      <xdr:colOff>46270</xdr:colOff>
      <xdr:row>11</xdr:row>
      <xdr:rowOff>166687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CF0FB38A-5F8D-4979-ADCF-6B06F89A98AA}"/>
            </a:ext>
          </a:extLst>
        </xdr:cNvPr>
        <xdr:cNvSpPr txBox="1"/>
      </xdr:nvSpPr>
      <xdr:spPr>
        <a:xfrm>
          <a:off x="8753475" y="2314575"/>
          <a:ext cx="312970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14</xdr:col>
      <xdr:colOff>571500</xdr:colOff>
      <xdr:row>10</xdr:row>
      <xdr:rowOff>219075</xdr:rowOff>
    </xdr:from>
    <xdr:to>
      <xdr:col>15</xdr:col>
      <xdr:colOff>8170</xdr:colOff>
      <xdr:row>11</xdr:row>
      <xdr:rowOff>166687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9C667F70-494F-4B46-B57C-8A7EBB3155E7}"/>
            </a:ext>
          </a:extLst>
        </xdr:cNvPr>
        <xdr:cNvSpPr txBox="1"/>
      </xdr:nvSpPr>
      <xdr:spPr>
        <a:xfrm>
          <a:off x="9591675" y="2314575"/>
          <a:ext cx="312970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419100</xdr:colOff>
      <xdr:row>3</xdr:row>
      <xdr:rowOff>85725</xdr:rowOff>
    </xdr:from>
    <xdr:to>
      <xdr:col>13</xdr:col>
      <xdr:colOff>895350</xdr:colOff>
      <xdr:row>11</xdr:row>
      <xdr:rowOff>209550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0AA2876B-B926-4F90-856C-14F006819D50}"/>
            </a:ext>
          </a:extLst>
        </xdr:cNvPr>
        <xdr:cNvGrpSpPr>
          <a:grpSpLocks/>
        </xdr:cNvGrpSpPr>
      </xdr:nvGrpSpPr>
      <xdr:grpSpPr bwMode="auto">
        <a:xfrm>
          <a:off x="6743700" y="942975"/>
          <a:ext cx="2600325" cy="1619250"/>
          <a:chOff x="9040200" y="1045368"/>
          <a:chExt cx="2807168" cy="1214438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42358FDC-D734-4E49-AA71-36F4228866C7}"/>
              </a:ext>
            </a:extLst>
          </xdr:cNvPr>
          <xdr:cNvSpPr txBox="1"/>
        </xdr:nvSpPr>
        <xdr:spPr>
          <a:xfrm>
            <a:off x="9342294" y="1045368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F6394494-4EF4-4E25-A6C3-B7EA434D8BFE}"/>
              </a:ext>
            </a:extLst>
          </xdr:cNvPr>
          <xdr:cNvCxnSpPr>
            <a:stCxn id="3" idx="1"/>
          </xdr:cNvCxnSpPr>
        </xdr:nvCxnSpPr>
        <xdr:spPr>
          <a:xfrm flipH="1">
            <a:off x="9040200" y="1222178"/>
            <a:ext cx="302094" cy="1037628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590553</xdr:colOff>
      <xdr:row>10</xdr:row>
      <xdr:rowOff>219075</xdr:rowOff>
    </xdr:from>
    <xdr:to>
      <xdr:col>13</xdr:col>
      <xdr:colOff>304799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9132914B-01C4-402D-B443-9EF563A37891}"/>
            </a:ext>
          </a:extLst>
        </xdr:cNvPr>
        <xdr:cNvGrpSpPr/>
      </xdr:nvGrpSpPr>
      <xdr:grpSpPr>
        <a:xfrm>
          <a:off x="3848103" y="2314575"/>
          <a:ext cx="4905371" cy="3981450"/>
          <a:chOff x="3896706" y="2314575"/>
          <a:chExt cx="7861540" cy="3981450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7CAF7766-8925-4210-B327-6DD221F80D73}"/>
              </a:ext>
            </a:extLst>
          </xdr:cNvPr>
          <xdr:cNvSpPr txBox="1"/>
        </xdr:nvSpPr>
        <xdr:spPr>
          <a:xfrm>
            <a:off x="11234287" y="5857876"/>
            <a:ext cx="523959" cy="247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2E6E14C9-1998-4B08-935D-01A07F21FAA6}"/>
              </a:ext>
            </a:extLst>
          </xdr:cNvPr>
          <xdr:cNvSpPr txBox="1"/>
        </xdr:nvSpPr>
        <xdr:spPr>
          <a:xfrm>
            <a:off x="3896706" y="2319338"/>
            <a:ext cx="473215" cy="2238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43941D80-ADD5-4EE4-A436-939EC7B4307E}"/>
              </a:ext>
            </a:extLst>
          </xdr:cNvPr>
          <xdr:cNvSpPr txBox="1"/>
        </xdr:nvSpPr>
        <xdr:spPr>
          <a:xfrm>
            <a:off x="7368587" y="2314577"/>
            <a:ext cx="512314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FC225D7D-3F26-4CD9-AACE-19949E8F7506}"/>
              </a:ext>
            </a:extLst>
          </xdr:cNvPr>
          <xdr:cNvSpPr txBox="1"/>
        </xdr:nvSpPr>
        <xdr:spPr>
          <a:xfrm>
            <a:off x="11225613" y="6110288"/>
            <a:ext cx="517370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890F49B1-B4CF-47D6-9026-98284D299A1D}"/>
              </a:ext>
            </a:extLst>
          </xdr:cNvPr>
          <xdr:cNvSpPr txBox="1"/>
        </xdr:nvSpPr>
        <xdr:spPr>
          <a:xfrm>
            <a:off x="6006363" y="2314575"/>
            <a:ext cx="51594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285750</xdr:colOff>
      <xdr:row>10</xdr:row>
      <xdr:rowOff>219075</xdr:rowOff>
    </xdr:from>
    <xdr:to>
      <xdr:col>12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F0F62D62-CC10-4A45-8CE5-54C05221AC9B}"/>
            </a:ext>
          </a:extLst>
        </xdr:cNvPr>
        <xdr:cNvSpPr txBox="1"/>
      </xdr:nvSpPr>
      <xdr:spPr>
        <a:xfrm>
          <a:off x="72866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12</xdr:col>
      <xdr:colOff>600075</xdr:colOff>
      <xdr:row>10</xdr:row>
      <xdr:rowOff>228600</xdr:rowOff>
    </xdr:from>
    <xdr:to>
      <xdr:col>13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55F44DA0-754F-410C-BD91-E6D7B3998FC5}"/>
            </a:ext>
          </a:extLst>
        </xdr:cNvPr>
        <xdr:cNvSpPr txBox="1"/>
      </xdr:nvSpPr>
      <xdr:spPr>
        <a:xfrm>
          <a:off x="81724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0066"/>
  </sheetPr>
  <dimension ref="B1:K18"/>
  <sheetViews>
    <sheetView view="pageBreakPreview" zoomScaleNormal="100" zoomScaleSheetLayoutView="100" workbookViewId="0">
      <selection activeCell="H3" sqref="H3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103" t="s">
        <v>0</v>
      </c>
      <c r="C2" s="103"/>
      <c r="D2" s="103"/>
      <c r="E2" s="103"/>
      <c r="F2" s="103"/>
      <c r="G2" s="103"/>
      <c r="H2" s="103"/>
      <c r="I2" s="103"/>
      <c r="J2" s="103"/>
      <c r="K2" s="103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60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62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34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35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36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5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6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7</v>
      </c>
      <c r="K18" s="2"/>
    </row>
  </sheetData>
  <mergeCells count="1">
    <mergeCell ref="B2:K2"/>
  </mergeCells>
  <phoneticPr fontId="1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B9A41-049C-4CA4-A4E2-07DD51A98147}">
  <sheetPr>
    <tabColor rgb="FF7030A0"/>
  </sheetPr>
  <dimension ref="A1:P54"/>
  <sheetViews>
    <sheetView tabSelected="1" view="pageBreakPreview" zoomScaleNormal="90" zoomScaleSheetLayoutView="100" workbookViewId="0">
      <selection activeCell="N11" sqref="N11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37</v>
      </c>
    </row>
    <row r="2" spans="2:16" ht="18.75" x14ac:dyDescent="0.4">
      <c r="B2" s="105" t="s">
        <v>54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2:16" ht="18.75" x14ac:dyDescent="0.4">
      <c r="B3" s="6" t="s">
        <v>55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2:16" ht="18.75" x14ac:dyDescent="0.4">
      <c r="B4" s="6" t="s">
        <v>61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16" ht="6" customHeight="1" x14ac:dyDescent="0.4"/>
    <row r="6" spans="2:16" ht="18.75" x14ac:dyDescent="0.4">
      <c r="B6" s="106" t="s">
        <v>8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</row>
    <row r="7" spans="2:16" ht="5.25" customHeight="1" x14ac:dyDescent="0.4"/>
    <row r="8" spans="2:16" ht="22.5" customHeight="1" x14ac:dyDescent="0.4">
      <c r="B8" s="8"/>
      <c r="C8" s="8"/>
      <c r="D8" s="107" t="s">
        <v>9</v>
      </c>
      <c r="E8" s="107"/>
      <c r="F8" s="107"/>
      <c r="G8" s="107"/>
      <c r="H8" s="107"/>
      <c r="I8" s="9" t="s">
        <v>38</v>
      </c>
      <c r="J8" s="10" t="s">
        <v>10</v>
      </c>
      <c r="K8" s="10"/>
      <c r="L8" s="10"/>
      <c r="M8" s="8"/>
      <c r="N8" s="8"/>
      <c r="O8" s="8"/>
      <c r="P8" s="8"/>
    </row>
    <row r="9" spans="2:16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6"/>
      <c r="O9" s="6"/>
      <c r="P9" s="12"/>
    </row>
    <row r="10" spans="2:16" ht="21" customHeight="1" x14ac:dyDescent="0.15">
      <c r="B10" s="108" t="s">
        <v>11</v>
      </c>
      <c r="C10" s="111" t="s">
        <v>12</v>
      </c>
      <c r="D10" s="112"/>
      <c r="E10" s="112"/>
      <c r="F10" s="112"/>
      <c r="G10" s="113"/>
      <c r="H10" s="111" t="s">
        <v>13</v>
      </c>
      <c r="I10" s="112"/>
      <c r="J10" s="113"/>
      <c r="K10" s="114" t="s">
        <v>39</v>
      </c>
      <c r="L10" s="115"/>
      <c r="M10" s="112" t="s">
        <v>58</v>
      </c>
      <c r="N10" s="112"/>
      <c r="O10" s="113"/>
      <c r="P10" s="13" t="s">
        <v>14</v>
      </c>
    </row>
    <row r="11" spans="2:16" ht="20.45" customHeight="1" x14ac:dyDescent="0.4">
      <c r="B11" s="109"/>
      <c r="C11" s="14" t="s">
        <v>40</v>
      </c>
      <c r="D11" s="15" t="s">
        <v>41</v>
      </c>
      <c r="E11" s="116" t="s">
        <v>42</v>
      </c>
      <c r="F11" s="116"/>
      <c r="G11" s="16" t="s">
        <v>43</v>
      </c>
      <c r="H11" s="14" t="s">
        <v>44</v>
      </c>
      <c r="I11" s="15" t="s">
        <v>45</v>
      </c>
      <c r="J11" s="16" t="s">
        <v>46</v>
      </c>
      <c r="K11" s="15" t="s">
        <v>47</v>
      </c>
      <c r="L11" s="16" t="s">
        <v>48</v>
      </c>
      <c r="M11" s="15" t="s">
        <v>77</v>
      </c>
      <c r="N11" s="15" t="s">
        <v>74</v>
      </c>
      <c r="O11" s="16" t="s">
        <v>56</v>
      </c>
      <c r="P11" s="16" t="s">
        <v>57</v>
      </c>
    </row>
    <row r="12" spans="2:16" ht="27" customHeight="1" x14ac:dyDescent="0.4">
      <c r="B12" s="109"/>
      <c r="C12" s="17" t="s">
        <v>15</v>
      </c>
      <c r="D12" s="18" t="s">
        <v>16</v>
      </c>
      <c r="E12" s="19" t="s">
        <v>17</v>
      </c>
      <c r="F12" s="20" t="s">
        <v>18</v>
      </c>
      <c r="G12" s="21" t="s">
        <v>21</v>
      </c>
      <c r="H12" s="22" t="s">
        <v>19</v>
      </c>
      <c r="I12" s="23" t="s">
        <v>16</v>
      </c>
      <c r="J12" s="24" t="s">
        <v>21</v>
      </c>
      <c r="K12" s="23" t="s">
        <v>16</v>
      </c>
      <c r="L12" s="24" t="s">
        <v>21</v>
      </c>
      <c r="M12" s="117" t="s">
        <v>20</v>
      </c>
      <c r="N12" s="18" t="s">
        <v>16</v>
      </c>
      <c r="O12" s="24" t="s">
        <v>21</v>
      </c>
      <c r="P12" s="25" t="s">
        <v>59</v>
      </c>
    </row>
    <row r="13" spans="2:16" ht="27" customHeight="1" x14ac:dyDescent="0.4">
      <c r="B13" s="110"/>
      <c r="C13" s="26" t="s">
        <v>22</v>
      </c>
      <c r="D13" s="27" t="s">
        <v>23</v>
      </c>
      <c r="E13" s="28" t="s">
        <v>24</v>
      </c>
      <c r="F13" s="29" t="s">
        <v>25</v>
      </c>
      <c r="G13" s="30" t="s">
        <v>49</v>
      </c>
      <c r="H13" s="31" t="s">
        <v>26</v>
      </c>
      <c r="I13" s="32" t="s">
        <v>27</v>
      </c>
      <c r="J13" s="33" t="s">
        <v>49</v>
      </c>
      <c r="K13" s="32" t="s">
        <v>27</v>
      </c>
      <c r="L13" s="33" t="s">
        <v>49</v>
      </c>
      <c r="M13" s="118"/>
      <c r="N13" s="27"/>
      <c r="O13" s="30" t="s">
        <v>49</v>
      </c>
      <c r="P13" s="30" t="s">
        <v>28</v>
      </c>
    </row>
    <row r="14" spans="2:16" ht="18.75" customHeight="1" x14ac:dyDescent="0.4">
      <c r="B14" s="34">
        <v>4</v>
      </c>
      <c r="C14" s="35">
        <v>83</v>
      </c>
      <c r="D14" s="36"/>
      <c r="E14" s="37"/>
      <c r="F14" s="38"/>
      <c r="G14" s="39"/>
      <c r="H14" s="40">
        <v>4900</v>
      </c>
      <c r="I14" s="41"/>
      <c r="J14" s="42"/>
      <c r="K14" s="41"/>
      <c r="L14" s="42"/>
      <c r="M14" s="41"/>
      <c r="N14" s="43"/>
      <c r="O14" s="44"/>
      <c r="P14" s="45"/>
    </row>
    <row r="15" spans="2:16" ht="18.75" customHeight="1" x14ac:dyDescent="0.4">
      <c r="B15" s="46">
        <v>5</v>
      </c>
      <c r="C15" s="47">
        <v>83</v>
      </c>
      <c r="D15" s="48"/>
      <c r="E15" s="49"/>
      <c r="F15" s="50"/>
      <c r="G15" s="51"/>
      <c r="H15" s="52">
        <v>5000</v>
      </c>
      <c r="I15" s="53"/>
      <c r="J15" s="54"/>
      <c r="K15" s="53"/>
      <c r="L15" s="54"/>
      <c r="M15" s="53"/>
      <c r="N15" s="55"/>
      <c r="O15" s="56"/>
      <c r="P15" s="51"/>
    </row>
    <row r="16" spans="2:16" ht="18.75" customHeight="1" x14ac:dyDescent="0.4">
      <c r="B16" s="57">
        <v>6</v>
      </c>
      <c r="C16" s="58">
        <v>83</v>
      </c>
      <c r="D16" s="59"/>
      <c r="E16" s="60"/>
      <c r="F16" s="61"/>
      <c r="G16" s="62"/>
      <c r="H16" s="63">
        <v>7100</v>
      </c>
      <c r="I16" s="64"/>
      <c r="J16" s="65"/>
      <c r="K16" s="64"/>
      <c r="L16" s="65"/>
      <c r="M16" s="64"/>
      <c r="N16" s="66"/>
      <c r="O16" s="67"/>
      <c r="P16" s="62"/>
    </row>
    <row r="17" spans="1:16" ht="18.75" customHeight="1" x14ac:dyDescent="0.4">
      <c r="B17" s="34">
        <v>7</v>
      </c>
      <c r="C17" s="35">
        <v>83</v>
      </c>
      <c r="D17" s="36"/>
      <c r="E17" s="37"/>
      <c r="F17" s="38"/>
      <c r="G17" s="39"/>
      <c r="H17" s="40">
        <v>8700</v>
      </c>
      <c r="I17" s="41"/>
      <c r="J17" s="42"/>
      <c r="K17" s="41"/>
      <c r="L17" s="42"/>
      <c r="M17" s="41"/>
      <c r="N17" s="43"/>
      <c r="O17" s="44"/>
      <c r="P17" s="39"/>
    </row>
    <row r="18" spans="1:16" ht="18.75" customHeight="1" x14ac:dyDescent="0.4">
      <c r="B18" s="46">
        <v>8</v>
      </c>
      <c r="C18" s="47">
        <v>83</v>
      </c>
      <c r="D18" s="48"/>
      <c r="E18" s="49"/>
      <c r="F18" s="50"/>
      <c r="G18" s="51"/>
      <c r="H18" s="52">
        <v>9400</v>
      </c>
      <c r="I18" s="53"/>
      <c r="J18" s="54"/>
      <c r="K18" s="53"/>
      <c r="L18" s="54"/>
      <c r="M18" s="53"/>
      <c r="N18" s="55"/>
      <c r="O18" s="56"/>
      <c r="P18" s="51"/>
    </row>
    <row r="19" spans="1:16" ht="18.75" customHeight="1" x14ac:dyDescent="0.4">
      <c r="B19" s="57">
        <v>9</v>
      </c>
      <c r="C19" s="58">
        <v>83</v>
      </c>
      <c r="D19" s="59"/>
      <c r="E19" s="60"/>
      <c r="F19" s="61"/>
      <c r="G19" s="62"/>
      <c r="H19" s="63">
        <v>7300</v>
      </c>
      <c r="I19" s="64"/>
      <c r="J19" s="65"/>
      <c r="K19" s="64"/>
      <c r="L19" s="65"/>
      <c r="M19" s="64"/>
      <c r="N19" s="66"/>
      <c r="O19" s="67"/>
      <c r="P19" s="62"/>
    </row>
    <row r="20" spans="1:16" ht="18.75" customHeight="1" x14ac:dyDescent="0.4">
      <c r="B20" s="34">
        <v>10</v>
      </c>
      <c r="C20" s="35">
        <v>83</v>
      </c>
      <c r="D20" s="36"/>
      <c r="E20" s="37"/>
      <c r="F20" s="38"/>
      <c r="G20" s="39"/>
      <c r="H20" s="40">
        <v>8300</v>
      </c>
      <c r="I20" s="41"/>
      <c r="J20" s="42"/>
      <c r="K20" s="41"/>
      <c r="L20" s="42"/>
      <c r="M20" s="41"/>
      <c r="N20" s="43"/>
      <c r="O20" s="44"/>
      <c r="P20" s="39"/>
    </row>
    <row r="21" spans="1:16" ht="18.75" customHeight="1" x14ac:dyDescent="0.4">
      <c r="B21" s="46">
        <v>11</v>
      </c>
      <c r="C21" s="47">
        <v>83</v>
      </c>
      <c r="D21" s="48"/>
      <c r="E21" s="49"/>
      <c r="F21" s="50"/>
      <c r="G21" s="51"/>
      <c r="H21" s="52">
        <v>7500</v>
      </c>
      <c r="I21" s="53"/>
      <c r="J21" s="54"/>
      <c r="K21" s="53"/>
      <c r="L21" s="54"/>
      <c r="M21" s="53"/>
      <c r="N21" s="55"/>
      <c r="O21" s="56"/>
      <c r="P21" s="51"/>
    </row>
    <row r="22" spans="1:16" ht="18.75" customHeight="1" x14ac:dyDescent="0.4">
      <c r="B22" s="57">
        <v>12</v>
      </c>
      <c r="C22" s="58">
        <v>83</v>
      </c>
      <c r="D22" s="59"/>
      <c r="E22" s="60"/>
      <c r="F22" s="61"/>
      <c r="G22" s="62"/>
      <c r="H22" s="63">
        <v>9100</v>
      </c>
      <c r="I22" s="64"/>
      <c r="J22" s="65"/>
      <c r="K22" s="64"/>
      <c r="L22" s="65"/>
      <c r="M22" s="64"/>
      <c r="N22" s="66"/>
      <c r="O22" s="67"/>
      <c r="P22" s="62"/>
    </row>
    <row r="23" spans="1:16" ht="18.75" customHeight="1" x14ac:dyDescent="0.4">
      <c r="B23" s="34">
        <v>1</v>
      </c>
      <c r="C23" s="35">
        <v>83</v>
      </c>
      <c r="D23" s="36"/>
      <c r="E23" s="37"/>
      <c r="F23" s="38"/>
      <c r="G23" s="39"/>
      <c r="H23" s="40">
        <v>9900</v>
      </c>
      <c r="I23" s="41"/>
      <c r="J23" s="42"/>
      <c r="K23" s="41"/>
      <c r="L23" s="42"/>
      <c r="M23" s="41"/>
      <c r="N23" s="43"/>
      <c r="O23" s="44"/>
      <c r="P23" s="39"/>
    </row>
    <row r="24" spans="1:16" ht="18.75" customHeight="1" x14ac:dyDescent="0.4">
      <c r="B24" s="46">
        <v>2</v>
      </c>
      <c r="C24" s="47">
        <v>83</v>
      </c>
      <c r="D24" s="48"/>
      <c r="E24" s="49"/>
      <c r="F24" s="50"/>
      <c r="G24" s="51"/>
      <c r="H24" s="52">
        <v>6900</v>
      </c>
      <c r="I24" s="53"/>
      <c r="J24" s="54"/>
      <c r="K24" s="53"/>
      <c r="L24" s="54"/>
      <c r="M24" s="53"/>
      <c r="N24" s="55"/>
      <c r="O24" s="56"/>
      <c r="P24" s="51"/>
    </row>
    <row r="25" spans="1:16" ht="18.75" customHeight="1" thickBot="1" x14ac:dyDescent="0.45">
      <c r="B25" s="68">
        <v>3</v>
      </c>
      <c r="C25" s="69">
        <v>83</v>
      </c>
      <c r="D25" s="70"/>
      <c r="E25" s="71"/>
      <c r="F25" s="72"/>
      <c r="G25" s="73"/>
      <c r="H25" s="74">
        <v>5900</v>
      </c>
      <c r="I25" s="72"/>
      <c r="J25" s="73"/>
      <c r="K25" s="72"/>
      <c r="L25" s="73"/>
      <c r="M25" s="72"/>
      <c r="N25" s="75"/>
      <c r="O25" s="76"/>
      <c r="P25" s="77"/>
    </row>
    <row r="26" spans="1:16" ht="18.75" customHeight="1" thickTop="1" x14ac:dyDescent="0.4">
      <c r="B26" s="78" t="s">
        <v>29</v>
      </c>
      <c r="C26" s="79"/>
      <c r="D26" s="80"/>
      <c r="E26" s="81"/>
      <c r="F26" s="82"/>
      <c r="G26" s="83"/>
      <c r="H26" s="84">
        <f>SUM(H14:H25)</f>
        <v>90000</v>
      </c>
      <c r="I26" s="85"/>
      <c r="J26" s="83"/>
      <c r="K26" s="86"/>
      <c r="L26" s="87"/>
      <c r="M26" s="88"/>
      <c r="N26" s="85"/>
      <c r="O26" s="83"/>
      <c r="P26" s="89"/>
    </row>
    <row r="27" spans="1:16" ht="18.75" customHeight="1" x14ac:dyDescent="0.4">
      <c r="A27" s="8"/>
      <c r="B27" s="90" t="s">
        <v>30</v>
      </c>
      <c r="D27" s="90"/>
      <c r="E27" s="90"/>
      <c r="F27" s="90"/>
      <c r="G27" s="90"/>
      <c r="H27" s="90"/>
      <c r="I27" s="90"/>
      <c r="J27" s="90"/>
      <c r="K27" s="6"/>
      <c r="L27" s="6"/>
      <c r="M27" s="8"/>
      <c r="N27" s="8"/>
      <c r="O27" s="8"/>
      <c r="P27" s="91"/>
    </row>
    <row r="28" spans="1:16" ht="18.75" customHeight="1" x14ac:dyDescent="0.4">
      <c r="A28" s="8"/>
      <c r="B28" s="6" t="s">
        <v>50</v>
      </c>
      <c r="D28" s="6"/>
      <c r="E28" s="6"/>
      <c r="F28" s="6"/>
      <c r="G28" s="6"/>
      <c r="H28" s="6"/>
      <c r="I28" s="6"/>
      <c r="J28" s="6"/>
      <c r="K28" s="6"/>
      <c r="L28" s="6"/>
      <c r="M28" s="8"/>
      <c r="N28" s="8"/>
      <c r="O28" s="8"/>
      <c r="P28" s="92"/>
    </row>
    <row r="29" spans="1:16" ht="18.75" customHeight="1" x14ac:dyDescent="0.4">
      <c r="A29" s="8"/>
      <c r="B29" s="6" t="s">
        <v>51</v>
      </c>
      <c r="D29" s="6"/>
      <c r="E29" s="6"/>
      <c r="F29" s="6"/>
      <c r="G29" s="6"/>
      <c r="H29" s="6"/>
      <c r="I29" s="6"/>
      <c r="J29" s="6"/>
      <c r="K29" s="6"/>
      <c r="L29" s="6"/>
      <c r="M29" s="8"/>
      <c r="N29" s="8"/>
      <c r="O29" s="8"/>
      <c r="P29" s="8"/>
    </row>
    <row r="30" spans="1:16" ht="18.75" customHeight="1" x14ac:dyDescent="0.4">
      <c r="A30" s="8"/>
      <c r="B30" s="6" t="s">
        <v>63</v>
      </c>
      <c r="D30" s="6"/>
      <c r="E30" s="6"/>
      <c r="F30" s="6"/>
      <c r="G30" s="6"/>
      <c r="H30" s="6"/>
      <c r="I30" s="6"/>
      <c r="J30" s="6"/>
      <c r="K30" s="6"/>
      <c r="L30" s="6"/>
      <c r="M30" s="8"/>
      <c r="N30" s="8"/>
      <c r="O30" s="8"/>
      <c r="P30" s="92"/>
    </row>
    <row r="31" spans="1:16" ht="18.75" customHeight="1" x14ac:dyDescent="0.4">
      <c r="A31" s="8"/>
      <c r="B31" s="6" t="s">
        <v>64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8"/>
      <c r="N31" s="8"/>
      <c r="O31" s="8"/>
      <c r="P31" s="92"/>
    </row>
    <row r="32" spans="1:16" ht="18.75" customHeight="1" x14ac:dyDescent="0.4">
      <c r="A32" s="8"/>
      <c r="B32" s="6" t="s">
        <v>52</v>
      </c>
      <c r="C32" s="8"/>
      <c r="D32" s="8"/>
      <c r="E32" s="8"/>
      <c r="F32" s="8"/>
      <c r="G32" s="8"/>
      <c r="J32" s="93"/>
      <c r="K32" s="93"/>
      <c r="L32" s="93"/>
      <c r="M32" s="93"/>
      <c r="N32" s="93"/>
      <c r="O32" s="8"/>
      <c r="P32" s="8"/>
    </row>
    <row r="33" spans="1:16" ht="6" customHeight="1" x14ac:dyDescent="0.4"/>
    <row r="34" spans="1:16" ht="18.75" customHeight="1" x14ac:dyDescent="0.4">
      <c r="A34" s="8"/>
      <c r="B34" s="8"/>
      <c r="C34" s="8"/>
      <c r="D34" s="8"/>
      <c r="E34" s="8"/>
      <c r="F34" s="8"/>
      <c r="G34" s="8"/>
      <c r="H34" s="104" t="s">
        <v>53</v>
      </c>
      <c r="I34" s="104"/>
      <c r="J34" s="93"/>
      <c r="K34" s="93"/>
      <c r="L34" s="93"/>
      <c r="M34" s="93"/>
      <c r="N34" s="93"/>
      <c r="O34" s="8"/>
      <c r="P34" s="8"/>
    </row>
    <row r="35" spans="1:16" ht="18.75" customHeight="1" x14ac:dyDescent="0.4">
      <c r="A35" s="8"/>
      <c r="B35" s="8"/>
      <c r="C35" s="8"/>
      <c r="D35" s="8"/>
      <c r="E35" s="8"/>
      <c r="F35" s="8"/>
      <c r="G35" s="8"/>
      <c r="H35" s="104" t="s">
        <v>31</v>
      </c>
      <c r="I35" s="104"/>
      <c r="J35" s="93"/>
      <c r="K35" s="93"/>
      <c r="L35" s="93"/>
      <c r="M35" s="93"/>
      <c r="N35" s="93"/>
      <c r="O35" s="8"/>
      <c r="P35" s="8"/>
    </row>
    <row r="36" spans="1:16" ht="18.75" customHeight="1" x14ac:dyDescent="0.4">
      <c r="A36" s="8"/>
      <c r="B36" s="8"/>
      <c r="C36" s="8"/>
      <c r="D36" s="8"/>
      <c r="E36" s="8"/>
      <c r="F36" s="8"/>
      <c r="G36" s="8"/>
      <c r="H36" s="104" t="s">
        <v>32</v>
      </c>
      <c r="I36" s="104"/>
      <c r="J36" s="93"/>
      <c r="K36" s="93"/>
      <c r="L36" s="93"/>
      <c r="M36" s="93"/>
      <c r="N36" s="93"/>
      <c r="O36" s="8"/>
      <c r="P36" s="94"/>
    </row>
    <row r="37" spans="1:16" ht="18.75" customHeight="1" x14ac:dyDescent="0.4">
      <c r="A37" s="8"/>
      <c r="B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93"/>
      <c r="N37" s="93"/>
      <c r="O37" s="8"/>
      <c r="P37" s="94"/>
    </row>
    <row r="38" spans="1:16" ht="18.75" customHeight="1" x14ac:dyDescent="0.4">
      <c r="A38" s="8"/>
      <c r="B38" s="8"/>
      <c r="C38" s="8"/>
      <c r="D38" s="8"/>
      <c r="E38" s="8"/>
      <c r="F38" s="8"/>
      <c r="G38" s="8"/>
      <c r="H38" s="104" t="s">
        <v>33</v>
      </c>
      <c r="I38" s="104"/>
      <c r="J38" s="93"/>
      <c r="K38" s="93"/>
      <c r="L38" s="93"/>
      <c r="M38" s="93"/>
      <c r="N38" s="93"/>
      <c r="O38" s="94"/>
      <c r="P38" s="94"/>
    </row>
    <row r="39" spans="1:16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30" customHeight="1" x14ac:dyDescent="0.4">
      <c r="E44" s="8"/>
      <c r="F44" s="8"/>
    </row>
    <row r="45" spans="1:16" ht="30" customHeight="1" x14ac:dyDescent="0.4">
      <c r="E45" s="8"/>
      <c r="F45" s="8"/>
    </row>
    <row r="46" spans="1:16" ht="30" customHeight="1" x14ac:dyDescent="0.4">
      <c r="E46" s="8"/>
      <c r="F46" s="8"/>
    </row>
    <row r="47" spans="1:16" ht="30" customHeight="1" x14ac:dyDescent="0.4">
      <c r="E47" s="8"/>
      <c r="F47" s="8"/>
    </row>
    <row r="48" spans="1:16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1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C50C3-7C4D-4A2A-806B-685C1DA186E3}">
  <sheetPr>
    <tabColor rgb="FF7030A0"/>
  </sheetPr>
  <dimension ref="A1:N54"/>
  <sheetViews>
    <sheetView view="pageBreakPreview" zoomScaleNormal="90" zoomScaleSheetLayoutView="100" workbookViewId="0">
      <selection activeCell="P13" sqref="P1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8.875" style="5" customWidth="1"/>
    <col min="12" max="12" width="7.5" style="5" customWidth="1"/>
    <col min="13" max="13" width="11.5" style="5" customWidth="1"/>
    <col min="14" max="14" width="15.375" style="5" customWidth="1"/>
    <col min="15" max="16384" width="9" style="5"/>
  </cols>
  <sheetData>
    <row r="1" spans="2:14" ht="30" customHeight="1" x14ac:dyDescent="0.4">
      <c r="B1" s="4" t="s">
        <v>37</v>
      </c>
    </row>
    <row r="2" spans="2:14" ht="18.75" x14ac:dyDescent="0.4">
      <c r="B2" s="105" t="s">
        <v>73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2:14" ht="18.75" x14ac:dyDescent="0.4">
      <c r="B3" s="6" t="str">
        <f>'⑧坂之上第二ほか（単価固定型）'!B3</f>
        <v>需要場所：坂之上第二配水池ほか１施設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2:14" ht="18.75" x14ac:dyDescent="0.4">
      <c r="B4" s="6" t="s">
        <v>61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</row>
    <row r="5" spans="2:14" ht="6" customHeight="1" x14ac:dyDescent="0.4"/>
    <row r="6" spans="2:14" ht="18.75" x14ac:dyDescent="0.4">
      <c r="B6" s="106" t="s">
        <v>8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2:14" ht="5.25" customHeight="1" x14ac:dyDescent="0.4"/>
    <row r="8" spans="2:14" ht="22.5" customHeight="1" x14ac:dyDescent="0.4">
      <c r="B8" s="8"/>
      <c r="C8" s="8"/>
      <c r="D8" s="107" t="s">
        <v>9</v>
      </c>
      <c r="E8" s="107"/>
      <c r="F8" s="107"/>
      <c r="G8" s="107"/>
      <c r="H8" s="107"/>
      <c r="I8" s="9" t="s">
        <v>38</v>
      </c>
      <c r="J8" s="10" t="s">
        <v>10</v>
      </c>
      <c r="K8" s="8"/>
      <c r="L8" s="8"/>
      <c r="M8" s="8"/>
      <c r="N8" s="8"/>
    </row>
    <row r="9" spans="2:14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12"/>
    </row>
    <row r="10" spans="2:14" ht="21" customHeight="1" x14ac:dyDescent="0.15">
      <c r="B10" s="108" t="s">
        <v>11</v>
      </c>
      <c r="C10" s="111" t="s">
        <v>12</v>
      </c>
      <c r="D10" s="112"/>
      <c r="E10" s="112"/>
      <c r="F10" s="112"/>
      <c r="G10" s="113"/>
      <c r="H10" s="111" t="s">
        <v>13</v>
      </c>
      <c r="I10" s="112"/>
      <c r="J10" s="113"/>
      <c r="K10" s="112" t="s">
        <v>69</v>
      </c>
      <c r="L10" s="112"/>
      <c r="M10" s="113"/>
      <c r="N10" s="98" t="s">
        <v>14</v>
      </c>
    </row>
    <row r="11" spans="2:14" ht="20.45" customHeight="1" x14ac:dyDescent="0.4">
      <c r="B11" s="109"/>
      <c r="C11" s="14" t="s">
        <v>40</v>
      </c>
      <c r="D11" s="99" t="s">
        <v>41</v>
      </c>
      <c r="E11" s="116" t="s">
        <v>42</v>
      </c>
      <c r="F11" s="116"/>
      <c r="G11" s="16" t="s">
        <v>43</v>
      </c>
      <c r="H11" s="14" t="s">
        <v>44</v>
      </c>
      <c r="I11" s="99" t="s">
        <v>45</v>
      </c>
      <c r="J11" s="16" t="s">
        <v>46</v>
      </c>
      <c r="K11" s="99" t="s">
        <v>75</v>
      </c>
      <c r="L11" s="99" t="s">
        <v>76</v>
      </c>
      <c r="M11" s="16" t="s">
        <v>71</v>
      </c>
      <c r="N11" s="16" t="s">
        <v>72</v>
      </c>
    </row>
    <row r="12" spans="2:14" ht="27" customHeight="1" x14ac:dyDescent="0.4">
      <c r="B12" s="109"/>
      <c r="C12" s="17" t="s">
        <v>15</v>
      </c>
      <c r="D12" s="18" t="s">
        <v>16</v>
      </c>
      <c r="E12" s="100" t="s">
        <v>17</v>
      </c>
      <c r="F12" s="20" t="s">
        <v>18</v>
      </c>
      <c r="G12" s="21" t="s">
        <v>21</v>
      </c>
      <c r="H12" s="22" t="s">
        <v>19</v>
      </c>
      <c r="I12" s="23" t="s">
        <v>16</v>
      </c>
      <c r="J12" s="24" t="s">
        <v>21</v>
      </c>
      <c r="K12" s="117" t="s">
        <v>20</v>
      </c>
      <c r="L12" s="18" t="s">
        <v>16</v>
      </c>
      <c r="M12" s="24" t="s">
        <v>21</v>
      </c>
      <c r="N12" s="25" t="s">
        <v>70</v>
      </c>
    </row>
    <row r="13" spans="2:14" ht="27" customHeight="1" x14ac:dyDescent="0.4">
      <c r="B13" s="110"/>
      <c r="C13" s="26" t="s">
        <v>22</v>
      </c>
      <c r="D13" s="27" t="s">
        <v>23</v>
      </c>
      <c r="E13" s="28" t="s">
        <v>24</v>
      </c>
      <c r="F13" s="29" t="s">
        <v>25</v>
      </c>
      <c r="G13" s="30" t="s">
        <v>49</v>
      </c>
      <c r="H13" s="31" t="s">
        <v>26</v>
      </c>
      <c r="I13" s="32" t="s">
        <v>27</v>
      </c>
      <c r="J13" s="33" t="s">
        <v>49</v>
      </c>
      <c r="K13" s="118"/>
      <c r="L13" s="27"/>
      <c r="M13" s="30" t="s">
        <v>49</v>
      </c>
      <c r="N13" s="30" t="s">
        <v>28</v>
      </c>
    </row>
    <row r="14" spans="2:14" ht="18.75" customHeight="1" x14ac:dyDescent="0.4">
      <c r="B14" s="34">
        <v>4</v>
      </c>
      <c r="C14" s="35">
        <f>'⑧坂之上第二ほか（単価固定型）'!C14</f>
        <v>83</v>
      </c>
      <c r="D14" s="36"/>
      <c r="E14" s="37"/>
      <c r="F14" s="38"/>
      <c r="G14" s="39"/>
      <c r="H14" s="40">
        <f>'⑧坂之上第二ほか（単価固定型）'!H14</f>
        <v>4900</v>
      </c>
      <c r="I14" s="41"/>
      <c r="J14" s="42"/>
      <c r="K14" s="41"/>
      <c r="L14" s="43"/>
      <c r="M14" s="44"/>
      <c r="N14" s="45"/>
    </row>
    <row r="15" spans="2:14" ht="18.75" customHeight="1" x14ac:dyDescent="0.4">
      <c r="B15" s="46">
        <v>5</v>
      </c>
      <c r="C15" s="47">
        <f>'⑧坂之上第二ほか（単価固定型）'!C15</f>
        <v>83</v>
      </c>
      <c r="D15" s="48"/>
      <c r="E15" s="49"/>
      <c r="F15" s="50"/>
      <c r="G15" s="51"/>
      <c r="H15" s="52">
        <f>'⑧坂之上第二ほか（単価固定型）'!H15</f>
        <v>5000</v>
      </c>
      <c r="I15" s="53"/>
      <c r="J15" s="54"/>
      <c r="K15" s="53"/>
      <c r="L15" s="55"/>
      <c r="M15" s="56"/>
      <c r="N15" s="51"/>
    </row>
    <row r="16" spans="2:14" ht="18.75" customHeight="1" x14ac:dyDescent="0.4">
      <c r="B16" s="57">
        <v>6</v>
      </c>
      <c r="C16" s="58">
        <f>'⑧坂之上第二ほか（単価固定型）'!C16</f>
        <v>83</v>
      </c>
      <c r="D16" s="59"/>
      <c r="E16" s="60"/>
      <c r="F16" s="61"/>
      <c r="G16" s="62"/>
      <c r="H16" s="63">
        <f>'⑧坂之上第二ほか（単価固定型）'!H16</f>
        <v>7100</v>
      </c>
      <c r="I16" s="64"/>
      <c r="J16" s="65"/>
      <c r="K16" s="64"/>
      <c r="L16" s="66"/>
      <c r="M16" s="67"/>
      <c r="N16" s="62"/>
    </row>
    <row r="17" spans="1:14" ht="18.75" customHeight="1" x14ac:dyDescent="0.4">
      <c r="B17" s="34">
        <v>7</v>
      </c>
      <c r="C17" s="35">
        <f>'⑧坂之上第二ほか（単価固定型）'!C17</f>
        <v>83</v>
      </c>
      <c r="D17" s="36"/>
      <c r="E17" s="37"/>
      <c r="F17" s="38"/>
      <c r="G17" s="39"/>
      <c r="H17" s="40">
        <f>'⑧坂之上第二ほか（単価固定型）'!H17</f>
        <v>8700</v>
      </c>
      <c r="I17" s="41"/>
      <c r="J17" s="42"/>
      <c r="K17" s="41"/>
      <c r="L17" s="43"/>
      <c r="M17" s="44"/>
      <c r="N17" s="39"/>
    </row>
    <row r="18" spans="1:14" ht="18.75" customHeight="1" x14ac:dyDescent="0.4">
      <c r="B18" s="46">
        <v>8</v>
      </c>
      <c r="C18" s="47">
        <f>'⑧坂之上第二ほか（単価固定型）'!C18</f>
        <v>83</v>
      </c>
      <c r="D18" s="48"/>
      <c r="E18" s="49"/>
      <c r="F18" s="50"/>
      <c r="G18" s="51"/>
      <c r="H18" s="52">
        <f>'⑧坂之上第二ほか（単価固定型）'!H18</f>
        <v>9400</v>
      </c>
      <c r="I18" s="53"/>
      <c r="J18" s="54"/>
      <c r="K18" s="53"/>
      <c r="L18" s="55"/>
      <c r="M18" s="56"/>
      <c r="N18" s="51"/>
    </row>
    <row r="19" spans="1:14" ht="18.75" customHeight="1" x14ac:dyDescent="0.4">
      <c r="B19" s="57">
        <v>9</v>
      </c>
      <c r="C19" s="58">
        <f>'⑧坂之上第二ほか（単価固定型）'!C19</f>
        <v>83</v>
      </c>
      <c r="D19" s="59"/>
      <c r="E19" s="60"/>
      <c r="F19" s="61"/>
      <c r="G19" s="62"/>
      <c r="H19" s="63">
        <f>'⑧坂之上第二ほか（単価固定型）'!H19</f>
        <v>7300</v>
      </c>
      <c r="I19" s="64"/>
      <c r="J19" s="65"/>
      <c r="K19" s="64"/>
      <c r="L19" s="66"/>
      <c r="M19" s="67"/>
      <c r="N19" s="62"/>
    </row>
    <row r="20" spans="1:14" ht="18.75" customHeight="1" x14ac:dyDescent="0.4">
      <c r="B20" s="34">
        <v>10</v>
      </c>
      <c r="C20" s="35">
        <f>'⑧坂之上第二ほか（単価固定型）'!C20</f>
        <v>83</v>
      </c>
      <c r="D20" s="36"/>
      <c r="E20" s="37"/>
      <c r="F20" s="38"/>
      <c r="G20" s="39"/>
      <c r="H20" s="40">
        <f>'⑧坂之上第二ほか（単価固定型）'!H20</f>
        <v>8300</v>
      </c>
      <c r="I20" s="41"/>
      <c r="J20" s="42"/>
      <c r="K20" s="41"/>
      <c r="L20" s="43"/>
      <c r="M20" s="44"/>
      <c r="N20" s="39"/>
    </row>
    <row r="21" spans="1:14" ht="18.75" customHeight="1" x14ac:dyDescent="0.4">
      <c r="B21" s="46">
        <v>11</v>
      </c>
      <c r="C21" s="47">
        <f>'⑧坂之上第二ほか（単価固定型）'!C21</f>
        <v>83</v>
      </c>
      <c r="D21" s="48"/>
      <c r="E21" s="49"/>
      <c r="F21" s="50"/>
      <c r="G21" s="51"/>
      <c r="H21" s="52">
        <f>'⑧坂之上第二ほか（単価固定型）'!H21</f>
        <v>7500</v>
      </c>
      <c r="I21" s="53"/>
      <c r="J21" s="54"/>
      <c r="K21" s="53"/>
      <c r="L21" s="55"/>
      <c r="M21" s="56"/>
      <c r="N21" s="51"/>
    </row>
    <row r="22" spans="1:14" ht="18.75" customHeight="1" x14ac:dyDescent="0.4">
      <c r="B22" s="57">
        <v>12</v>
      </c>
      <c r="C22" s="58">
        <f>'⑧坂之上第二ほか（単価固定型）'!C22</f>
        <v>83</v>
      </c>
      <c r="D22" s="59"/>
      <c r="E22" s="60"/>
      <c r="F22" s="61"/>
      <c r="G22" s="62"/>
      <c r="H22" s="63">
        <f>'⑧坂之上第二ほか（単価固定型）'!H22</f>
        <v>9100</v>
      </c>
      <c r="I22" s="64"/>
      <c r="J22" s="65"/>
      <c r="K22" s="64"/>
      <c r="L22" s="66"/>
      <c r="M22" s="67"/>
      <c r="N22" s="62"/>
    </row>
    <row r="23" spans="1:14" ht="18.75" customHeight="1" x14ac:dyDescent="0.4">
      <c r="B23" s="34">
        <v>1</v>
      </c>
      <c r="C23" s="35">
        <f>'⑧坂之上第二ほか（単価固定型）'!C23</f>
        <v>83</v>
      </c>
      <c r="D23" s="36"/>
      <c r="E23" s="37"/>
      <c r="F23" s="38"/>
      <c r="G23" s="39"/>
      <c r="H23" s="40">
        <f>'⑧坂之上第二ほか（単価固定型）'!H23</f>
        <v>9900</v>
      </c>
      <c r="I23" s="41"/>
      <c r="J23" s="42"/>
      <c r="K23" s="41"/>
      <c r="L23" s="43"/>
      <c r="M23" s="44"/>
      <c r="N23" s="39"/>
    </row>
    <row r="24" spans="1:14" ht="18.75" customHeight="1" x14ac:dyDescent="0.4">
      <c r="B24" s="46">
        <v>2</v>
      </c>
      <c r="C24" s="47">
        <f>'⑧坂之上第二ほか（単価固定型）'!C24</f>
        <v>83</v>
      </c>
      <c r="D24" s="48"/>
      <c r="E24" s="49"/>
      <c r="F24" s="50"/>
      <c r="G24" s="51"/>
      <c r="H24" s="52">
        <f>'⑧坂之上第二ほか（単価固定型）'!H24</f>
        <v>6900</v>
      </c>
      <c r="I24" s="53"/>
      <c r="J24" s="54"/>
      <c r="K24" s="53"/>
      <c r="L24" s="55"/>
      <c r="M24" s="56"/>
      <c r="N24" s="51"/>
    </row>
    <row r="25" spans="1:14" ht="18.75" customHeight="1" thickBot="1" x14ac:dyDescent="0.45">
      <c r="B25" s="68">
        <v>3</v>
      </c>
      <c r="C25" s="69">
        <f>'⑧坂之上第二ほか（単価固定型）'!C25</f>
        <v>83</v>
      </c>
      <c r="D25" s="70"/>
      <c r="E25" s="71"/>
      <c r="F25" s="72"/>
      <c r="G25" s="73"/>
      <c r="H25" s="74">
        <f>'⑧坂之上第二ほか（単価固定型）'!H25</f>
        <v>5900</v>
      </c>
      <c r="I25" s="72"/>
      <c r="J25" s="73"/>
      <c r="K25" s="72"/>
      <c r="L25" s="75"/>
      <c r="M25" s="76"/>
      <c r="N25" s="77"/>
    </row>
    <row r="26" spans="1:14" ht="18.75" customHeight="1" thickTop="1" x14ac:dyDescent="0.4">
      <c r="B26" s="97" t="s">
        <v>29</v>
      </c>
      <c r="C26" s="79"/>
      <c r="D26" s="80"/>
      <c r="E26" s="81"/>
      <c r="F26" s="82"/>
      <c r="G26" s="83"/>
      <c r="H26" s="84">
        <f>SUM(H14:H25)</f>
        <v>90000</v>
      </c>
      <c r="I26" s="85"/>
      <c r="J26" s="83"/>
      <c r="K26" s="88"/>
      <c r="L26" s="85"/>
      <c r="M26" s="83"/>
      <c r="N26" s="89"/>
    </row>
    <row r="27" spans="1:14" ht="18.75" customHeight="1" x14ac:dyDescent="0.4">
      <c r="A27" s="8"/>
      <c r="B27" s="102" t="s">
        <v>30</v>
      </c>
      <c r="D27" s="90"/>
      <c r="E27" s="90"/>
      <c r="F27" s="90"/>
      <c r="G27" s="90"/>
      <c r="H27" s="90"/>
      <c r="I27" s="90"/>
      <c r="J27" s="90"/>
      <c r="K27" s="8"/>
      <c r="L27" s="8"/>
      <c r="M27" s="8"/>
      <c r="N27" s="91"/>
    </row>
    <row r="28" spans="1:14" ht="18.75" customHeight="1" x14ac:dyDescent="0.4">
      <c r="A28" s="8"/>
      <c r="B28" s="101" t="s">
        <v>65</v>
      </c>
      <c r="D28" s="6"/>
      <c r="E28" s="6"/>
      <c r="F28" s="6"/>
      <c r="G28" s="6"/>
      <c r="H28" s="6"/>
      <c r="I28" s="6"/>
      <c r="J28" s="6"/>
      <c r="K28" s="8"/>
      <c r="L28" s="8"/>
      <c r="M28" s="8"/>
      <c r="N28" s="92"/>
    </row>
    <row r="29" spans="1:14" ht="18.75" customHeight="1" x14ac:dyDescent="0.4">
      <c r="A29" s="8"/>
      <c r="B29" s="101" t="s">
        <v>66</v>
      </c>
      <c r="D29" s="6"/>
      <c r="E29" s="6"/>
      <c r="F29" s="6"/>
      <c r="G29" s="6"/>
      <c r="H29" s="6"/>
      <c r="I29" s="6"/>
      <c r="J29" s="6"/>
      <c r="K29" s="8"/>
      <c r="L29" s="8"/>
      <c r="M29" s="8"/>
      <c r="N29" s="8"/>
    </row>
    <row r="30" spans="1:14" ht="18.75" customHeight="1" x14ac:dyDescent="0.4">
      <c r="A30" s="8"/>
      <c r="B30" s="101" t="s">
        <v>67</v>
      </c>
      <c r="D30" s="6"/>
      <c r="E30" s="6"/>
      <c r="F30" s="6"/>
      <c r="G30" s="6"/>
      <c r="H30" s="6"/>
      <c r="I30" s="6"/>
      <c r="J30" s="6"/>
      <c r="K30" s="8"/>
      <c r="L30" s="8"/>
      <c r="M30" s="8"/>
      <c r="N30" s="92"/>
    </row>
    <row r="31" spans="1:14" ht="18.75" customHeight="1" x14ac:dyDescent="0.4">
      <c r="A31" s="8"/>
      <c r="B31" s="101" t="s">
        <v>68</v>
      </c>
      <c r="C31" s="6"/>
      <c r="D31" s="6"/>
      <c r="E31" s="6"/>
      <c r="F31" s="6"/>
      <c r="G31" s="6"/>
      <c r="H31" s="6"/>
      <c r="I31" s="6"/>
      <c r="J31" s="6"/>
      <c r="K31" s="8"/>
      <c r="L31" s="8"/>
      <c r="M31" s="8"/>
      <c r="N31" s="92"/>
    </row>
    <row r="32" spans="1:14" ht="18.75" customHeight="1" x14ac:dyDescent="0.4">
      <c r="A32" s="8"/>
      <c r="B32" s="101" t="s">
        <v>52</v>
      </c>
      <c r="C32" s="8"/>
      <c r="D32" s="8"/>
      <c r="E32" s="8"/>
      <c r="F32" s="8"/>
      <c r="G32" s="8"/>
      <c r="J32" s="93"/>
      <c r="K32" s="93"/>
      <c r="L32" s="93"/>
      <c r="M32" s="8"/>
      <c r="N32" s="8"/>
    </row>
    <row r="33" spans="1:14" ht="6" customHeight="1" x14ac:dyDescent="0.4"/>
    <row r="34" spans="1:14" ht="18.75" customHeight="1" x14ac:dyDescent="0.4">
      <c r="A34" s="8"/>
      <c r="B34" s="8"/>
      <c r="C34" s="8"/>
      <c r="D34" s="8"/>
      <c r="E34" s="8"/>
      <c r="F34" s="8"/>
      <c r="G34" s="8"/>
      <c r="H34" s="104" t="s">
        <v>53</v>
      </c>
      <c r="I34" s="104"/>
      <c r="J34" s="93"/>
      <c r="K34" s="93"/>
      <c r="L34" s="93"/>
      <c r="M34" s="8"/>
      <c r="N34" s="8"/>
    </row>
    <row r="35" spans="1:14" ht="18.75" customHeight="1" x14ac:dyDescent="0.4">
      <c r="A35" s="8"/>
      <c r="B35" s="8"/>
      <c r="D35" s="8"/>
      <c r="E35" s="8"/>
      <c r="F35" s="8"/>
      <c r="G35" s="8"/>
      <c r="H35" s="104" t="s">
        <v>31</v>
      </c>
      <c r="I35" s="104"/>
      <c r="J35" s="93"/>
      <c r="K35" s="93"/>
      <c r="L35" s="93"/>
      <c r="M35" s="8"/>
      <c r="N35" s="8"/>
    </row>
    <row r="36" spans="1:14" ht="18.75" customHeight="1" x14ac:dyDescent="0.4">
      <c r="A36" s="8"/>
      <c r="B36" s="8"/>
      <c r="D36" s="8"/>
      <c r="E36" s="8"/>
      <c r="F36" s="8"/>
      <c r="G36" s="8"/>
      <c r="H36" s="104" t="s">
        <v>32</v>
      </c>
      <c r="I36" s="104"/>
      <c r="J36" s="93"/>
      <c r="K36" s="93"/>
      <c r="L36" s="93"/>
      <c r="M36" s="8"/>
      <c r="N36" s="95"/>
    </row>
    <row r="37" spans="1:14" ht="18.75" customHeight="1" x14ac:dyDescent="0.4">
      <c r="A37" s="8"/>
      <c r="B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8"/>
      <c r="N37" s="95"/>
    </row>
    <row r="38" spans="1:14" ht="18.75" customHeight="1" x14ac:dyDescent="0.4">
      <c r="A38" s="8"/>
      <c r="B38" s="8"/>
      <c r="C38" s="8"/>
      <c r="D38" s="8"/>
      <c r="E38" s="8"/>
      <c r="F38" s="8"/>
      <c r="G38" s="8"/>
      <c r="H38" s="104" t="s">
        <v>33</v>
      </c>
      <c r="I38" s="104"/>
      <c r="J38" s="93"/>
      <c r="K38" s="93"/>
      <c r="L38" s="93"/>
      <c r="M38" s="95"/>
      <c r="N38" s="95"/>
    </row>
    <row r="39" spans="1:14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ht="30" customHeight="1" x14ac:dyDescent="0.4">
      <c r="E44" s="8"/>
      <c r="F44" s="8"/>
    </row>
    <row r="45" spans="1:14" ht="30" customHeight="1" x14ac:dyDescent="0.4">
      <c r="E45" s="8"/>
      <c r="F45" s="8"/>
    </row>
    <row r="46" spans="1:14" ht="30" customHeight="1" x14ac:dyDescent="0.4">
      <c r="E46" s="8"/>
      <c r="F46" s="8"/>
    </row>
    <row r="47" spans="1:14" ht="30" customHeight="1" x14ac:dyDescent="0.4">
      <c r="E47" s="8"/>
      <c r="F47" s="8"/>
    </row>
    <row r="48" spans="1:14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1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⑧坂之上第二ほか（単価固定型）</vt:lpstr>
      <vt:lpstr>⑧坂之上第二ほか（単価変動型）</vt:lpstr>
      <vt:lpstr>'⑧坂之上第二ほか（単価固定型）'!Print_Area</vt:lpstr>
      <vt:lpstr>'⑧坂之上第二ほか（単価変動型）'!Print_Area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藤﨑　路彦</cp:lastModifiedBy>
  <cp:lastPrinted>2025-12-01T08:58:33Z</cp:lastPrinted>
  <dcterms:created xsi:type="dcterms:W3CDTF">2019-11-15T04:12:32Z</dcterms:created>
  <dcterms:modified xsi:type="dcterms:W3CDTF">2025-12-11T05:06:19Z</dcterms:modified>
</cp:coreProperties>
</file>